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C:\Users\Shariq\Desktop\Q2-2025 Order forms New!\EX-MIAMI HUB\Q2-2025 EX-Miami Grocery Order Form\"/>
    </mc:Choice>
  </mc:AlternateContent>
  <xr:revisionPtr revIDLastSave="0" documentId="13_ncr:1_{8568CD76-215B-4FF9-AE5F-D326191E07FA}" xr6:coauthVersionLast="47" xr6:coauthVersionMax="47" xr10:uidLastSave="{00000000-0000-0000-0000-000000000000}"/>
  <bookViews>
    <workbookView xWindow="-120" yWindow="-120" windowWidth="29040" windowHeight="15720" xr2:uid="{5DE5CBBA-2900-43DA-B8A6-1C50808E3914}"/>
  </bookViews>
  <sheets>
    <sheet name="IDS Miami Frozen Grocery" sheetId="4" r:id="rId1"/>
  </sheets>
  <externalReferences>
    <externalReference r:id="rId2"/>
    <externalReference r:id="rId3"/>
    <externalReference r:id="rId4"/>
  </externalReferences>
  <definedNames>
    <definedName name="_xlnm._FilterDatabase" localSheetId="0" hidden="1">'IDS Miami Frozen Grocery'!$A$9:$L$2288</definedName>
    <definedName name="Portfolio2011">'[1]IDS Dubai Portfolio 2010-11'!$A$1:$K$1407</definedName>
    <definedName name="_xlnm.Print_Area" localSheetId="0">'IDS Miami Frozen Grocery'!$A$1:$L$2289</definedName>
    <definedName name="_xlnm.Print_Titles" localSheetId="0">'IDS Miami Frozen Grocery'!$1:$9</definedName>
    <definedName name="Prtfolio1011">'[2]IDS Dubai Portfolio 2010-11'!$A$1:$K$1407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2288" i="4" l="1"/>
  <c r="I2288" i="4"/>
  <c r="E2288" i="4"/>
  <c r="L2287" i="4"/>
  <c r="I2287" i="4"/>
  <c r="E2287" i="4"/>
  <c r="L2286" i="4"/>
  <c r="I2286" i="4"/>
  <c r="E2286" i="4"/>
  <c r="L2285" i="4"/>
  <c r="I2285" i="4"/>
  <c r="E2285" i="4"/>
  <c r="L2284" i="4"/>
  <c r="I2284" i="4"/>
  <c r="E2284" i="4"/>
  <c r="L2283" i="4"/>
  <c r="I2283" i="4"/>
  <c r="E2283" i="4"/>
  <c r="L2282" i="4"/>
  <c r="I2282" i="4"/>
  <c r="E2282" i="4"/>
  <c r="L2281" i="4"/>
  <c r="I2281" i="4"/>
  <c r="E2281" i="4"/>
  <c r="L2280" i="4"/>
  <c r="I2280" i="4"/>
  <c r="E2280" i="4"/>
  <c r="L2279" i="4"/>
  <c r="I2279" i="4"/>
  <c r="E2279" i="4"/>
  <c r="L2278" i="4"/>
  <c r="I2278" i="4"/>
  <c r="E2278" i="4"/>
  <c r="L2277" i="4"/>
  <c r="I2277" i="4"/>
  <c r="E2277" i="4"/>
  <c r="L2276" i="4"/>
  <c r="I2276" i="4"/>
  <c r="E2276" i="4"/>
  <c r="L2275" i="4"/>
  <c r="I2275" i="4"/>
  <c r="E2275" i="4"/>
  <c r="L2274" i="4"/>
  <c r="I2274" i="4"/>
  <c r="E2274" i="4"/>
  <c r="L2273" i="4"/>
  <c r="I2273" i="4"/>
  <c r="E2273" i="4"/>
  <c r="L2272" i="4"/>
  <c r="I2272" i="4"/>
  <c r="E2272" i="4"/>
  <c r="L2271" i="4"/>
  <c r="I2271" i="4"/>
  <c r="E2271" i="4"/>
  <c r="L2270" i="4"/>
  <c r="I2270" i="4"/>
  <c r="E2270" i="4"/>
  <c r="L2269" i="4"/>
  <c r="I2269" i="4"/>
  <c r="E2269" i="4"/>
  <c r="L2268" i="4"/>
  <c r="I2268" i="4"/>
  <c r="E2268" i="4"/>
  <c r="L2267" i="4"/>
  <c r="I2267" i="4"/>
  <c r="E2267" i="4"/>
  <c r="L2266" i="4"/>
  <c r="I2266" i="4"/>
  <c r="E2266" i="4"/>
  <c r="L2265" i="4"/>
  <c r="I2265" i="4"/>
  <c r="E2265" i="4"/>
  <c r="L2264" i="4"/>
  <c r="I2264" i="4"/>
  <c r="E2264" i="4"/>
  <c r="L2263" i="4"/>
  <c r="I2263" i="4"/>
  <c r="E2263" i="4"/>
  <c r="L2262" i="4"/>
  <c r="I2262" i="4"/>
  <c r="E2262" i="4"/>
  <c r="L2261" i="4"/>
  <c r="I2261" i="4"/>
  <c r="E2261" i="4"/>
  <c r="L2260" i="4"/>
  <c r="I2260" i="4"/>
  <c r="E2260" i="4"/>
  <c r="L2259" i="4"/>
  <c r="I2259" i="4"/>
  <c r="E2259" i="4"/>
  <c r="L2258" i="4"/>
  <c r="I2258" i="4"/>
  <c r="E2258" i="4"/>
  <c r="L2257" i="4"/>
  <c r="I2257" i="4"/>
  <c r="E2257" i="4"/>
  <c r="L2256" i="4"/>
  <c r="I2256" i="4"/>
  <c r="E2256" i="4"/>
  <c r="L2255" i="4"/>
  <c r="I2255" i="4"/>
  <c r="E2255" i="4"/>
  <c r="L2254" i="4"/>
  <c r="I2254" i="4"/>
  <c r="E2254" i="4"/>
  <c r="L2253" i="4"/>
  <c r="I2253" i="4"/>
  <c r="E2253" i="4"/>
  <c r="L2252" i="4"/>
  <c r="I2252" i="4"/>
  <c r="E2252" i="4"/>
  <c r="L2251" i="4"/>
  <c r="I2251" i="4"/>
  <c r="E2251" i="4"/>
  <c r="L2250" i="4"/>
  <c r="I2250" i="4"/>
  <c r="E2250" i="4"/>
  <c r="L2249" i="4"/>
  <c r="I2249" i="4"/>
  <c r="E2249" i="4"/>
  <c r="L2248" i="4"/>
  <c r="I2248" i="4"/>
  <c r="E2248" i="4"/>
  <c r="L2247" i="4"/>
  <c r="I2247" i="4"/>
  <c r="E2247" i="4"/>
  <c r="L2246" i="4"/>
  <c r="I2246" i="4"/>
  <c r="E2246" i="4"/>
  <c r="L2245" i="4"/>
  <c r="I2245" i="4"/>
  <c r="E2245" i="4"/>
  <c r="L2244" i="4"/>
  <c r="I2244" i="4"/>
  <c r="E2244" i="4"/>
  <c r="L2243" i="4"/>
  <c r="I2243" i="4"/>
  <c r="E2243" i="4"/>
  <c r="L2242" i="4"/>
  <c r="I2242" i="4"/>
  <c r="E2242" i="4"/>
  <c r="L2241" i="4"/>
  <c r="I2241" i="4"/>
  <c r="E2241" i="4"/>
  <c r="L2240" i="4"/>
  <c r="I2240" i="4"/>
  <c r="E2240" i="4"/>
  <c r="L2239" i="4"/>
  <c r="I2239" i="4"/>
  <c r="E2239" i="4"/>
  <c r="L2238" i="4"/>
  <c r="I2238" i="4"/>
  <c r="E2238" i="4"/>
  <c r="L2237" i="4"/>
  <c r="I2237" i="4"/>
  <c r="E2237" i="4"/>
  <c r="L2236" i="4"/>
  <c r="I2236" i="4"/>
  <c r="E2236" i="4"/>
  <c r="L2235" i="4"/>
  <c r="I2235" i="4"/>
  <c r="E2235" i="4"/>
  <c r="L2234" i="4"/>
  <c r="I2234" i="4"/>
  <c r="E2234" i="4"/>
  <c r="L2233" i="4"/>
  <c r="I2233" i="4"/>
  <c r="E2233" i="4"/>
  <c r="L2232" i="4"/>
  <c r="I2232" i="4"/>
  <c r="E2232" i="4"/>
  <c r="L2231" i="4"/>
  <c r="I2231" i="4"/>
  <c r="E2231" i="4"/>
  <c r="L2230" i="4"/>
  <c r="I2230" i="4"/>
  <c r="E2230" i="4"/>
  <c r="L2229" i="4"/>
  <c r="I2229" i="4"/>
  <c r="E2229" i="4"/>
  <c r="L2228" i="4"/>
  <c r="I2228" i="4"/>
  <c r="E2228" i="4"/>
  <c r="L2227" i="4"/>
  <c r="I2227" i="4"/>
  <c r="E2227" i="4"/>
  <c r="L2226" i="4"/>
  <c r="I2226" i="4"/>
  <c r="E2226" i="4"/>
  <c r="L2225" i="4"/>
  <c r="I2225" i="4"/>
  <c r="E2225" i="4"/>
  <c r="L2224" i="4"/>
  <c r="I2224" i="4"/>
  <c r="E2224" i="4"/>
  <c r="L2223" i="4"/>
  <c r="I2223" i="4"/>
  <c r="E2223" i="4"/>
  <c r="L2222" i="4"/>
  <c r="I2222" i="4"/>
  <c r="E2222" i="4"/>
  <c r="L2221" i="4"/>
  <c r="I2221" i="4"/>
  <c r="E2221" i="4"/>
  <c r="L2220" i="4"/>
  <c r="I2220" i="4"/>
  <c r="E2220" i="4"/>
  <c r="L2219" i="4"/>
  <c r="I2219" i="4"/>
  <c r="E2219" i="4"/>
  <c r="L2218" i="4"/>
  <c r="I2218" i="4"/>
  <c r="E2218" i="4"/>
  <c r="L2217" i="4"/>
  <c r="I2217" i="4"/>
  <c r="E2217" i="4"/>
  <c r="L2216" i="4"/>
  <c r="I2216" i="4"/>
  <c r="E2216" i="4"/>
  <c r="L2215" i="4"/>
  <c r="I2215" i="4"/>
  <c r="E2215" i="4"/>
  <c r="L2214" i="4"/>
  <c r="I2214" i="4"/>
  <c r="E2214" i="4"/>
  <c r="L2213" i="4"/>
  <c r="I2213" i="4"/>
  <c r="E2213" i="4"/>
  <c r="L2212" i="4"/>
  <c r="I2212" i="4"/>
  <c r="E2212" i="4"/>
  <c r="L2211" i="4"/>
  <c r="I2211" i="4"/>
  <c r="E2211" i="4"/>
  <c r="L2210" i="4"/>
  <c r="I2210" i="4"/>
  <c r="E2210" i="4"/>
  <c r="L2209" i="4"/>
  <c r="I2209" i="4"/>
  <c r="E2209" i="4"/>
  <c r="L2208" i="4"/>
  <c r="I2208" i="4"/>
  <c r="E2208" i="4"/>
  <c r="L2207" i="4"/>
  <c r="I2207" i="4"/>
  <c r="E2207" i="4"/>
  <c r="L2206" i="4"/>
  <c r="I2206" i="4"/>
  <c r="E2206" i="4"/>
  <c r="L2205" i="4"/>
  <c r="I2205" i="4"/>
  <c r="E2205" i="4"/>
  <c r="L2204" i="4"/>
  <c r="I2204" i="4"/>
  <c r="E2204" i="4"/>
  <c r="L2203" i="4"/>
  <c r="I2203" i="4"/>
  <c r="E2203" i="4"/>
  <c r="L2202" i="4"/>
  <c r="I2202" i="4"/>
  <c r="E2202" i="4"/>
  <c r="L2201" i="4"/>
  <c r="I2201" i="4"/>
  <c r="E2201" i="4"/>
  <c r="L2200" i="4"/>
  <c r="I2200" i="4"/>
  <c r="E2200" i="4"/>
  <c r="L2199" i="4"/>
  <c r="I2199" i="4"/>
  <c r="E2199" i="4"/>
  <c r="L2198" i="4"/>
  <c r="I2198" i="4"/>
  <c r="E2198" i="4"/>
  <c r="L2197" i="4"/>
  <c r="I2197" i="4"/>
  <c r="E2197" i="4"/>
  <c r="L2196" i="4"/>
  <c r="I2196" i="4"/>
  <c r="E2196" i="4"/>
  <c r="L2195" i="4"/>
  <c r="I2195" i="4"/>
  <c r="E2195" i="4"/>
  <c r="L2194" i="4"/>
  <c r="I2194" i="4"/>
  <c r="E2194" i="4"/>
  <c r="L2193" i="4"/>
  <c r="I2193" i="4"/>
  <c r="E2193" i="4"/>
  <c r="L2192" i="4"/>
  <c r="I2192" i="4"/>
  <c r="E2192" i="4"/>
  <c r="L2191" i="4"/>
  <c r="I2191" i="4"/>
  <c r="E2191" i="4"/>
  <c r="L2190" i="4"/>
  <c r="I2190" i="4"/>
  <c r="E2190" i="4"/>
  <c r="L2189" i="4"/>
  <c r="I2189" i="4"/>
  <c r="E2189" i="4"/>
  <c r="L2188" i="4"/>
  <c r="I2188" i="4"/>
  <c r="E2188" i="4"/>
  <c r="L2187" i="4"/>
  <c r="I2187" i="4"/>
  <c r="E2187" i="4"/>
  <c r="L2186" i="4"/>
  <c r="I2186" i="4"/>
  <c r="E2186" i="4"/>
  <c r="L2185" i="4"/>
  <c r="I2185" i="4"/>
  <c r="E2185" i="4"/>
  <c r="L2184" i="4"/>
  <c r="I2184" i="4"/>
  <c r="E2184" i="4"/>
  <c r="L2183" i="4"/>
  <c r="I2183" i="4"/>
  <c r="E2183" i="4"/>
  <c r="L2182" i="4"/>
  <c r="I2182" i="4"/>
  <c r="E2182" i="4"/>
  <c r="L2181" i="4"/>
  <c r="I2181" i="4"/>
  <c r="E2181" i="4"/>
  <c r="L2180" i="4"/>
  <c r="I2180" i="4"/>
  <c r="E2180" i="4"/>
  <c r="L2179" i="4"/>
  <c r="I2179" i="4"/>
  <c r="E2179" i="4"/>
  <c r="L2178" i="4"/>
  <c r="I2178" i="4"/>
  <c r="E2178" i="4"/>
  <c r="L2177" i="4"/>
  <c r="I2177" i="4"/>
  <c r="E2177" i="4"/>
  <c r="L2176" i="4"/>
  <c r="I2176" i="4"/>
  <c r="E2176" i="4"/>
  <c r="L2175" i="4"/>
  <c r="I2175" i="4"/>
  <c r="E2175" i="4"/>
  <c r="L2174" i="4"/>
  <c r="I2174" i="4"/>
  <c r="E2174" i="4"/>
  <c r="L2173" i="4"/>
  <c r="I2173" i="4"/>
  <c r="E2173" i="4"/>
  <c r="L2172" i="4"/>
  <c r="I2172" i="4"/>
  <c r="E2172" i="4"/>
  <c r="L2171" i="4"/>
  <c r="I2171" i="4"/>
  <c r="E2171" i="4"/>
  <c r="L2170" i="4"/>
  <c r="I2170" i="4"/>
  <c r="E2170" i="4"/>
  <c r="L2169" i="4"/>
  <c r="I2169" i="4"/>
  <c r="E2169" i="4"/>
  <c r="L2168" i="4"/>
  <c r="I2168" i="4"/>
  <c r="E2168" i="4"/>
  <c r="L2167" i="4"/>
  <c r="I2167" i="4"/>
  <c r="E2167" i="4"/>
  <c r="L2166" i="4"/>
  <c r="I2166" i="4"/>
  <c r="E2166" i="4"/>
  <c r="L2165" i="4"/>
  <c r="I2165" i="4"/>
  <c r="E2165" i="4"/>
  <c r="L2164" i="4"/>
  <c r="I2164" i="4"/>
  <c r="E2164" i="4"/>
  <c r="L2163" i="4"/>
  <c r="I2163" i="4"/>
  <c r="E2163" i="4"/>
  <c r="L2162" i="4"/>
  <c r="I2162" i="4"/>
  <c r="E2162" i="4"/>
  <c r="L2161" i="4"/>
  <c r="I2161" i="4"/>
  <c r="E2161" i="4"/>
  <c r="L2160" i="4"/>
  <c r="I2160" i="4"/>
  <c r="E2160" i="4"/>
  <c r="L2159" i="4"/>
  <c r="I2159" i="4"/>
  <c r="E2159" i="4"/>
  <c r="L2158" i="4"/>
  <c r="I2158" i="4"/>
  <c r="E2158" i="4"/>
  <c r="L2157" i="4"/>
  <c r="I2157" i="4"/>
  <c r="E2157" i="4"/>
  <c r="L2156" i="4"/>
  <c r="I2156" i="4"/>
  <c r="E2156" i="4"/>
  <c r="L2155" i="4"/>
  <c r="I2155" i="4"/>
  <c r="E2155" i="4"/>
  <c r="L2154" i="4"/>
  <c r="I2154" i="4"/>
  <c r="E2154" i="4"/>
  <c r="L2153" i="4"/>
  <c r="I2153" i="4"/>
  <c r="E2153" i="4"/>
  <c r="L2152" i="4"/>
  <c r="I2152" i="4"/>
  <c r="E2152" i="4"/>
  <c r="L2151" i="4"/>
  <c r="I2151" i="4"/>
  <c r="E2151" i="4"/>
  <c r="L2150" i="4"/>
  <c r="I2150" i="4"/>
  <c r="E2150" i="4"/>
  <c r="L2149" i="4"/>
  <c r="I2149" i="4"/>
  <c r="E2149" i="4"/>
  <c r="L2148" i="4"/>
  <c r="I2148" i="4"/>
  <c r="E2148" i="4"/>
  <c r="L2147" i="4"/>
  <c r="I2147" i="4"/>
  <c r="E2147" i="4"/>
  <c r="L2146" i="4"/>
  <c r="I2146" i="4"/>
  <c r="E2146" i="4"/>
  <c r="L2145" i="4"/>
  <c r="I2145" i="4"/>
  <c r="E2145" i="4"/>
  <c r="L2144" i="4"/>
  <c r="I2144" i="4"/>
  <c r="E2144" i="4"/>
  <c r="L2143" i="4"/>
  <c r="I2143" i="4"/>
  <c r="E2143" i="4"/>
  <c r="L2142" i="4"/>
  <c r="I2142" i="4"/>
  <c r="E2142" i="4"/>
  <c r="L2141" i="4"/>
  <c r="I2141" i="4"/>
  <c r="E2141" i="4"/>
  <c r="L2140" i="4"/>
  <c r="I2140" i="4"/>
  <c r="E2140" i="4"/>
  <c r="L2139" i="4"/>
  <c r="I2139" i="4"/>
  <c r="E2139" i="4"/>
  <c r="L2138" i="4"/>
  <c r="I2138" i="4"/>
  <c r="E2138" i="4"/>
  <c r="L2137" i="4"/>
  <c r="I2137" i="4"/>
  <c r="E2137" i="4"/>
  <c r="L2136" i="4"/>
  <c r="I2136" i="4"/>
  <c r="E2136" i="4"/>
  <c r="L2135" i="4"/>
  <c r="I2135" i="4"/>
  <c r="E2135" i="4"/>
  <c r="L2134" i="4"/>
  <c r="I2134" i="4"/>
  <c r="E2134" i="4"/>
  <c r="L2133" i="4"/>
  <c r="I2133" i="4"/>
  <c r="E2133" i="4"/>
  <c r="L2132" i="4"/>
  <c r="I2132" i="4"/>
  <c r="E2132" i="4"/>
  <c r="L2131" i="4"/>
  <c r="I2131" i="4"/>
  <c r="E2131" i="4"/>
  <c r="L2130" i="4"/>
  <c r="I2130" i="4"/>
  <c r="E2130" i="4"/>
  <c r="L2129" i="4"/>
  <c r="I2129" i="4"/>
  <c r="E2129" i="4"/>
  <c r="L2128" i="4"/>
  <c r="I2128" i="4"/>
  <c r="E2128" i="4"/>
  <c r="L2127" i="4"/>
  <c r="I2127" i="4"/>
  <c r="E2127" i="4"/>
  <c r="L2126" i="4"/>
  <c r="I2126" i="4"/>
  <c r="E2126" i="4"/>
  <c r="L2125" i="4"/>
  <c r="I2125" i="4"/>
  <c r="E2125" i="4"/>
  <c r="L2124" i="4"/>
  <c r="I2124" i="4"/>
  <c r="E2124" i="4"/>
  <c r="L2123" i="4"/>
  <c r="I2123" i="4"/>
  <c r="E2123" i="4"/>
  <c r="L2122" i="4"/>
  <c r="I2122" i="4"/>
  <c r="E2122" i="4"/>
  <c r="L2121" i="4"/>
  <c r="I2121" i="4"/>
  <c r="E2121" i="4"/>
  <c r="L2120" i="4"/>
  <c r="I2120" i="4"/>
  <c r="E2120" i="4"/>
  <c r="L2119" i="4"/>
  <c r="I2119" i="4"/>
  <c r="E2119" i="4"/>
  <c r="L2118" i="4"/>
  <c r="I2118" i="4"/>
  <c r="E2118" i="4"/>
  <c r="L2117" i="4"/>
  <c r="I2117" i="4"/>
  <c r="E2117" i="4"/>
  <c r="L2116" i="4"/>
  <c r="I2116" i="4"/>
  <c r="E2116" i="4"/>
  <c r="L2115" i="4"/>
  <c r="I2115" i="4"/>
  <c r="E2115" i="4"/>
  <c r="L2114" i="4"/>
  <c r="I2114" i="4"/>
  <c r="E2114" i="4"/>
  <c r="L2113" i="4"/>
  <c r="I2113" i="4"/>
  <c r="E2113" i="4"/>
  <c r="L2112" i="4"/>
  <c r="I2112" i="4"/>
  <c r="E2112" i="4"/>
  <c r="L2111" i="4"/>
  <c r="I2111" i="4"/>
  <c r="E2111" i="4"/>
  <c r="L2110" i="4"/>
  <c r="I2110" i="4"/>
  <c r="E2110" i="4"/>
  <c r="L2109" i="4"/>
  <c r="I2109" i="4"/>
  <c r="E2109" i="4"/>
  <c r="L2108" i="4"/>
  <c r="I2108" i="4"/>
  <c r="E2108" i="4"/>
  <c r="L2107" i="4"/>
  <c r="I2107" i="4"/>
  <c r="E2107" i="4"/>
  <c r="L2106" i="4"/>
  <c r="I2106" i="4"/>
  <c r="E2106" i="4"/>
  <c r="L2105" i="4"/>
  <c r="I2105" i="4"/>
  <c r="E2105" i="4"/>
  <c r="L2104" i="4"/>
  <c r="I2104" i="4"/>
  <c r="E2104" i="4"/>
  <c r="L2103" i="4"/>
  <c r="I2103" i="4"/>
  <c r="E2103" i="4"/>
  <c r="L2102" i="4"/>
  <c r="I2102" i="4"/>
  <c r="E2102" i="4"/>
  <c r="L2101" i="4"/>
  <c r="I2101" i="4"/>
  <c r="E2101" i="4"/>
  <c r="L2100" i="4"/>
  <c r="I2100" i="4"/>
  <c r="E2100" i="4"/>
  <c r="L2099" i="4"/>
  <c r="I2099" i="4"/>
  <c r="E2099" i="4"/>
  <c r="L2098" i="4"/>
  <c r="I2098" i="4"/>
  <c r="E2098" i="4"/>
  <c r="L2097" i="4"/>
  <c r="I2097" i="4"/>
  <c r="E2097" i="4"/>
  <c r="L2096" i="4"/>
  <c r="I2096" i="4"/>
  <c r="E2096" i="4"/>
  <c r="L2095" i="4"/>
  <c r="I2095" i="4"/>
  <c r="E2095" i="4"/>
  <c r="L2094" i="4"/>
  <c r="I2094" i="4"/>
  <c r="E2094" i="4"/>
  <c r="L2093" i="4"/>
  <c r="I2093" i="4"/>
  <c r="E2093" i="4"/>
  <c r="L2092" i="4"/>
  <c r="I2092" i="4"/>
  <c r="E2092" i="4"/>
  <c r="L2091" i="4"/>
  <c r="I2091" i="4"/>
  <c r="E2091" i="4"/>
  <c r="L2090" i="4"/>
  <c r="I2090" i="4"/>
  <c r="E2090" i="4"/>
  <c r="L2089" i="4"/>
  <c r="I2089" i="4"/>
  <c r="E2089" i="4"/>
  <c r="L2088" i="4"/>
  <c r="I2088" i="4"/>
  <c r="E2088" i="4"/>
  <c r="L2087" i="4"/>
  <c r="I2087" i="4"/>
  <c r="E2087" i="4"/>
  <c r="L2086" i="4"/>
  <c r="I2086" i="4"/>
  <c r="E2086" i="4"/>
  <c r="L2085" i="4"/>
  <c r="I2085" i="4"/>
  <c r="E2085" i="4"/>
  <c r="L2084" i="4"/>
  <c r="I2084" i="4"/>
  <c r="E2084" i="4"/>
  <c r="L2083" i="4"/>
  <c r="I2083" i="4"/>
  <c r="E2083" i="4"/>
  <c r="L2082" i="4"/>
  <c r="I2082" i="4"/>
  <c r="E2082" i="4"/>
  <c r="L2081" i="4"/>
  <c r="I2081" i="4"/>
  <c r="E2081" i="4"/>
  <c r="L2080" i="4"/>
  <c r="I2080" i="4"/>
  <c r="E2080" i="4"/>
  <c r="L2079" i="4"/>
  <c r="I2079" i="4"/>
  <c r="E2079" i="4"/>
  <c r="L2078" i="4"/>
  <c r="I2078" i="4"/>
  <c r="E2078" i="4"/>
  <c r="L2077" i="4"/>
  <c r="I2077" i="4"/>
  <c r="E2077" i="4"/>
  <c r="L2076" i="4"/>
  <c r="I2076" i="4"/>
  <c r="L2075" i="4"/>
  <c r="I2075" i="4"/>
  <c r="L2074" i="4"/>
  <c r="I2074" i="4"/>
  <c r="E2074" i="4"/>
  <c r="L2073" i="4"/>
  <c r="I2073" i="4"/>
  <c r="E2073" i="4"/>
  <c r="L2072" i="4"/>
  <c r="I2072" i="4"/>
  <c r="E2072" i="4"/>
  <c r="L2071" i="4"/>
  <c r="I2071" i="4"/>
  <c r="E2071" i="4"/>
  <c r="L2070" i="4"/>
  <c r="I2070" i="4"/>
  <c r="E2070" i="4"/>
  <c r="L2069" i="4"/>
  <c r="I2069" i="4"/>
  <c r="E2069" i="4"/>
  <c r="L2068" i="4"/>
  <c r="I2068" i="4"/>
  <c r="L2067" i="4"/>
  <c r="I2067" i="4"/>
  <c r="L2066" i="4"/>
  <c r="I2066" i="4"/>
  <c r="L2065" i="4"/>
  <c r="I2065" i="4"/>
  <c r="L2064" i="4"/>
  <c r="I2064" i="4"/>
  <c r="L2063" i="4"/>
  <c r="I2063" i="4"/>
  <c r="L2062" i="4"/>
  <c r="I2062" i="4"/>
  <c r="L2061" i="4"/>
  <c r="I2061" i="4"/>
  <c r="L2060" i="4"/>
  <c r="I2060" i="4"/>
  <c r="L2059" i="4"/>
  <c r="I2059" i="4"/>
  <c r="L2058" i="4"/>
  <c r="I2058" i="4"/>
  <c r="L2057" i="4"/>
  <c r="I2057" i="4"/>
  <c r="L2056" i="4"/>
  <c r="I2056" i="4"/>
  <c r="L2055" i="4"/>
  <c r="I2055" i="4"/>
  <c r="L2054" i="4"/>
  <c r="I2054" i="4"/>
  <c r="L2053" i="4"/>
  <c r="I2053" i="4"/>
  <c r="E2053" i="4"/>
  <c r="L2052" i="4"/>
  <c r="I2052" i="4"/>
  <c r="E2052" i="4"/>
  <c r="L2051" i="4"/>
  <c r="I2051" i="4"/>
  <c r="L2050" i="4"/>
  <c r="I2050" i="4"/>
  <c r="E2050" i="4"/>
  <c r="L2049" i="4"/>
  <c r="I2049" i="4"/>
  <c r="E2049" i="4"/>
  <c r="L2048" i="4"/>
  <c r="I2048" i="4"/>
  <c r="E2048" i="4"/>
  <c r="L2047" i="4"/>
  <c r="I2047" i="4"/>
  <c r="E2047" i="4"/>
  <c r="L2046" i="4"/>
  <c r="I2046" i="4"/>
  <c r="E2046" i="4"/>
  <c r="L2045" i="4"/>
  <c r="I2045" i="4"/>
  <c r="E2045" i="4"/>
  <c r="L2044" i="4"/>
  <c r="I2044" i="4"/>
  <c r="E2044" i="4"/>
  <c r="L2043" i="4"/>
  <c r="I2043" i="4"/>
  <c r="E2043" i="4"/>
  <c r="L2042" i="4"/>
  <c r="I2042" i="4"/>
  <c r="E2042" i="4"/>
  <c r="L2041" i="4"/>
  <c r="I2041" i="4"/>
  <c r="E2041" i="4"/>
  <c r="L2040" i="4"/>
  <c r="I2040" i="4"/>
  <c r="E2040" i="4"/>
  <c r="L2039" i="4"/>
  <c r="I2039" i="4"/>
  <c r="E2039" i="4"/>
  <c r="L2038" i="4"/>
  <c r="I2038" i="4"/>
  <c r="E2038" i="4"/>
  <c r="L2037" i="4"/>
  <c r="I2037" i="4"/>
  <c r="E2037" i="4"/>
  <c r="L2036" i="4"/>
  <c r="I2036" i="4"/>
  <c r="E2036" i="4"/>
  <c r="L2035" i="4"/>
  <c r="I2035" i="4"/>
  <c r="E2035" i="4"/>
  <c r="L2034" i="4"/>
  <c r="I2034" i="4"/>
  <c r="E2034" i="4"/>
  <c r="L2033" i="4"/>
  <c r="I2033" i="4"/>
  <c r="E2033" i="4"/>
  <c r="L2032" i="4"/>
  <c r="I2032" i="4"/>
  <c r="E2032" i="4"/>
  <c r="L2031" i="4"/>
  <c r="I2031" i="4"/>
  <c r="E2031" i="4"/>
  <c r="L2030" i="4"/>
  <c r="I2030" i="4"/>
  <c r="E2030" i="4"/>
  <c r="L2029" i="4"/>
  <c r="I2029" i="4"/>
  <c r="E2029" i="4"/>
  <c r="L2028" i="4"/>
  <c r="I2028" i="4"/>
  <c r="E2028" i="4"/>
  <c r="L2027" i="4"/>
  <c r="I2027" i="4"/>
  <c r="E2027" i="4"/>
  <c r="L2026" i="4"/>
  <c r="I2026" i="4"/>
  <c r="E2026" i="4"/>
  <c r="L2025" i="4"/>
  <c r="I2025" i="4"/>
  <c r="E2025" i="4"/>
  <c r="L2024" i="4"/>
  <c r="I2024" i="4"/>
  <c r="E2024" i="4"/>
  <c r="L2023" i="4"/>
  <c r="I2023" i="4"/>
  <c r="E2023" i="4"/>
  <c r="L2022" i="4"/>
  <c r="I2022" i="4"/>
  <c r="E2022" i="4"/>
  <c r="L2021" i="4"/>
  <c r="I2021" i="4"/>
  <c r="E2021" i="4"/>
  <c r="L2020" i="4"/>
  <c r="I2020" i="4"/>
  <c r="E2020" i="4"/>
  <c r="L2019" i="4"/>
  <c r="I2019" i="4"/>
  <c r="E2019" i="4"/>
  <c r="L2018" i="4"/>
  <c r="I2018" i="4"/>
  <c r="E2018" i="4"/>
  <c r="L2017" i="4"/>
  <c r="I2017" i="4"/>
  <c r="E2017" i="4"/>
  <c r="L2016" i="4"/>
  <c r="I2016" i="4"/>
  <c r="E2016" i="4"/>
  <c r="L2015" i="4"/>
  <c r="I2015" i="4"/>
  <c r="E2015" i="4"/>
  <c r="L2014" i="4"/>
  <c r="I2014" i="4"/>
  <c r="E2014" i="4"/>
  <c r="L2013" i="4"/>
  <c r="I2013" i="4"/>
  <c r="E2013" i="4"/>
  <c r="L2012" i="4"/>
  <c r="I2012" i="4"/>
  <c r="E2012" i="4"/>
  <c r="L2011" i="4"/>
  <c r="I2011" i="4"/>
  <c r="E2011" i="4"/>
  <c r="L2010" i="4"/>
  <c r="I2010" i="4"/>
  <c r="E2010" i="4"/>
  <c r="L2009" i="4"/>
  <c r="I2009" i="4"/>
  <c r="E2009" i="4"/>
  <c r="L2008" i="4"/>
  <c r="I2008" i="4"/>
  <c r="E2008" i="4"/>
  <c r="L2007" i="4"/>
  <c r="I2007" i="4"/>
  <c r="E2007" i="4"/>
  <c r="L2006" i="4"/>
  <c r="I2006" i="4"/>
  <c r="E2006" i="4"/>
  <c r="L2005" i="4"/>
  <c r="I2005" i="4"/>
  <c r="E2005" i="4"/>
  <c r="L2004" i="4"/>
  <c r="I2004" i="4"/>
  <c r="E2004" i="4"/>
  <c r="L2003" i="4"/>
  <c r="I2003" i="4"/>
  <c r="E2003" i="4"/>
  <c r="L2002" i="4"/>
  <c r="I2002" i="4"/>
  <c r="E2002" i="4"/>
  <c r="L2001" i="4"/>
  <c r="I2001" i="4"/>
  <c r="E2001" i="4"/>
  <c r="L2000" i="4"/>
  <c r="I2000" i="4"/>
  <c r="E2000" i="4"/>
  <c r="L1999" i="4"/>
  <c r="I1999" i="4"/>
  <c r="E1999" i="4"/>
  <c r="L1998" i="4"/>
  <c r="I1998" i="4"/>
  <c r="E1998" i="4"/>
  <c r="L1997" i="4"/>
  <c r="I1997" i="4"/>
  <c r="E1997" i="4"/>
  <c r="L1996" i="4"/>
  <c r="I1996" i="4"/>
  <c r="E1996" i="4"/>
  <c r="L1995" i="4"/>
  <c r="I1995" i="4"/>
  <c r="E1995" i="4"/>
  <c r="L1994" i="4"/>
  <c r="I1994" i="4"/>
  <c r="E1994" i="4"/>
  <c r="L1993" i="4"/>
  <c r="I1993" i="4"/>
  <c r="E1993" i="4"/>
  <c r="L1992" i="4"/>
  <c r="I1992" i="4"/>
  <c r="E1992" i="4"/>
  <c r="L1991" i="4"/>
  <c r="I1991" i="4"/>
  <c r="E1991" i="4"/>
  <c r="L1990" i="4"/>
  <c r="I1990" i="4"/>
  <c r="E1990" i="4"/>
  <c r="L1989" i="4"/>
  <c r="I1989" i="4"/>
  <c r="E1989" i="4"/>
  <c r="L1988" i="4"/>
  <c r="I1988" i="4"/>
  <c r="E1988" i="4"/>
  <c r="L1987" i="4"/>
  <c r="I1987" i="4"/>
  <c r="E1987" i="4"/>
  <c r="L1986" i="4"/>
  <c r="I1986" i="4"/>
  <c r="E1986" i="4"/>
  <c r="L1985" i="4"/>
  <c r="I1985" i="4"/>
  <c r="E1985" i="4"/>
  <c r="L1984" i="4"/>
  <c r="I1984" i="4"/>
  <c r="E1984" i="4"/>
  <c r="L1983" i="4"/>
  <c r="I1983" i="4"/>
  <c r="E1983" i="4"/>
  <c r="L1982" i="4"/>
  <c r="I1982" i="4"/>
  <c r="E1982" i="4"/>
  <c r="L1981" i="4"/>
  <c r="I1981" i="4"/>
  <c r="E1981" i="4"/>
  <c r="L1980" i="4"/>
  <c r="I1980" i="4"/>
  <c r="E1980" i="4"/>
  <c r="L1979" i="4"/>
  <c r="I1979" i="4"/>
  <c r="E1979" i="4"/>
  <c r="L1978" i="4"/>
  <c r="I1978" i="4"/>
  <c r="E1978" i="4"/>
  <c r="L1977" i="4"/>
  <c r="I1977" i="4"/>
  <c r="E1977" i="4"/>
  <c r="L1976" i="4"/>
  <c r="I1976" i="4"/>
  <c r="E1976" i="4"/>
  <c r="L1975" i="4"/>
  <c r="I1975" i="4"/>
  <c r="E1975" i="4"/>
  <c r="L1974" i="4"/>
  <c r="I1974" i="4"/>
  <c r="E1974" i="4"/>
  <c r="L1973" i="4"/>
  <c r="I1973" i="4"/>
  <c r="E1973" i="4"/>
  <c r="L1972" i="4"/>
  <c r="I1972" i="4"/>
  <c r="E1972" i="4"/>
  <c r="L1971" i="4"/>
  <c r="I1971" i="4"/>
  <c r="E1971" i="4"/>
  <c r="L1970" i="4"/>
  <c r="I1970" i="4"/>
  <c r="E1970" i="4"/>
  <c r="L1969" i="4"/>
  <c r="I1969" i="4"/>
  <c r="E1969" i="4"/>
  <c r="L1968" i="4"/>
  <c r="I1968" i="4"/>
  <c r="E1968" i="4"/>
  <c r="L1967" i="4"/>
  <c r="I1967" i="4"/>
  <c r="E1967" i="4"/>
  <c r="L1966" i="4"/>
  <c r="I1966" i="4"/>
  <c r="E1966" i="4"/>
  <c r="L1965" i="4"/>
  <c r="I1965" i="4"/>
  <c r="E1965" i="4"/>
  <c r="L1964" i="4"/>
  <c r="I1964" i="4"/>
  <c r="E1964" i="4"/>
  <c r="L1963" i="4"/>
  <c r="I1963" i="4"/>
  <c r="E1963" i="4"/>
  <c r="L1962" i="4"/>
  <c r="I1962" i="4"/>
  <c r="E1962" i="4"/>
  <c r="L1961" i="4"/>
  <c r="I1961" i="4"/>
  <c r="E1961" i="4"/>
  <c r="L1960" i="4"/>
  <c r="I1960" i="4"/>
  <c r="E1960" i="4"/>
  <c r="L1959" i="4"/>
  <c r="I1959" i="4"/>
  <c r="E1959" i="4"/>
  <c r="L1958" i="4"/>
  <c r="I1958" i="4"/>
  <c r="E1958" i="4"/>
  <c r="L1957" i="4"/>
  <c r="I1957" i="4"/>
  <c r="E1957" i="4"/>
  <c r="L1956" i="4"/>
  <c r="I1956" i="4"/>
  <c r="E1956" i="4"/>
  <c r="L1955" i="4"/>
  <c r="I1955" i="4"/>
  <c r="E1955" i="4"/>
  <c r="L1954" i="4"/>
  <c r="I1954" i="4"/>
  <c r="E1954" i="4"/>
  <c r="L1953" i="4"/>
  <c r="I1953" i="4"/>
  <c r="E1953" i="4"/>
  <c r="L1952" i="4"/>
  <c r="I1952" i="4"/>
  <c r="E1952" i="4"/>
  <c r="L1951" i="4"/>
  <c r="I1951" i="4"/>
  <c r="E1951" i="4"/>
  <c r="L1950" i="4"/>
  <c r="I1950" i="4"/>
  <c r="E1950" i="4"/>
  <c r="L1949" i="4"/>
  <c r="I1949" i="4"/>
  <c r="E1949" i="4"/>
  <c r="L1948" i="4"/>
  <c r="I1948" i="4"/>
  <c r="E1948" i="4"/>
  <c r="L1947" i="4"/>
  <c r="I1947" i="4"/>
  <c r="E1947" i="4"/>
  <c r="L1946" i="4"/>
  <c r="I1946" i="4"/>
  <c r="E1946" i="4"/>
  <c r="L1945" i="4"/>
  <c r="I1945" i="4"/>
  <c r="E1945" i="4"/>
  <c r="L1944" i="4"/>
  <c r="I1944" i="4"/>
  <c r="E1944" i="4"/>
  <c r="L1943" i="4"/>
  <c r="I1943" i="4"/>
  <c r="E1943" i="4"/>
  <c r="L1942" i="4"/>
  <c r="I1942" i="4"/>
  <c r="E1942" i="4"/>
  <c r="L1941" i="4"/>
  <c r="I1941" i="4"/>
  <c r="E1941" i="4"/>
  <c r="L1940" i="4"/>
  <c r="I1940" i="4"/>
  <c r="E1940" i="4"/>
  <c r="L1939" i="4"/>
  <c r="I1939" i="4"/>
  <c r="E1939" i="4"/>
  <c r="L1938" i="4"/>
  <c r="I1938" i="4"/>
  <c r="E1938" i="4"/>
  <c r="L1937" i="4"/>
  <c r="I1937" i="4"/>
  <c r="E1937" i="4"/>
  <c r="L1936" i="4"/>
  <c r="I1936" i="4"/>
  <c r="E1936" i="4"/>
  <c r="L1935" i="4"/>
  <c r="I1935" i="4"/>
  <c r="E1935" i="4"/>
  <c r="L1934" i="4"/>
  <c r="I1934" i="4"/>
  <c r="E1934" i="4"/>
  <c r="L1933" i="4"/>
  <c r="I1933" i="4"/>
  <c r="E1933" i="4"/>
  <c r="L1932" i="4"/>
  <c r="I1932" i="4"/>
  <c r="E1932" i="4"/>
  <c r="L1931" i="4"/>
  <c r="I1931" i="4"/>
  <c r="E1931" i="4"/>
  <c r="L1930" i="4"/>
  <c r="I1930" i="4"/>
  <c r="E1930" i="4"/>
  <c r="L1929" i="4"/>
  <c r="I1929" i="4"/>
  <c r="L1928" i="4"/>
  <c r="I1928" i="4"/>
  <c r="E1928" i="4"/>
  <c r="L1927" i="4"/>
  <c r="I1927" i="4"/>
  <c r="L1926" i="4"/>
  <c r="I1926" i="4"/>
  <c r="E1926" i="4"/>
  <c r="L1925" i="4"/>
  <c r="I1925" i="4"/>
  <c r="E1925" i="4"/>
  <c r="L1924" i="4"/>
  <c r="I1924" i="4"/>
  <c r="L1923" i="4"/>
  <c r="I1923" i="4"/>
  <c r="E1923" i="4"/>
  <c r="L1922" i="4"/>
  <c r="I1922" i="4"/>
  <c r="E1922" i="4"/>
  <c r="L1921" i="4"/>
  <c r="I1921" i="4"/>
  <c r="E1921" i="4"/>
  <c r="L1920" i="4"/>
  <c r="I1920" i="4"/>
  <c r="E1920" i="4"/>
  <c r="L1919" i="4"/>
  <c r="I1919" i="4"/>
  <c r="E1919" i="4"/>
  <c r="L1918" i="4"/>
  <c r="I1918" i="4"/>
  <c r="E1918" i="4"/>
  <c r="L1917" i="4"/>
  <c r="I1917" i="4"/>
  <c r="E1917" i="4"/>
  <c r="L1916" i="4"/>
  <c r="I1916" i="4"/>
  <c r="E1916" i="4"/>
  <c r="L1915" i="4"/>
  <c r="I1915" i="4"/>
  <c r="E1915" i="4"/>
  <c r="L1914" i="4"/>
  <c r="I1914" i="4"/>
  <c r="E1914" i="4"/>
  <c r="L1913" i="4"/>
  <c r="I1913" i="4"/>
  <c r="E1913" i="4"/>
  <c r="L1912" i="4"/>
  <c r="I1912" i="4"/>
  <c r="E1912" i="4"/>
  <c r="L1911" i="4"/>
  <c r="I1911" i="4"/>
  <c r="E1911" i="4"/>
  <c r="L1910" i="4"/>
  <c r="I1910" i="4"/>
  <c r="E1910" i="4"/>
  <c r="L1909" i="4"/>
  <c r="I1909" i="4"/>
  <c r="E1909" i="4"/>
  <c r="L1908" i="4"/>
  <c r="I1908" i="4"/>
  <c r="E1908" i="4"/>
  <c r="L1907" i="4"/>
  <c r="I1907" i="4"/>
  <c r="E1907" i="4"/>
  <c r="L1906" i="4"/>
  <c r="I1906" i="4"/>
  <c r="E1906" i="4"/>
  <c r="L1905" i="4"/>
  <c r="I1905" i="4"/>
  <c r="E1905" i="4"/>
  <c r="L1904" i="4"/>
  <c r="I1904" i="4"/>
  <c r="E1904" i="4"/>
  <c r="L1903" i="4"/>
  <c r="I1903" i="4"/>
  <c r="E1903" i="4"/>
  <c r="L1902" i="4"/>
  <c r="I1902" i="4"/>
  <c r="E1902" i="4"/>
  <c r="L1901" i="4"/>
  <c r="I1901" i="4"/>
  <c r="E1901" i="4"/>
  <c r="L1900" i="4"/>
  <c r="I1900" i="4"/>
  <c r="E1900" i="4"/>
  <c r="L1899" i="4"/>
  <c r="I1899" i="4"/>
  <c r="E1899" i="4"/>
  <c r="L1898" i="4"/>
  <c r="I1898" i="4"/>
  <c r="E1898" i="4"/>
  <c r="L1897" i="4"/>
  <c r="I1897" i="4"/>
  <c r="E1897" i="4"/>
  <c r="L1896" i="4"/>
  <c r="I1896" i="4"/>
  <c r="E1896" i="4"/>
  <c r="L1895" i="4"/>
  <c r="I1895" i="4"/>
  <c r="E1895" i="4"/>
  <c r="L1894" i="4"/>
  <c r="I1894" i="4"/>
  <c r="E1894" i="4"/>
  <c r="L1893" i="4"/>
  <c r="I1893" i="4"/>
  <c r="E1893" i="4"/>
  <c r="L1892" i="4"/>
  <c r="I1892" i="4"/>
  <c r="E1892" i="4"/>
  <c r="L1891" i="4"/>
  <c r="I1891" i="4"/>
  <c r="E1891" i="4"/>
  <c r="L1890" i="4"/>
  <c r="I1890" i="4"/>
  <c r="E1890" i="4"/>
  <c r="L1889" i="4"/>
  <c r="I1889" i="4"/>
  <c r="E1889" i="4"/>
  <c r="L1888" i="4"/>
  <c r="I1888" i="4"/>
  <c r="E1888" i="4"/>
  <c r="L1887" i="4"/>
  <c r="I1887" i="4"/>
  <c r="E1887" i="4"/>
  <c r="L1886" i="4"/>
  <c r="I1886" i="4"/>
  <c r="E1886" i="4"/>
  <c r="L1885" i="4"/>
  <c r="I1885" i="4"/>
  <c r="E1885" i="4"/>
  <c r="L1884" i="4"/>
  <c r="I1884" i="4"/>
  <c r="E1884" i="4"/>
  <c r="L1883" i="4"/>
  <c r="I1883" i="4"/>
  <c r="E1883" i="4"/>
  <c r="L1882" i="4"/>
  <c r="I1882" i="4"/>
  <c r="E1882" i="4"/>
  <c r="L1881" i="4"/>
  <c r="I1881" i="4"/>
  <c r="E1881" i="4"/>
  <c r="L1880" i="4"/>
  <c r="I1880" i="4"/>
  <c r="E1880" i="4"/>
  <c r="L1879" i="4"/>
  <c r="I1879" i="4"/>
  <c r="E1879" i="4"/>
  <c r="L1878" i="4"/>
  <c r="I1878" i="4"/>
  <c r="E1878" i="4"/>
  <c r="L1877" i="4"/>
  <c r="I1877" i="4"/>
  <c r="E1877" i="4"/>
  <c r="L1876" i="4"/>
  <c r="I1876" i="4"/>
  <c r="E1876" i="4"/>
  <c r="L1875" i="4"/>
  <c r="I1875" i="4"/>
  <c r="E1875" i="4"/>
  <c r="L1874" i="4"/>
  <c r="I1874" i="4"/>
  <c r="E1874" i="4"/>
  <c r="L1873" i="4"/>
  <c r="I1873" i="4"/>
  <c r="E1873" i="4"/>
  <c r="L1872" i="4"/>
  <c r="I1872" i="4"/>
  <c r="E1872" i="4"/>
  <c r="L1871" i="4"/>
  <c r="I1871" i="4"/>
  <c r="E1871" i="4"/>
  <c r="L1870" i="4"/>
  <c r="I1870" i="4"/>
  <c r="E1870" i="4"/>
  <c r="L1869" i="4"/>
  <c r="I1869" i="4"/>
  <c r="E1869" i="4"/>
  <c r="L1868" i="4"/>
  <c r="I1868" i="4"/>
  <c r="E1868" i="4"/>
  <c r="L1867" i="4"/>
  <c r="I1867" i="4"/>
  <c r="E1867" i="4"/>
  <c r="L1866" i="4"/>
  <c r="I1866" i="4"/>
  <c r="E1866" i="4"/>
  <c r="L1865" i="4"/>
  <c r="I1865" i="4"/>
  <c r="E1865" i="4"/>
  <c r="L1864" i="4"/>
  <c r="I1864" i="4"/>
  <c r="E1864" i="4"/>
  <c r="L1863" i="4"/>
  <c r="I1863" i="4"/>
  <c r="E1863" i="4"/>
  <c r="L1862" i="4"/>
  <c r="I1862" i="4"/>
  <c r="E1862" i="4"/>
  <c r="L1861" i="4"/>
  <c r="I1861" i="4"/>
  <c r="E1861" i="4"/>
  <c r="L1860" i="4"/>
  <c r="I1860" i="4"/>
  <c r="E1860" i="4"/>
  <c r="L1859" i="4"/>
  <c r="I1859" i="4"/>
  <c r="E1859" i="4"/>
  <c r="L1858" i="4"/>
  <c r="I1858" i="4"/>
  <c r="E1858" i="4"/>
  <c r="L1857" i="4"/>
  <c r="I1857" i="4"/>
  <c r="E1857" i="4"/>
  <c r="L1856" i="4"/>
  <c r="I1856" i="4"/>
  <c r="E1856" i="4"/>
  <c r="L1855" i="4"/>
  <c r="I1855" i="4"/>
  <c r="E1855" i="4"/>
  <c r="L1854" i="4"/>
  <c r="I1854" i="4"/>
  <c r="E1854" i="4"/>
  <c r="L1853" i="4"/>
  <c r="I1853" i="4"/>
  <c r="E1853" i="4"/>
  <c r="L1852" i="4"/>
  <c r="I1852" i="4"/>
  <c r="E1852" i="4"/>
  <c r="L1851" i="4"/>
  <c r="I1851" i="4"/>
  <c r="E1851" i="4"/>
  <c r="L1850" i="4"/>
  <c r="I1850" i="4"/>
  <c r="E1850" i="4"/>
  <c r="L1849" i="4"/>
  <c r="I1849" i="4"/>
  <c r="E1849" i="4"/>
  <c r="L1848" i="4"/>
  <c r="I1848" i="4"/>
  <c r="E1848" i="4"/>
  <c r="L1847" i="4"/>
  <c r="I1847" i="4"/>
  <c r="E1847" i="4"/>
  <c r="L1846" i="4"/>
  <c r="I1846" i="4"/>
  <c r="E1846" i="4"/>
  <c r="L1845" i="4"/>
  <c r="I1845" i="4"/>
  <c r="E1845" i="4"/>
  <c r="L1844" i="4"/>
  <c r="I1844" i="4"/>
  <c r="E1844" i="4"/>
  <c r="L1843" i="4"/>
  <c r="I1843" i="4"/>
  <c r="E1843" i="4"/>
  <c r="L1842" i="4"/>
  <c r="I1842" i="4"/>
  <c r="E1842" i="4"/>
  <c r="L1841" i="4"/>
  <c r="I1841" i="4"/>
  <c r="E1841" i="4"/>
  <c r="L1840" i="4"/>
  <c r="I1840" i="4"/>
  <c r="E1840" i="4"/>
  <c r="L1839" i="4"/>
  <c r="I1839" i="4"/>
  <c r="E1839" i="4"/>
  <c r="L1838" i="4"/>
  <c r="I1838" i="4"/>
  <c r="E1838" i="4"/>
  <c r="L1837" i="4"/>
  <c r="I1837" i="4"/>
  <c r="E1837" i="4"/>
  <c r="L1836" i="4"/>
  <c r="I1836" i="4"/>
  <c r="E1836" i="4"/>
  <c r="L1835" i="4"/>
  <c r="I1835" i="4"/>
  <c r="E1835" i="4"/>
  <c r="L1834" i="4"/>
  <c r="I1834" i="4"/>
  <c r="E1834" i="4"/>
  <c r="L1833" i="4"/>
  <c r="I1833" i="4"/>
  <c r="E1833" i="4"/>
  <c r="L1832" i="4"/>
  <c r="I1832" i="4"/>
  <c r="E1832" i="4"/>
  <c r="L1831" i="4"/>
  <c r="I1831" i="4"/>
  <c r="E1831" i="4"/>
  <c r="L1830" i="4"/>
  <c r="I1830" i="4"/>
  <c r="E1830" i="4"/>
  <c r="L1829" i="4"/>
  <c r="I1829" i="4"/>
  <c r="E1829" i="4"/>
  <c r="L1828" i="4"/>
  <c r="I1828" i="4"/>
  <c r="E1828" i="4"/>
  <c r="L1827" i="4"/>
  <c r="I1827" i="4"/>
  <c r="E1827" i="4"/>
  <c r="L1826" i="4"/>
  <c r="I1826" i="4"/>
  <c r="E1826" i="4"/>
  <c r="L1825" i="4"/>
  <c r="I1825" i="4"/>
  <c r="E1825" i="4"/>
  <c r="L1824" i="4"/>
  <c r="I1824" i="4"/>
  <c r="E1824" i="4"/>
  <c r="L1823" i="4"/>
  <c r="I1823" i="4"/>
  <c r="E1823" i="4"/>
  <c r="L1822" i="4"/>
  <c r="I1822" i="4"/>
  <c r="E1822" i="4"/>
  <c r="L1821" i="4"/>
  <c r="I1821" i="4"/>
  <c r="E1821" i="4"/>
  <c r="L1820" i="4"/>
  <c r="I1820" i="4"/>
  <c r="E1820" i="4"/>
  <c r="L1819" i="4"/>
  <c r="I1819" i="4"/>
  <c r="E1819" i="4"/>
  <c r="L1818" i="4"/>
  <c r="I1818" i="4"/>
  <c r="E1818" i="4"/>
  <c r="L1817" i="4"/>
  <c r="I1817" i="4"/>
  <c r="E1817" i="4"/>
  <c r="L1816" i="4"/>
  <c r="I1816" i="4"/>
  <c r="E1816" i="4"/>
  <c r="L1815" i="4"/>
  <c r="I1815" i="4"/>
  <c r="E1815" i="4"/>
  <c r="L1814" i="4"/>
  <c r="I1814" i="4"/>
  <c r="E1814" i="4"/>
  <c r="L1813" i="4"/>
  <c r="I1813" i="4"/>
  <c r="E1813" i="4"/>
  <c r="L1812" i="4"/>
  <c r="I1812" i="4"/>
  <c r="E1812" i="4"/>
  <c r="L1811" i="4"/>
  <c r="I1811" i="4"/>
  <c r="E1811" i="4"/>
  <c r="L1810" i="4"/>
  <c r="I1810" i="4"/>
  <c r="E1810" i="4"/>
  <c r="L1809" i="4"/>
  <c r="I1809" i="4"/>
  <c r="E1809" i="4"/>
  <c r="L1808" i="4"/>
  <c r="I1808" i="4"/>
  <c r="E1808" i="4"/>
  <c r="L1807" i="4"/>
  <c r="I1807" i="4"/>
  <c r="E1807" i="4"/>
  <c r="L1806" i="4"/>
  <c r="I1806" i="4"/>
  <c r="E1806" i="4"/>
  <c r="L1805" i="4"/>
  <c r="I1805" i="4"/>
  <c r="E1805" i="4"/>
  <c r="L1804" i="4"/>
  <c r="I1804" i="4"/>
  <c r="E1804" i="4"/>
  <c r="L1803" i="4"/>
  <c r="I1803" i="4"/>
  <c r="E1803" i="4"/>
  <c r="L1802" i="4"/>
  <c r="I1802" i="4"/>
  <c r="E1802" i="4"/>
  <c r="L1801" i="4"/>
  <c r="I1801" i="4"/>
  <c r="E1801" i="4"/>
  <c r="L1800" i="4"/>
  <c r="I1800" i="4"/>
  <c r="E1800" i="4"/>
  <c r="L1799" i="4"/>
  <c r="I1799" i="4"/>
  <c r="E1799" i="4"/>
  <c r="L1798" i="4"/>
  <c r="I1798" i="4"/>
  <c r="E1798" i="4"/>
  <c r="L1797" i="4"/>
  <c r="I1797" i="4"/>
  <c r="E1797" i="4"/>
  <c r="L1796" i="4"/>
  <c r="I1796" i="4"/>
  <c r="E1796" i="4"/>
  <c r="L1795" i="4"/>
  <c r="I1795" i="4"/>
  <c r="E1795" i="4"/>
  <c r="L1794" i="4"/>
  <c r="I1794" i="4"/>
  <c r="E1794" i="4"/>
  <c r="L1793" i="4"/>
  <c r="I1793" i="4"/>
  <c r="E1793" i="4"/>
  <c r="L1792" i="4"/>
  <c r="I1792" i="4"/>
  <c r="E1792" i="4"/>
  <c r="L1791" i="4"/>
  <c r="I1791" i="4"/>
  <c r="E1791" i="4"/>
  <c r="L1790" i="4"/>
  <c r="I1790" i="4"/>
  <c r="E1790" i="4"/>
  <c r="L1789" i="4"/>
  <c r="I1789" i="4"/>
  <c r="E1789" i="4"/>
  <c r="L1788" i="4"/>
  <c r="I1788" i="4"/>
  <c r="E1788" i="4"/>
  <c r="L1787" i="4"/>
  <c r="I1787" i="4"/>
  <c r="E1787" i="4"/>
  <c r="L1786" i="4"/>
  <c r="I1786" i="4"/>
  <c r="E1786" i="4"/>
  <c r="L1785" i="4"/>
  <c r="I1785" i="4"/>
  <c r="E1785" i="4"/>
  <c r="L1784" i="4"/>
  <c r="I1784" i="4"/>
  <c r="E1784" i="4"/>
  <c r="L1783" i="4"/>
  <c r="I1783" i="4"/>
  <c r="E1783" i="4"/>
  <c r="L1782" i="4"/>
  <c r="I1782" i="4"/>
  <c r="E1782" i="4"/>
  <c r="L1781" i="4"/>
  <c r="I1781" i="4"/>
  <c r="E1781" i="4"/>
  <c r="L1780" i="4"/>
  <c r="I1780" i="4"/>
  <c r="E1780" i="4"/>
  <c r="L1779" i="4"/>
  <c r="I1779" i="4"/>
  <c r="E1779" i="4"/>
  <c r="L1778" i="4"/>
  <c r="I1778" i="4"/>
  <c r="E1778" i="4"/>
  <c r="L1777" i="4"/>
  <c r="I1777" i="4"/>
  <c r="E1777" i="4"/>
  <c r="L1776" i="4"/>
  <c r="I1776" i="4"/>
  <c r="E1776" i="4"/>
  <c r="L1775" i="4"/>
  <c r="I1775" i="4"/>
  <c r="E1775" i="4"/>
  <c r="L1774" i="4"/>
  <c r="I1774" i="4"/>
  <c r="E1774" i="4"/>
  <c r="L1773" i="4"/>
  <c r="I1773" i="4"/>
  <c r="E1773" i="4"/>
  <c r="L1772" i="4"/>
  <c r="I1772" i="4"/>
  <c r="E1772" i="4"/>
  <c r="L1771" i="4"/>
  <c r="I1771" i="4"/>
  <c r="E1771" i="4"/>
  <c r="L1770" i="4"/>
  <c r="I1770" i="4"/>
  <c r="E1770" i="4"/>
  <c r="L1769" i="4"/>
  <c r="I1769" i="4"/>
  <c r="E1769" i="4"/>
  <c r="L1768" i="4"/>
  <c r="I1768" i="4"/>
  <c r="E1768" i="4"/>
  <c r="L1767" i="4"/>
  <c r="I1767" i="4"/>
  <c r="E1767" i="4"/>
  <c r="L1766" i="4"/>
  <c r="I1766" i="4"/>
  <c r="E1766" i="4"/>
  <c r="L1765" i="4"/>
  <c r="I1765" i="4"/>
  <c r="E1765" i="4"/>
  <c r="L1764" i="4"/>
  <c r="I1764" i="4"/>
  <c r="E1764" i="4"/>
  <c r="L1763" i="4"/>
  <c r="I1763" i="4"/>
  <c r="E1763" i="4"/>
  <c r="L1762" i="4"/>
  <c r="I1762" i="4"/>
  <c r="E1762" i="4"/>
  <c r="L1761" i="4"/>
  <c r="I1761" i="4"/>
  <c r="E1761" i="4"/>
  <c r="L1760" i="4"/>
  <c r="I1760" i="4"/>
  <c r="E1760" i="4"/>
  <c r="L1759" i="4"/>
  <c r="I1759" i="4"/>
  <c r="E1759" i="4"/>
  <c r="L1758" i="4"/>
  <c r="I1758" i="4"/>
  <c r="E1758" i="4"/>
  <c r="L1757" i="4"/>
  <c r="I1757" i="4"/>
  <c r="E1757" i="4"/>
  <c r="L1756" i="4"/>
  <c r="I1756" i="4"/>
  <c r="E1756" i="4"/>
  <c r="L1755" i="4"/>
  <c r="I1755" i="4"/>
  <c r="E1755" i="4"/>
  <c r="L1754" i="4"/>
  <c r="I1754" i="4"/>
  <c r="E1754" i="4"/>
  <c r="L1753" i="4"/>
  <c r="I1753" i="4"/>
  <c r="E1753" i="4"/>
  <c r="L1752" i="4"/>
  <c r="I1752" i="4"/>
  <c r="E1752" i="4"/>
  <c r="L1751" i="4"/>
  <c r="I1751" i="4"/>
  <c r="E1751" i="4"/>
  <c r="L1750" i="4"/>
  <c r="I1750" i="4"/>
  <c r="E1750" i="4"/>
  <c r="L1749" i="4"/>
  <c r="I1749" i="4"/>
  <c r="E1749" i="4"/>
  <c r="L1748" i="4"/>
  <c r="I1748" i="4"/>
  <c r="E1748" i="4"/>
  <c r="L1747" i="4"/>
  <c r="I1747" i="4"/>
  <c r="E1747" i="4"/>
  <c r="L1746" i="4"/>
  <c r="I1746" i="4"/>
  <c r="E1746" i="4"/>
  <c r="L1745" i="4"/>
  <c r="I1745" i="4"/>
  <c r="E1745" i="4"/>
  <c r="L1744" i="4"/>
  <c r="I1744" i="4"/>
  <c r="E1744" i="4"/>
  <c r="L1743" i="4"/>
  <c r="I1743" i="4"/>
  <c r="E1743" i="4"/>
  <c r="L1742" i="4"/>
  <c r="I1742" i="4"/>
  <c r="E1742" i="4"/>
  <c r="L1741" i="4"/>
  <c r="I1741" i="4"/>
  <c r="E1741" i="4"/>
  <c r="L1740" i="4"/>
  <c r="I1740" i="4"/>
  <c r="E1740" i="4"/>
  <c r="L1739" i="4"/>
  <c r="I1739" i="4"/>
  <c r="E1739" i="4"/>
  <c r="L1738" i="4"/>
  <c r="I1738" i="4"/>
  <c r="E1738" i="4"/>
  <c r="L1737" i="4"/>
  <c r="I1737" i="4"/>
  <c r="E1737" i="4"/>
  <c r="L1736" i="4"/>
  <c r="I1736" i="4"/>
  <c r="E1736" i="4"/>
  <c r="L1735" i="4"/>
  <c r="I1735" i="4"/>
  <c r="E1735" i="4"/>
  <c r="L1734" i="4"/>
  <c r="I1734" i="4"/>
  <c r="E1734" i="4"/>
  <c r="L1733" i="4"/>
  <c r="I1733" i="4"/>
  <c r="E1733" i="4"/>
  <c r="L1732" i="4"/>
  <c r="I1732" i="4"/>
  <c r="E1732" i="4"/>
  <c r="L1731" i="4"/>
  <c r="I1731" i="4"/>
  <c r="E1731" i="4"/>
  <c r="L1730" i="4"/>
  <c r="I1730" i="4"/>
  <c r="E1730" i="4"/>
  <c r="L1729" i="4"/>
  <c r="I1729" i="4"/>
  <c r="E1729" i="4"/>
  <c r="L1728" i="4"/>
  <c r="I1728" i="4"/>
  <c r="E1728" i="4"/>
  <c r="L1727" i="4"/>
  <c r="I1727" i="4"/>
  <c r="E1727" i="4"/>
  <c r="L1726" i="4"/>
  <c r="I1726" i="4"/>
  <c r="E1726" i="4"/>
  <c r="L1725" i="4"/>
  <c r="I1725" i="4"/>
  <c r="E1725" i="4"/>
  <c r="L1724" i="4"/>
  <c r="I1724" i="4"/>
  <c r="E1724" i="4"/>
  <c r="L1723" i="4"/>
  <c r="I1723" i="4"/>
  <c r="E1723" i="4"/>
  <c r="L1722" i="4"/>
  <c r="I1722" i="4"/>
  <c r="E1722" i="4"/>
  <c r="L1721" i="4"/>
  <c r="I1721" i="4"/>
  <c r="E1721" i="4"/>
  <c r="L1720" i="4"/>
  <c r="I1720" i="4"/>
  <c r="E1720" i="4"/>
  <c r="L1719" i="4"/>
  <c r="I1719" i="4"/>
  <c r="E1719" i="4"/>
  <c r="L1718" i="4"/>
  <c r="I1718" i="4"/>
  <c r="E1718" i="4"/>
  <c r="L1717" i="4"/>
  <c r="I1717" i="4"/>
  <c r="E1717" i="4"/>
  <c r="L1716" i="4"/>
  <c r="I1716" i="4"/>
  <c r="E1716" i="4"/>
  <c r="L1715" i="4"/>
  <c r="I1715" i="4"/>
  <c r="E1715" i="4"/>
  <c r="L1714" i="4"/>
  <c r="I1714" i="4"/>
  <c r="E1714" i="4"/>
  <c r="L1713" i="4"/>
  <c r="I1713" i="4"/>
  <c r="E1713" i="4"/>
  <c r="L1712" i="4"/>
  <c r="I1712" i="4"/>
  <c r="E1712" i="4"/>
  <c r="L1711" i="4"/>
  <c r="I1711" i="4"/>
  <c r="E1711" i="4"/>
  <c r="L1710" i="4"/>
  <c r="I1710" i="4"/>
  <c r="E1710" i="4"/>
  <c r="L1709" i="4"/>
  <c r="I1709" i="4"/>
  <c r="E1709" i="4"/>
  <c r="L1708" i="4"/>
  <c r="I1708" i="4"/>
  <c r="E1708" i="4"/>
  <c r="L1707" i="4"/>
  <c r="I1707" i="4"/>
  <c r="E1707" i="4"/>
  <c r="L1706" i="4"/>
  <c r="I1706" i="4"/>
  <c r="E1706" i="4"/>
  <c r="L1705" i="4"/>
  <c r="I1705" i="4"/>
  <c r="E1705" i="4"/>
  <c r="L1704" i="4"/>
  <c r="I1704" i="4"/>
  <c r="E1704" i="4"/>
  <c r="L1703" i="4"/>
  <c r="I1703" i="4"/>
  <c r="E1703" i="4"/>
  <c r="L1702" i="4"/>
  <c r="I1702" i="4"/>
  <c r="L1701" i="4"/>
  <c r="I1701" i="4"/>
  <c r="E1701" i="4"/>
  <c r="L1700" i="4"/>
  <c r="I1700" i="4"/>
  <c r="E1700" i="4"/>
  <c r="L1699" i="4"/>
  <c r="I1699" i="4"/>
  <c r="E1699" i="4"/>
  <c r="L1698" i="4"/>
  <c r="I1698" i="4"/>
  <c r="E1698" i="4"/>
  <c r="L1697" i="4"/>
  <c r="I1697" i="4"/>
  <c r="E1697" i="4"/>
  <c r="L1696" i="4"/>
  <c r="I1696" i="4"/>
  <c r="E1696" i="4"/>
  <c r="L1695" i="4"/>
  <c r="I1695" i="4"/>
  <c r="E1695" i="4"/>
  <c r="L1694" i="4"/>
  <c r="I1694" i="4"/>
  <c r="E1694" i="4"/>
  <c r="L1693" i="4"/>
  <c r="I1693" i="4"/>
  <c r="E1693" i="4"/>
  <c r="L1692" i="4"/>
  <c r="I1692" i="4"/>
  <c r="E1692" i="4"/>
  <c r="L1691" i="4"/>
  <c r="I1691" i="4"/>
  <c r="E1691" i="4"/>
  <c r="L1690" i="4"/>
  <c r="I1690" i="4"/>
  <c r="E1690" i="4"/>
  <c r="L1689" i="4"/>
  <c r="I1689" i="4"/>
  <c r="E1689" i="4"/>
  <c r="L1688" i="4"/>
  <c r="I1688" i="4"/>
  <c r="E1688" i="4"/>
  <c r="L1687" i="4"/>
  <c r="I1687" i="4"/>
  <c r="L1686" i="4"/>
  <c r="I1686" i="4"/>
  <c r="E1686" i="4"/>
  <c r="L1685" i="4"/>
  <c r="I1685" i="4"/>
  <c r="E1685" i="4"/>
  <c r="L1684" i="4"/>
  <c r="I1684" i="4"/>
  <c r="E1684" i="4"/>
  <c r="L1683" i="4"/>
  <c r="I1683" i="4"/>
  <c r="E1683" i="4"/>
  <c r="L1682" i="4"/>
  <c r="I1682" i="4"/>
  <c r="E1682" i="4"/>
  <c r="L1681" i="4"/>
  <c r="I1681" i="4"/>
  <c r="L1680" i="4"/>
  <c r="I1680" i="4"/>
  <c r="E1680" i="4"/>
  <c r="L1679" i="4"/>
  <c r="I1679" i="4"/>
  <c r="E1679" i="4"/>
  <c r="L1678" i="4"/>
  <c r="I1678" i="4"/>
  <c r="E1678" i="4"/>
  <c r="L1677" i="4"/>
  <c r="I1677" i="4"/>
  <c r="E1677" i="4"/>
  <c r="L1676" i="4"/>
  <c r="I1676" i="4"/>
  <c r="E1676" i="4"/>
  <c r="L1675" i="4"/>
  <c r="I1675" i="4"/>
  <c r="E1675" i="4"/>
  <c r="L1674" i="4"/>
  <c r="I1674" i="4"/>
  <c r="E1674" i="4"/>
  <c r="L1673" i="4"/>
  <c r="I1673" i="4"/>
  <c r="E1673" i="4"/>
  <c r="L1672" i="4"/>
  <c r="I1672" i="4"/>
  <c r="E1672" i="4"/>
  <c r="L1671" i="4"/>
  <c r="I1671" i="4"/>
  <c r="E1671" i="4"/>
  <c r="L1670" i="4"/>
  <c r="I1670" i="4"/>
  <c r="E1670" i="4"/>
  <c r="L1669" i="4"/>
  <c r="I1669" i="4"/>
  <c r="E1669" i="4"/>
  <c r="L1668" i="4"/>
  <c r="I1668" i="4"/>
  <c r="E1668" i="4"/>
  <c r="L1667" i="4"/>
  <c r="I1667" i="4"/>
  <c r="E1667" i="4"/>
  <c r="L1666" i="4"/>
  <c r="I1666" i="4"/>
  <c r="E1666" i="4"/>
  <c r="L1665" i="4"/>
  <c r="I1665" i="4"/>
  <c r="E1665" i="4"/>
  <c r="L1664" i="4"/>
  <c r="I1664" i="4"/>
  <c r="E1664" i="4"/>
  <c r="L1663" i="4"/>
  <c r="I1663" i="4"/>
  <c r="E1663" i="4"/>
  <c r="L1662" i="4"/>
  <c r="I1662" i="4"/>
  <c r="E1662" i="4"/>
  <c r="L1661" i="4"/>
  <c r="I1661" i="4"/>
  <c r="E1661" i="4"/>
  <c r="L1660" i="4"/>
  <c r="I1660" i="4"/>
  <c r="E1660" i="4"/>
  <c r="L1659" i="4"/>
  <c r="I1659" i="4"/>
  <c r="E1659" i="4"/>
  <c r="L1658" i="4"/>
  <c r="I1658" i="4"/>
  <c r="E1658" i="4"/>
  <c r="L1657" i="4"/>
  <c r="I1657" i="4"/>
  <c r="E1657" i="4"/>
  <c r="L1656" i="4"/>
  <c r="I1656" i="4"/>
  <c r="E1656" i="4"/>
  <c r="L1655" i="4"/>
  <c r="I1655" i="4"/>
  <c r="E1655" i="4"/>
  <c r="L1654" i="4"/>
  <c r="I1654" i="4"/>
  <c r="E1654" i="4"/>
  <c r="L1653" i="4"/>
  <c r="I1653" i="4"/>
  <c r="E1653" i="4"/>
  <c r="L1652" i="4"/>
  <c r="I1652" i="4"/>
  <c r="E1652" i="4"/>
  <c r="L1651" i="4"/>
  <c r="I1651" i="4"/>
  <c r="E1651" i="4"/>
  <c r="L1650" i="4"/>
  <c r="I1650" i="4"/>
  <c r="E1650" i="4"/>
  <c r="L1649" i="4"/>
  <c r="I1649" i="4"/>
  <c r="E1649" i="4"/>
  <c r="L1648" i="4"/>
  <c r="I1648" i="4"/>
  <c r="E1648" i="4"/>
  <c r="L1647" i="4"/>
  <c r="I1647" i="4"/>
  <c r="E1647" i="4"/>
  <c r="L1646" i="4"/>
  <c r="I1646" i="4"/>
  <c r="E1646" i="4"/>
  <c r="L1645" i="4"/>
  <c r="I1645" i="4"/>
  <c r="E1645" i="4"/>
  <c r="L1644" i="4"/>
  <c r="I1644" i="4"/>
  <c r="E1644" i="4"/>
  <c r="L1643" i="4"/>
  <c r="I1643" i="4"/>
  <c r="E1643" i="4"/>
  <c r="L1642" i="4"/>
  <c r="I1642" i="4"/>
  <c r="E1642" i="4"/>
  <c r="L1641" i="4"/>
  <c r="I1641" i="4"/>
  <c r="E1641" i="4"/>
  <c r="L1640" i="4"/>
  <c r="I1640" i="4"/>
  <c r="E1640" i="4"/>
  <c r="L1639" i="4"/>
  <c r="I1639" i="4"/>
  <c r="E1639" i="4"/>
  <c r="L1638" i="4"/>
  <c r="I1638" i="4"/>
  <c r="E1638" i="4"/>
  <c r="L1637" i="4"/>
  <c r="I1637" i="4"/>
  <c r="E1637" i="4"/>
  <c r="L1636" i="4"/>
  <c r="I1636" i="4"/>
  <c r="E1636" i="4"/>
  <c r="L1635" i="4"/>
  <c r="I1635" i="4"/>
  <c r="E1635" i="4"/>
  <c r="L1634" i="4"/>
  <c r="I1634" i="4"/>
  <c r="E1634" i="4"/>
  <c r="L1633" i="4"/>
  <c r="I1633" i="4"/>
  <c r="E1633" i="4"/>
  <c r="L1632" i="4"/>
  <c r="I1632" i="4"/>
  <c r="E1632" i="4"/>
  <c r="L1631" i="4"/>
  <c r="I1631" i="4"/>
  <c r="E1631" i="4"/>
  <c r="L1630" i="4"/>
  <c r="I1630" i="4"/>
  <c r="E1630" i="4"/>
  <c r="L1629" i="4"/>
  <c r="I1629" i="4"/>
  <c r="E1629" i="4"/>
  <c r="L1628" i="4"/>
  <c r="I1628" i="4"/>
  <c r="E1628" i="4"/>
  <c r="L1627" i="4"/>
  <c r="I1627" i="4"/>
  <c r="E1627" i="4"/>
  <c r="L1626" i="4"/>
  <c r="I1626" i="4"/>
  <c r="E1626" i="4"/>
  <c r="L1625" i="4"/>
  <c r="I1625" i="4"/>
  <c r="E1625" i="4"/>
  <c r="L1624" i="4"/>
  <c r="I1624" i="4"/>
  <c r="E1624" i="4"/>
  <c r="L1623" i="4"/>
  <c r="I1623" i="4"/>
  <c r="E1623" i="4"/>
  <c r="L1622" i="4"/>
  <c r="I1622" i="4"/>
  <c r="E1622" i="4"/>
  <c r="L1621" i="4"/>
  <c r="I1621" i="4"/>
  <c r="E1621" i="4"/>
  <c r="L1620" i="4"/>
  <c r="I1620" i="4"/>
  <c r="E1620" i="4"/>
  <c r="L1619" i="4"/>
  <c r="I1619" i="4"/>
  <c r="E1619" i="4"/>
  <c r="L1618" i="4"/>
  <c r="I1618" i="4"/>
  <c r="E1618" i="4"/>
  <c r="L1617" i="4"/>
  <c r="I1617" i="4"/>
  <c r="E1617" i="4"/>
  <c r="L1616" i="4"/>
  <c r="I1616" i="4"/>
  <c r="E1616" i="4"/>
  <c r="L1615" i="4"/>
  <c r="I1615" i="4"/>
  <c r="E1615" i="4"/>
  <c r="L1614" i="4"/>
  <c r="I1614" i="4"/>
  <c r="E1614" i="4"/>
  <c r="L1613" i="4"/>
  <c r="I1613" i="4"/>
  <c r="E1613" i="4"/>
  <c r="L1612" i="4"/>
  <c r="I1612" i="4"/>
  <c r="E1612" i="4"/>
  <c r="L1611" i="4"/>
  <c r="I1611" i="4"/>
  <c r="E1611" i="4"/>
  <c r="L1610" i="4"/>
  <c r="I1610" i="4"/>
  <c r="E1610" i="4"/>
  <c r="L1609" i="4"/>
  <c r="I1609" i="4"/>
  <c r="E1609" i="4"/>
  <c r="L1608" i="4"/>
  <c r="I1608" i="4"/>
  <c r="E1608" i="4"/>
  <c r="L1607" i="4"/>
  <c r="I1607" i="4"/>
  <c r="E1607" i="4"/>
  <c r="L1606" i="4"/>
  <c r="I1606" i="4"/>
  <c r="E1606" i="4"/>
  <c r="L1605" i="4"/>
  <c r="I1605" i="4"/>
  <c r="E1605" i="4"/>
  <c r="L1604" i="4"/>
  <c r="I1604" i="4"/>
  <c r="E1604" i="4"/>
  <c r="L1603" i="4"/>
  <c r="I1603" i="4"/>
  <c r="E1603" i="4"/>
  <c r="L1602" i="4"/>
  <c r="I1602" i="4"/>
  <c r="E1602" i="4"/>
  <c r="L1601" i="4"/>
  <c r="I1601" i="4"/>
  <c r="E1601" i="4"/>
  <c r="L1600" i="4"/>
  <c r="I1600" i="4"/>
  <c r="E1600" i="4"/>
  <c r="L1599" i="4"/>
  <c r="I1599" i="4"/>
  <c r="E1599" i="4"/>
  <c r="L1598" i="4"/>
  <c r="I1598" i="4"/>
  <c r="E1598" i="4"/>
  <c r="L1597" i="4"/>
  <c r="I1597" i="4"/>
  <c r="E1597" i="4"/>
  <c r="L1596" i="4"/>
  <c r="I1596" i="4"/>
  <c r="E1596" i="4"/>
  <c r="L1595" i="4"/>
  <c r="I1595" i="4"/>
  <c r="E1595" i="4"/>
  <c r="L1594" i="4"/>
  <c r="I1594" i="4"/>
  <c r="E1594" i="4"/>
  <c r="L1593" i="4"/>
  <c r="I1593" i="4"/>
  <c r="E1593" i="4"/>
  <c r="L1592" i="4"/>
  <c r="I1592" i="4"/>
  <c r="E1592" i="4"/>
  <c r="L1591" i="4"/>
  <c r="I1591" i="4"/>
  <c r="E1591" i="4"/>
  <c r="L1590" i="4"/>
  <c r="I1590" i="4"/>
  <c r="E1590" i="4"/>
  <c r="L1589" i="4"/>
  <c r="I1589" i="4"/>
  <c r="E1589" i="4"/>
  <c r="L1588" i="4"/>
  <c r="I1588" i="4"/>
  <c r="E1588" i="4"/>
  <c r="L1587" i="4"/>
  <c r="I1587" i="4"/>
  <c r="E1587" i="4"/>
  <c r="L1586" i="4"/>
  <c r="I1586" i="4"/>
  <c r="E1586" i="4"/>
  <c r="L1585" i="4"/>
  <c r="I1585" i="4"/>
  <c r="E1585" i="4"/>
  <c r="L1584" i="4"/>
  <c r="I1584" i="4"/>
  <c r="E1584" i="4"/>
  <c r="L1583" i="4"/>
  <c r="I1583" i="4"/>
  <c r="E1583" i="4"/>
  <c r="L1582" i="4"/>
  <c r="I1582" i="4"/>
  <c r="E1582" i="4"/>
  <c r="L1581" i="4"/>
  <c r="I1581" i="4"/>
  <c r="E1581" i="4"/>
  <c r="L1580" i="4"/>
  <c r="I1580" i="4"/>
  <c r="E1580" i="4"/>
  <c r="L1579" i="4"/>
  <c r="I1579" i="4"/>
  <c r="E1579" i="4"/>
  <c r="L1578" i="4"/>
  <c r="I1578" i="4"/>
  <c r="E1578" i="4"/>
  <c r="L1577" i="4"/>
  <c r="I1577" i="4"/>
  <c r="E1577" i="4"/>
  <c r="L1576" i="4"/>
  <c r="I1576" i="4"/>
  <c r="E1576" i="4"/>
  <c r="L1575" i="4"/>
  <c r="I1575" i="4"/>
  <c r="E1575" i="4"/>
  <c r="L1574" i="4"/>
  <c r="I1574" i="4"/>
  <c r="E1574" i="4"/>
  <c r="L1573" i="4"/>
  <c r="I1573" i="4"/>
  <c r="E1573" i="4"/>
  <c r="L1572" i="4"/>
  <c r="I1572" i="4"/>
  <c r="E1572" i="4"/>
  <c r="L1571" i="4"/>
  <c r="I1571" i="4"/>
  <c r="E1571" i="4"/>
  <c r="L1570" i="4"/>
  <c r="I1570" i="4"/>
  <c r="E1570" i="4"/>
  <c r="L1569" i="4"/>
  <c r="I1569" i="4"/>
  <c r="E1569" i="4"/>
  <c r="L1568" i="4"/>
  <c r="I1568" i="4"/>
  <c r="E1568" i="4"/>
  <c r="L1567" i="4"/>
  <c r="I1567" i="4"/>
  <c r="E1567" i="4"/>
  <c r="L1566" i="4"/>
  <c r="I1566" i="4"/>
  <c r="E1566" i="4"/>
  <c r="L1565" i="4"/>
  <c r="I1565" i="4"/>
  <c r="E1565" i="4"/>
  <c r="L1564" i="4"/>
  <c r="I1564" i="4"/>
  <c r="E1564" i="4"/>
  <c r="L1563" i="4"/>
  <c r="I1563" i="4"/>
  <c r="E1563" i="4"/>
  <c r="L1562" i="4"/>
  <c r="I1562" i="4"/>
  <c r="E1562" i="4"/>
  <c r="L1561" i="4"/>
  <c r="I1561" i="4"/>
  <c r="E1561" i="4"/>
  <c r="L1560" i="4"/>
  <c r="I1560" i="4"/>
  <c r="E1560" i="4"/>
  <c r="L1559" i="4"/>
  <c r="I1559" i="4"/>
  <c r="E1559" i="4"/>
  <c r="L1558" i="4"/>
  <c r="I1558" i="4"/>
  <c r="E1558" i="4"/>
  <c r="L1557" i="4"/>
  <c r="I1557" i="4"/>
  <c r="E1557" i="4"/>
  <c r="L1556" i="4"/>
  <c r="I1556" i="4"/>
  <c r="E1556" i="4"/>
  <c r="L1555" i="4"/>
  <c r="I1555" i="4"/>
  <c r="E1555" i="4"/>
  <c r="L1554" i="4"/>
  <c r="I1554" i="4"/>
  <c r="E1554" i="4"/>
  <c r="L1553" i="4"/>
  <c r="I1553" i="4"/>
  <c r="E1553" i="4"/>
  <c r="L1552" i="4"/>
  <c r="I1552" i="4"/>
  <c r="E1552" i="4"/>
  <c r="L1551" i="4"/>
  <c r="I1551" i="4"/>
  <c r="E1551" i="4"/>
  <c r="L1550" i="4"/>
  <c r="I1550" i="4"/>
  <c r="E1550" i="4"/>
  <c r="L1549" i="4"/>
  <c r="I1549" i="4"/>
  <c r="E1549" i="4"/>
  <c r="L1548" i="4"/>
  <c r="I1548" i="4"/>
  <c r="E1548" i="4"/>
  <c r="L1547" i="4"/>
  <c r="I1547" i="4"/>
  <c r="E1547" i="4"/>
  <c r="L1546" i="4"/>
  <c r="I1546" i="4"/>
  <c r="E1546" i="4"/>
  <c r="L1545" i="4"/>
  <c r="I1545" i="4"/>
  <c r="E1545" i="4"/>
  <c r="L1544" i="4"/>
  <c r="I1544" i="4"/>
  <c r="E1544" i="4"/>
  <c r="L1543" i="4"/>
  <c r="I1543" i="4"/>
  <c r="E1543" i="4"/>
  <c r="L1542" i="4"/>
  <c r="I1542" i="4"/>
  <c r="E1542" i="4"/>
  <c r="L1541" i="4"/>
  <c r="I1541" i="4"/>
  <c r="E1541" i="4"/>
  <c r="L1540" i="4"/>
  <c r="I1540" i="4"/>
  <c r="E1540" i="4"/>
  <c r="L1539" i="4"/>
  <c r="I1539" i="4"/>
  <c r="E1539" i="4"/>
  <c r="L1538" i="4"/>
  <c r="I1538" i="4"/>
  <c r="E1538" i="4"/>
  <c r="L1537" i="4"/>
  <c r="I1537" i="4"/>
  <c r="E1537" i="4"/>
  <c r="L1536" i="4"/>
  <c r="I1536" i="4"/>
  <c r="E1536" i="4"/>
  <c r="L1535" i="4"/>
  <c r="I1535" i="4"/>
  <c r="E1535" i="4"/>
  <c r="L1534" i="4"/>
  <c r="I1534" i="4"/>
  <c r="E1534" i="4"/>
  <c r="L1533" i="4"/>
  <c r="I1533" i="4"/>
  <c r="E1533" i="4"/>
  <c r="L1532" i="4"/>
  <c r="I1532" i="4"/>
  <c r="E1532" i="4"/>
  <c r="L1531" i="4"/>
  <c r="I1531" i="4"/>
  <c r="E1531" i="4"/>
  <c r="L1530" i="4"/>
  <c r="I1530" i="4"/>
  <c r="E1530" i="4"/>
  <c r="L1529" i="4"/>
  <c r="I1529" i="4"/>
  <c r="E1529" i="4"/>
  <c r="L1528" i="4"/>
  <c r="I1528" i="4"/>
  <c r="E1528" i="4"/>
  <c r="L1527" i="4"/>
  <c r="I1527" i="4"/>
  <c r="E1527" i="4"/>
  <c r="L1526" i="4"/>
  <c r="I1526" i="4"/>
  <c r="E1526" i="4"/>
  <c r="L1525" i="4"/>
  <c r="I1525" i="4"/>
  <c r="E1525" i="4"/>
  <c r="L1524" i="4"/>
  <c r="I1524" i="4"/>
  <c r="E1524" i="4"/>
  <c r="L1523" i="4"/>
  <c r="I1523" i="4"/>
  <c r="E1523" i="4"/>
  <c r="L1522" i="4"/>
  <c r="I1522" i="4"/>
  <c r="E1522" i="4"/>
  <c r="L1521" i="4"/>
  <c r="I1521" i="4"/>
  <c r="E1521" i="4"/>
  <c r="L1520" i="4"/>
  <c r="I1520" i="4"/>
  <c r="E1520" i="4"/>
  <c r="L1519" i="4"/>
  <c r="I1519" i="4"/>
  <c r="E1519" i="4"/>
  <c r="L1518" i="4"/>
  <c r="I1518" i="4"/>
  <c r="E1518" i="4"/>
  <c r="L1517" i="4"/>
  <c r="I1517" i="4"/>
  <c r="E1517" i="4"/>
  <c r="L1516" i="4"/>
  <c r="I1516" i="4"/>
  <c r="E1516" i="4"/>
  <c r="L1515" i="4"/>
  <c r="I1515" i="4"/>
  <c r="E1515" i="4"/>
  <c r="L1514" i="4"/>
  <c r="I1514" i="4"/>
  <c r="E1514" i="4"/>
  <c r="L1513" i="4"/>
  <c r="I1513" i="4"/>
  <c r="E1513" i="4"/>
  <c r="L1512" i="4"/>
  <c r="I1512" i="4"/>
  <c r="E1512" i="4"/>
  <c r="L1511" i="4"/>
  <c r="I1511" i="4"/>
  <c r="E1511" i="4"/>
  <c r="L1510" i="4"/>
  <c r="I1510" i="4"/>
  <c r="E1510" i="4"/>
  <c r="L1509" i="4"/>
  <c r="I1509" i="4"/>
  <c r="E1509" i="4"/>
  <c r="L1508" i="4"/>
  <c r="I1508" i="4"/>
  <c r="E1508" i="4"/>
  <c r="L1507" i="4"/>
  <c r="I1507" i="4"/>
  <c r="E1507" i="4"/>
  <c r="L1506" i="4"/>
  <c r="I1506" i="4"/>
  <c r="E1506" i="4"/>
  <c r="L1505" i="4"/>
  <c r="I1505" i="4"/>
  <c r="E1505" i="4"/>
  <c r="L1504" i="4"/>
  <c r="I1504" i="4"/>
  <c r="E1504" i="4"/>
  <c r="L1503" i="4"/>
  <c r="I1503" i="4"/>
  <c r="E1503" i="4"/>
  <c r="L1502" i="4"/>
  <c r="I1502" i="4"/>
  <c r="E1502" i="4"/>
  <c r="L1501" i="4"/>
  <c r="I1501" i="4"/>
  <c r="E1501" i="4"/>
  <c r="L1500" i="4"/>
  <c r="I1500" i="4"/>
  <c r="E1500" i="4"/>
  <c r="L1499" i="4"/>
  <c r="I1499" i="4"/>
  <c r="E1499" i="4"/>
  <c r="L1498" i="4"/>
  <c r="I1498" i="4"/>
  <c r="E1498" i="4"/>
  <c r="L1497" i="4"/>
  <c r="I1497" i="4"/>
  <c r="E1497" i="4"/>
  <c r="L1496" i="4"/>
  <c r="I1496" i="4"/>
  <c r="E1496" i="4"/>
  <c r="L1495" i="4"/>
  <c r="I1495" i="4"/>
  <c r="E1495" i="4"/>
  <c r="L1494" i="4"/>
  <c r="I1494" i="4"/>
  <c r="E1494" i="4"/>
  <c r="L1493" i="4"/>
  <c r="I1493" i="4"/>
  <c r="E1493" i="4"/>
  <c r="L1492" i="4"/>
  <c r="I1492" i="4"/>
  <c r="E1492" i="4"/>
  <c r="L1491" i="4"/>
  <c r="I1491" i="4"/>
  <c r="E1491" i="4"/>
  <c r="L1490" i="4"/>
  <c r="I1490" i="4"/>
  <c r="E1490" i="4"/>
  <c r="L1489" i="4"/>
  <c r="I1489" i="4"/>
  <c r="E1489" i="4"/>
  <c r="L1488" i="4"/>
  <c r="I1488" i="4"/>
  <c r="E1488" i="4"/>
  <c r="L1487" i="4"/>
  <c r="I1487" i="4"/>
  <c r="E1487" i="4"/>
  <c r="L1486" i="4"/>
  <c r="I1486" i="4"/>
  <c r="E1486" i="4"/>
  <c r="L1485" i="4"/>
  <c r="I1485" i="4"/>
  <c r="E1485" i="4"/>
  <c r="L1484" i="4"/>
  <c r="I1484" i="4"/>
  <c r="E1484" i="4"/>
  <c r="L1483" i="4"/>
  <c r="I1483" i="4"/>
  <c r="E1483" i="4"/>
  <c r="L1482" i="4"/>
  <c r="I1482" i="4"/>
  <c r="E1482" i="4"/>
  <c r="L1481" i="4"/>
  <c r="I1481" i="4"/>
  <c r="E1481" i="4"/>
  <c r="L1480" i="4"/>
  <c r="I1480" i="4"/>
  <c r="E1480" i="4"/>
  <c r="L1479" i="4"/>
  <c r="I1479" i="4"/>
  <c r="E1479" i="4"/>
  <c r="L1478" i="4"/>
  <c r="I1478" i="4"/>
  <c r="E1478" i="4"/>
  <c r="L1477" i="4"/>
  <c r="I1477" i="4"/>
  <c r="E1477" i="4"/>
  <c r="L1476" i="4"/>
  <c r="I1476" i="4"/>
  <c r="E1476" i="4"/>
  <c r="L1475" i="4"/>
  <c r="I1475" i="4"/>
  <c r="E1475" i="4"/>
  <c r="L1474" i="4"/>
  <c r="I1474" i="4"/>
  <c r="E1474" i="4"/>
  <c r="L1473" i="4"/>
  <c r="I1473" i="4"/>
  <c r="E1473" i="4"/>
  <c r="L1472" i="4"/>
  <c r="I1472" i="4"/>
  <c r="E1472" i="4"/>
  <c r="L1471" i="4"/>
  <c r="I1471" i="4"/>
  <c r="E1471" i="4"/>
  <c r="L1470" i="4"/>
  <c r="I1470" i="4"/>
  <c r="E1470" i="4"/>
  <c r="L1469" i="4"/>
  <c r="I1469" i="4"/>
  <c r="E1469" i="4"/>
  <c r="L1468" i="4"/>
  <c r="I1468" i="4"/>
  <c r="E1468" i="4"/>
  <c r="L1467" i="4"/>
  <c r="I1467" i="4"/>
  <c r="E1467" i="4"/>
  <c r="L1466" i="4"/>
  <c r="I1466" i="4"/>
  <c r="E1466" i="4"/>
  <c r="L1465" i="4"/>
  <c r="I1465" i="4"/>
  <c r="E1465" i="4"/>
  <c r="L1464" i="4"/>
  <c r="I1464" i="4"/>
  <c r="E1464" i="4"/>
  <c r="L1463" i="4"/>
  <c r="I1463" i="4"/>
  <c r="E1463" i="4"/>
  <c r="L1462" i="4"/>
  <c r="I1462" i="4"/>
  <c r="E1462" i="4"/>
  <c r="L1461" i="4"/>
  <c r="I1461" i="4"/>
  <c r="E1461" i="4"/>
  <c r="L1460" i="4"/>
  <c r="I1460" i="4"/>
  <c r="E1460" i="4"/>
  <c r="L1459" i="4"/>
  <c r="I1459" i="4"/>
  <c r="E1459" i="4"/>
  <c r="L1458" i="4"/>
  <c r="I1458" i="4"/>
  <c r="E1458" i="4"/>
  <c r="L1457" i="4"/>
  <c r="I1457" i="4"/>
  <c r="E1457" i="4"/>
  <c r="L1456" i="4"/>
  <c r="I1456" i="4"/>
  <c r="E1456" i="4"/>
  <c r="L1455" i="4"/>
  <c r="I1455" i="4"/>
  <c r="E1455" i="4"/>
  <c r="L1454" i="4"/>
  <c r="I1454" i="4"/>
  <c r="E1454" i="4"/>
  <c r="L1453" i="4"/>
  <c r="I1453" i="4"/>
  <c r="E1453" i="4"/>
  <c r="L1452" i="4"/>
  <c r="I1452" i="4"/>
  <c r="E1452" i="4"/>
  <c r="L1451" i="4"/>
  <c r="I1451" i="4"/>
  <c r="E1451" i="4"/>
  <c r="L1450" i="4"/>
  <c r="I1450" i="4"/>
  <c r="E1450" i="4"/>
  <c r="L1449" i="4"/>
  <c r="I1449" i="4"/>
  <c r="E1449" i="4"/>
  <c r="L1448" i="4"/>
  <c r="I1448" i="4"/>
  <c r="E1448" i="4"/>
  <c r="L1447" i="4"/>
  <c r="I1447" i="4"/>
  <c r="E1447" i="4"/>
  <c r="L1446" i="4"/>
  <c r="I1446" i="4"/>
  <c r="E1446" i="4"/>
  <c r="L1445" i="4"/>
  <c r="I1445" i="4"/>
  <c r="E1445" i="4"/>
  <c r="L1444" i="4"/>
  <c r="I1444" i="4"/>
  <c r="E1444" i="4"/>
  <c r="L1443" i="4"/>
  <c r="I1443" i="4"/>
  <c r="E1443" i="4"/>
  <c r="L1442" i="4"/>
  <c r="I1442" i="4"/>
  <c r="E1442" i="4"/>
  <c r="L1441" i="4"/>
  <c r="I1441" i="4"/>
  <c r="E1441" i="4"/>
  <c r="L1440" i="4"/>
  <c r="I1440" i="4"/>
  <c r="E1440" i="4"/>
  <c r="L1439" i="4"/>
  <c r="I1439" i="4"/>
  <c r="E1439" i="4"/>
  <c r="L1438" i="4"/>
  <c r="I1438" i="4"/>
  <c r="E1438" i="4"/>
  <c r="L1437" i="4"/>
  <c r="I1437" i="4"/>
  <c r="E1437" i="4"/>
  <c r="L1436" i="4"/>
  <c r="I1436" i="4"/>
  <c r="E1436" i="4"/>
  <c r="L1435" i="4"/>
  <c r="I1435" i="4"/>
  <c r="E1435" i="4"/>
  <c r="L1434" i="4"/>
  <c r="I1434" i="4"/>
  <c r="E1434" i="4"/>
  <c r="L1433" i="4"/>
  <c r="I1433" i="4"/>
  <c r="E1433" i="4"/>
  <c r="L1432" i="4"/>
  <c r="I1432" i="4"/>
  <c r="E1432" i="4"/>
  <c r="L1431" i="4"/>
  <c r="I1431" i="4"/>
  <c r="E1431" i="4"/>
  <c r="L1430" i="4"/>
  <c r="I1430" i="4"/>
  <c r="E1430" i="4"/>
  <c r="L1429" i="4"/>
  <c r="I1429" i="4"/>
  <c r="E1429" i="4"/>
  <c r="L1428" i="4"/>
  <c r="I1428" i="4"/>
  <c r="E1428" i="4"/>
  <c r="L1427" i="4"/>
  <c r="I1427" i="4"/>
  <c r="E1427" i="4"/>
  <c r="L1426" i="4"/>
  <c r="I1426" i="4"/>
  <c r="E1426" i="4"/>
  <c r="L1425" i="4"/>
  <c r="I1425" i="4"/>
  <c r="E1425" i="4"/>
  <c r="L1424" i="4"/>
  <c r="I1424" i="4"/>
  <c r="E1424" i="4"/>
  <c r="L1423" i="4"/>
  <c r="I1423" i="4"/>
  <c r="E1423" i="4"/>
  <c r="L1422" i="4"/>
  <c r="I1422" i="4"/>
  <c r="E1422" i="4"/>
  <c r="L1421" i="4"/>
  <c r="I1421" i="4"/>
  <c r="E1421" i="4"/>
  <c r="L1420" i="4"/>
  <c r="I1420" i="4"/>
  <c r="E1420" i="4"/>
  <c r="L1419" i="4"/>
  <c r="I1419" i="4"/>
  <c r="E1419" i="4"/>
  <c r="L1418" i="4"/>
  <c r="I1418" i="4"/>
  <c r="E1418" i="4"/>
  <c r="L1417" i="4"/>
  <c r="I1417" i="4"/>
  <c r="E1417" i="4"/>
  <c r="L1416" i="4"/>
  <c r="I1416" i="4"/>
  <c r="E1416" i="4"/>
  <c r="L1415" i="4"/>
  <c r="I1415" i="4"/>
  <c r="E1415" i="4"/>
  <c r="L1414" i="4"/>
  <c r="I1414" i="4"/>
  <c r="E1414" i="4"/>
  <c r="L1413" i="4"/>
  <c r="I1413" i="4"/>
  <c r="E1413" i="4"/>
  <c r="L1412" i="4"/>
  <c r="I1412" i="4"/>
  <c r="E1412" i="4"/>
  <c r="L1411" i="4"/>
  <c r="I1411" i="4"/>
  <c r="L1410" i="4"/>
  <c r="I1410" i="4"/>
  <c r="L1409" i="4"/>
  <c r="I1409" i="4"/>
  <c r="L1408" i="4"/>
  <c r="I1408" i="4"/>
  <c r="L1407" i="4"/>
  <c r="I1407" i="4"/>
  <c r="L1406" i="4"/>
  <c r="I1406" i="4"/>
  <c r="E1406" i="4"/>
  <c r="L1405" i="4"/>
  <c r="I1405" i="4"/>
  <c r="E1405" i="4"/>
  <c r="L1404" i="4"/>
  <c r="I1404" i="4"/>
  <c r="E1404" i="4"/>
  <c r="L1403" i="4"/>
  <c r="I1403" i="4"/>
  <c r="E1403" i="4"/>
  <c r="L1402" i="4"/>
  <c r="I1402" i="4"/>
  <c r="E1402" i="4"/>
  <c r="L1401" i="4"/>
  <c r="I1401" i="4"/>
  <c r="E1401" i="4"/>
  <c r="L1400" i="4"/>
  <c r="I1400" i="4"/>
  <c r="E1400" i="4"/>
  <c r="L1399" i="4"/>
  <c r="I1399" i="4"/>
  <c r="E1399" i="4"/>
  <c r="L1398" i="4"/>
  <c r="I1398" i="4"/>
  <c r="E1398" i="4"/>
  <c r="L1397" i="4"/>
  <c r="I1397" i="4"/>
  <c r="E1397" i="4"/>
  <c r="L1396" i="4"/>
  <c r="I1396" i="4"/>
  <c r="E1396" i="4"/>
  <c r="L1395" i="4"/>
  <c r="I1395" i="4"/>
  <c r="E1395" i="4"/>
  <c r="L1394" i="4"/>
  <c r="I1394" i="4"/>
  <c r="E1394" i="4"/>
  <c r="L1393" i="4"/>
  <c r="I1393" i="4"/>
  <c r="E1393" i="4"/>
  <c r="L1392" i="4"/>
  <c r="I1392" i="4"/>
  <c r="E1392" i="4"/>
  <c r="L1391" i="4"/>
  <c r="I1391" i="4"/>
  <c r="E1391" i="4"/>
  <c r="L1390" i="4"/>
  <c r="I1390" i="4"/>
  <c r="E1390" i="4"/>
  <c r="L1389" i="4"/>
  <c r="I1389" i="4"/>
  <c r="E1389" i="4"/>
  <c r="L1388" i="4"/>
  <c r="I1388" i="4"/>
  <c r="E1388" i="4"/>
  <c r="L1387" i="4"/>
  <c r="I1387" i="4"/>
  <c r="E1387" i="4"/>
  <c r="L1386" i="4"/>
  <c r="I1386" i="4"/>
  <c r="E1386" i="4"/>
  <c r="L1385" i="4"/>
  <c r="I1385" i="4"/>
  <c r="E1385" i="4"/>
  <c r="L1384" i="4"/>
  <c r="I1384" i="4"/>
  <c r="E1384" i="4"/>
  <c r="L1383" i="4"/>
  <c r="I1383" i="4"/>
  <c r="E1383" i="4"/>
  <c r="L1382" i="4"/>
  <c r="I1382" i="4"/>
  <c r="E1382" i="4"/>
  <c r="L1381" i="4"/>
  <c r="I1381" i="4"/>
  <c r="E1381" i="4"/>
  <c r="L1380" i="4"/>
  <c r="I1380" i="4"/>
  <c r="E1380" i="4"/>
  <c r="L1379" i="4"/>
  <c r="I1379" i="4"/>
  <c r="E1379" i="4"/>
  <c r="L1378" i="4"/>
  <c r="I1378" i="4"/>
  <c r="E1378" i="4"/>
  <c r="L1377" i="4"/>
  <c r="I1377" i="4"/>
  <c r="E1377" i="4"/>
  <c r="L1376" i="4"/>
  <c r="I1376" i="4"/>
  <c r="E1376" i="4"/>
  <c r="L1375" i="4"/>
  <c r="I1375" i="4"/>
  <c r="E1375" i="4"/>
  <c r="L1374" i="4"/>
  <c r="I1374" i="4"/>
  <c r="E1374" i="4"/>
  <c r="L1373" i="4"/>
  <c r="I1373" i="4"/>
  <c r="E1373" i="4"/>
  <c r="L1372" i="4"/>
  <c r="I1372" i="4"/>
  <c r="E1372" i="4"/>
  <c r="L1371" i="4"/>
  <c r="I1371" i="4"/>
  <c r="E1371" i="4"/>
  <c r="L1370" i="4"/>
  <c r="I1370" i="4"/>
  <c r="E1370" i="4"/>
  <c r="L1369" i="4"/>
  <c r="I1369" i="4"/>
  <c r="E1369" i="4"/>
  <c r="L1368" i="4"/>
  <c r="I1368" i="4"/>
  <c r="E1368" i="4"/>
  <c r="L1367" i="4"/>
  <c r="I1367" i="4"/>
  <c r="E1367" i="4"/>
  <c r="L1366" i="4"/>
  <c r="I1366" i="4"/>
  <c r="E1366" i="4"/>
  <c r="L1365" i="4"/>
  <c r="I1365" i="4"/>
  <c r="E1365" i="4"/>
  <c r="L1364" i="4"/>
  <c r="I1364" i="4"/>
  <c r="E1364" i="4"/>
  <c r="L1363" i="4"/>
  <c r="I1363" i="4"/>
  <c r="E1363" i="4"/>
  <c r="L1362" i="4"/>
  <c r="I1362" i="4"/>
  <c r="E1362" i="4"/>
  <c r="L1361" i="4"/>
  <c r="I1361" i="4"/>
  <c r="E1361" i="4"/>
  <c r="L1360" i="4"/>
  <c r="I1360" i="4"/>
  <c r="E1360" i="4"/>
  <c r="L1359" i="4"/>
  <c r="I1359" i="4"/>
  <c r="E1359" i="4"/>
  <c r="L1358" i="4"/>
  <c r="I1358" i="4"/>
  <c r="E1358" i="4"/>
  <c r="L1357" i="4"/>
  <c r="I1357" i="4"/>
  <c r="E1357" i="4"/>
  <c r="L1356" i="4"/>
  <c r="I1356" i="4"/>
  <c r="E1356" i="4"/>
  <c r="L1355" i="4"/>
  <c r="I1355" i="4"/>
  <c r="E1355" i="4"/>
  <c r="L1354" i="4"/>
  <c r="I1354" i="4"/>
  <c r="E1354" i="4"/>
  <c r="L1353" i="4"/>
  <c r="I1353" i="4"/>
  <c r="E1353" i="4"/>
  <c r="L1352" i="4"/>
  <c r="I1352" i="4"/>
  <c r="E1352" i="4"/>
  <c r="L1351" i="4"/>
  <c r="I1351" i="4"/>
  <c r="E1351" i="4"/>
  <c r="L1350" i="4"/>
  <c r="I1350" i="4"/>
  <c r="E1350" i="4"/>
  <c r="L1349" i="4"/>
  <c r="I1349" i="4"/>
  <c r="E1349" i="4"/>
  <c r="L1348" i="4"/>
  <c r="I1348" i="4"/>
  <c r="E1348" i="4"/>
  <c r="L1347" i="4"/>
  <c r="I1347" i="4"/>
  <c r="E1347" i="4"/>
  <c r="L1346" i="4"/>
  <c r="I1346" i="4"/>
  <c r="E1346" i="4"/>
  <c r="L1345" i="4"/>
  <c r="I1345" i="4"/>
  <c r="E1345" i="4"/>
  <c r="L1344" i="4"/>
  <c r="I1344" i="4"/>
  <c r="E1344" i="4"/>
  <c r="L1343" i="4"/>
  <c r="I1343" i="4"/>
  <c r="E1343" i="4"/>
  <c r="L1342" i="4"/>
  <c r="I1342" i="4"/>
  <c r="E1342" i="4"/>
  <c r="L1341" i="4"/>
  <c r="I1341" i="4"/>
  <c r="E1341" i="4"/>
  <c r="L1340" i="4"/>
  <c r="I1340" i="4"/>
  <c r="E1340" i="4"/>
  <c r="L1339" i="4"/>
  <c r="I1339" i="4"/>
  <c r="E1339" i="4"/>
  <c r="L1338" i="4"/>
  <c r="I1338" i="4"/>
  <c r="E1338" i="4"/>
  <c r="L1337" i="4"/>
  <c r="I1337" i="4"/>
  <c r="E1337" i="4"/>
  <c r="L1336" i="4"/>
  <c r="I1336" i="4"/>
  <c r="E1336" i="4"/>
  <c r="L1335" i="4"/>
  <c r="I1335" i="4"/>
  <c r="E1335" i="4"/>
  <c r="L1334" i="4"/>
  <c r="I1334" i="4"/>
  <c r="E1334" i="4"/>
  <c r="L1333" i="4"/>
  <c r="I1333" i="4"/>
  <c r="E1333" i="4"/>
  <c r="L1332" i="4"/>
  <c r="I1332" i="4"/>
  <c r="E1332" i="4"/>
  <c r="L1331" i="4"/>
  <c r="I1331" i="4"/>
  <c r="E1331" i="4"/>
  <c r="L1330" i="4"/>
  <c r="I1330" i="4"/>
  <c r="E1330" i="4"/>
  <c r="L1329" i="4"/>
  <c r="I1329" i="4"/>
  <c r="L1328" i="4"/>
  <c r="I1328" i="4"/>
  <c r="L1327" i="4"/>
  <c r="I1327" i="4"/>
  <c r="L1326" i="4"/>
  <c r="I1326" i="4"/>
  <c r="E1326" i="4"/>
  <c r="L1325" i="4"/>
  <c r="I1325" i="4"/>
  <c r="L1324" i="4"/>
  <c r="I1324" i="4"/>
  <c r="L1323" i="4"/>
  <c r="I1323" i="4"/>
  <c r="L1322" i="4"/>
  <c r="I1322" i="4"/>
  <c r="L1321" i="4"/>
  <c r="I1321" i="4"/>
  <c r="L1320" i="4"/>
  <c r="I1320" i="4"/>
  <c r="L1319" i="4"/>
  <c r="I1319" i="4"/>
  <c r="L1318" i="4"/>
  <c r="I1318" i="4"/>
  <c r="E1318" i="4"/>
  <c r="L1317" i="4"/>
  <c r="I1317" i="4"/>
  <c r="E1317" i="4"/>
  <c r="L1316" i="4"/>
  <c r="I1316" i="4"/>
  <c r="E1316" i="4"/>
  <c r="L1315" i="4"/>
  <c r="I1315" i="4"/>
  <c r="E1315" i="4"/>
  <c r="L1314" i="4"/>
  <c r="I1314" i="4"/>
  <c r="E1314" i="4"/>
  <c r="L1313" i="4"/>
  <c r="I1313" i="4"/>
  <c r="E1313" i="4"/>
  <c r="L1312" i="4"/>
  <c r="I1312" i="4"/>
  <c r="E1312" i="4"/>
  <c r="L1311" i="4"/>
  <c r="I1311" i="4"/>
  <c r="E1311" i="4"/>
  <c r="L1310" i="4"/>
  <c r="I1310" i="4"/>
  <c r="E1310" i="4"/>
  <c r="L1309" i="4"/>
  <c r="I1309" i="4"/>
  <c r="E1309" i="4"/>
  <c r="L1308" i="4"/>
  <c r="I1308" i="4"/>
  <c r="E1308" i="4"/>
  <c r="L1307" i="4"/>
  <c r="I1307" i="4"/>
  <c r="E1307" i="4"/>
  <c r="L1306" i="4"/>
  <c r="I1306" i="4"/>
  <c r="L1305" i="4"/>
  <c r="I1305" i="4"/>
  <c r="E1305" i="4"/>
  <c r="L1304" i="4"/>
  <c r="I1304" i="4"/>
  <c r="E1304" i="4"/>
  <c r="L1303" i="4"/>
  <c r="I1303" i="4"/>
  <c r="E1303" i="4"/>
  <c r="L1302" i="4"/>
  <c r="I1302" i="4"/>
  <c r="E1302" i="4"/>
  <c r="L1301" i="4"/>
  <c r="I1301" i="4"/>
  <c r="E1301" i="4"/>
  <c r="L1300" i="4"/>
  <c r="I1300" i="4"/>
  <c r="E1300" i="4"/>
  <c r="L1299" i="4"/>
  <c r="I1299" i="4"/>
  <c r="E1299" i="4"/>
  <c r="L1298" i="4"/>
  <c r="I1298" i="4"/>
  <c r="E1298" i="4"/>
  <c r="L1297" i="4"/>
  <c r="I1297" i="4"/>
  <c r="E1297" i="4"/>
  <c r="L1296" i="4"/>
  <c r="I1296" i="4"/>
  <c r="E1296" i="4"/>
  <c r="L1295" i="4"/>
  <c r="I1295" i="4"/>
  <c r="E1295" i="4"/>
  <c r="L1294" i="4"/>
  <c r="I1294" i="4"/>
  <c r="E1294" i="4"/>
  <c r="L1293" i="4"/>
  <c r="I1293" i="4"/>
  <c r="E1293" i="4"/>
  <c r="L1292" i="4"/>
  <c r="I1292" i="4"/>
  <c r="E1292" i="4"/>
  <c r="L1291" i="4"/>
  <c r="I1291" i="4"/>
  <c r="E1291" i="4"/>
  <c r="L1290" i="4"/>
  <c r="I1290" i="4"/>
  <c r="E1290" i="4"/>
  <c r="L1289" i="4"/>
  <c r="I1289" i="4"/>
  <c r="E1289" i="4"/>
  <c r="L1288" i="4"/>
  <c r="I1288" i="4"/>
  <c r="E1288" i="4"/>
  <c r="L1287" i="4"/>
  <c r="I1287" i="4"/>
  <c r="E1287" i="4"/>
  <c r="L1286" i="4"/>
  <c r="I1286" i="4"/>
  <c r="E1286" i="4"/>
  <c r="L1285" i="4"/>
  <c r="I1285" i="4"/>
  <c r="E1285" i="4"/>
  <c r="L1284" i="4"/>
  <c r="I1284" i="4"/>
  <c r="E1284" i="4"/>
  <c r="L1283" i="4"/>
  <c r="I1283" i="4"/>
  <c r="E1283" i="4"/>
  <c r="L1282" i="4"/>
  <c r="I1282" i="4"/>
  <c r="E1282" i="4"/>
  <c r="L1281" i="4"/>
  <c r="I1281" i="4"/>
  <c r="E1281" i="4"/>
  <c r="L1280" i="4"/>
  <c r="I1280" i="4"/>
  <c r="E1280" i="4"/>
  <c r="L1279" i="4"/>
  <c r="I1279" i="4"/>
  <c r="E1279" i="4"/>
  <c r="L1278" i="4"/>
  <c r="I1278" i="4"/>
  <c r="E1278" i="4"/>
  <c r="L1277" i="4"/>
  <c r="I1277" i="4"/>
  <c r="E1277" i="4"/>
  <c r="L1276" i="4"/>
  <c r="I1276" i="4"/>
  <c r="E1276" i="4"/>
  <c r="L1275" i="4"/>
  <c r="I1275" i="4"/>
  <c r="E1275" i="4"/>
  <c r="L1274" i="4"/>
  <c r="I1274" i="4"/>
  <c r="E1274" i="4"/>
  <c r="L1273" i="4"/>
  <c r="I1273" i="4"/>
  <c r="E1273" i="4"/>
  <c r="L1272" i="4"/>
  <c r="I1272" i="4"/>
  <c r="E1272" i="4"/>
  <c r="L1271" i="4"/>
  <c r="I1271" i="4"/>
  <c r="E1271" i="4"/>
  <c r="L1270" i="4"/>
  <c r="I1270" i="4"/>
  <c r="E1270" i="4"/>
  <c r="L1269" i="4"/>
  <c r="I1269" i="4"/>
  <c r="E1269" i="4"/>
  <c r="L1268" i="4"/>
  <c r="I1268" i="4"/>
  <c r="E1268" i="4"/>
  <c r="L1267" i="4"/>
  <c r="I1267" i="4"/>
  <c r="E1267" i="4"/>
  <c r="L1266" i="4"/>
  <c r="I1266" i="4"/>
  <c r="L1265" i="4"/>
  <c r="I1265" i="4"/>
  <c r="E1265" i="4"/>
  <c r="L1264" i="4"/>
  <c r="I1264" i="4"/>
  <c r="E1264" i="4"/>
  <c r="L1263" i="4"/>
  <c r="I1263" i="4"/>
  <c r="E1263" i="4"/>
  <c r="L1262" i="4"/>
  <c r="I1262" i="4"/>
  <c r="E1262" i="4"/>
  <c r="L1261" i="4"/>
  <c r="I1261" i="4"/>
  <c r="E1261" i="4"/>
  <c r="L1260" i="4"/>
  <c r="I1260" i="4"/>
  <c r="E1260" i="4"/>
  <c r="L1259" i="4"/>
  <c r="I1259" i="4"/>
  <c r="E1259" i="4"/>
  <c r="L1258" i="4"/>
  <c r="I1258" i="4"/>
  <c r="E1258" i="4"/>
  <c r="L1257" i="4"/>
  <c r="I1257" i="4"/>
  <c r="E1257" i="4"/>
  <c r="L1256" i="4"/>
  <c r="I1256" i="4"/>
  <c r="E1256" i="4"/>
  <c r="L1255" i="4"/>
  <c r="I1255" i="4"/>
  <c r="E1255" i="4"/>
  <c r="L1254" i="4"/>
  <c r="I1254" i="4"/>
  <c r="E1254" i="4"/>
  <c r="L1253" i="4"/>
  <c r="I1253" i="4"/>
  <c r="E1253" i="4"/>
  <c r="L1252" i="4"/>
  <c r="I1252" i="4"/>
  <c r="E1252" i="4"/>
  <c r="L1251" i="4"/>
  <c r="I1251" i="4"/>
  <c r="E1251" i="4"/>
  <c r="L1250" i="4"/>
  <c r="I1250" i="4"/>
  <c r="E1250" i="4"/>
  <c r="L1249" i="4"/>
  <c r="I1249" i="4"/>
  <c r="E1249" i="4"/>
  <c r="L1248" i="4"/>
  <c r="I1248" i="4"/>
  <c r="E1248" i="4"/>
  <c r="L1247" i="4"/>
  <c r="I1247" i="4"/>
  <c r="E1247" i="4"/>
  <c r="L1246" i="4"/>
  <c r="I1246" i="4"/>
  <c r="E1246" i="4"/>
  <c r="L1245" i="4"/>
  <c r="I1245" i="4"/>
  <c r="E1245" i="4"/>
  <c r="L1244" i="4"/>
  <c r="I1244" i="4"/>
  <c r="E1244" i="4"/>
  <c r="L1243" i="4"/>
  <c r="I1243" i="4"/>
  <c r="E1243" i="4"/>
  <c r="L1242" i="4"/>
  <c r="I1242" i="4"/>
  <c r="E1242" i="4"/>
  <c r="L1241" i="4"/>
  <c r="I1241" i="4"/>
  <c r="E1241" i="4"/>
  <c r="L1240" i="4"/>
  <c r="I1240" i="4"/>
  <c r="E1240" i="4"/>
  <c r="L1239" i="4"/>
  <c r="I1239" i="4"/>
  <c r="E1239" i="4"/>
  <c r="L1238" i="4"/>
  <c r="I1238" i="4"/>
  <c r="E1238" i="4"/>
  <c r="L1237" i="4"/>
  <c r="I1237" i="4"/>
  <c r="E1237" i="4"/>
  <c r="L1236" i="4"/>
  <c r="I1236" i="4"/>
  <c r="E1236" i="4"/>
  <c r="L1235" i="4"/>
  <c r="I1235" i="4"/>
  <c r="E1235" i="4"/>
  <c r="L1234" i="4"/>
  <c r="I1234" i="4"/>
  <c r="E1234" i="4"/>
  <c r="L1233" i="4"/>
  <c r="I1233" i="4"/>
  <c r="E1233" i="4"/>
  <c r="L1232" i="4"/>
  <c r="I1232" i="4"/>
  <c r="E1232" i="4"/>
  <c r="L1231" i="4"/>
  <c r="I1231" i="4"/>
  <c r="E1231" i="4"/>
  <c r="L1230" i="4"/>
  <c r="I1230" i="4"/>
  <c r="E1230" i="4"/>
  <c r="L1229" i="4"/>
  <c r="I1229" i="4"/>
  <c r="E1229" i="4"/>
  <c r="L1228" i="4"/>
  <c r="I1228" i="4"/>
  <c r="E1228" i="4"/>
  <c r="L1227" i="4"/>
  <c r="I1227" i="4"/>
  <c r="E1227" i="4"/>
  <c r="L1226" i="4"/>
  <c r="I1226" i="4"/>
  <c r="E1226" i="4"/>
  <c r="L1225" i="4"/>
  <c r="I1225" i="4"/>
  <c r="E1225" i="4"/>
  <c r="L1224" i="4"/>
  <c r="I1224" i="4"/>
  <c r="E1224" i="4"/>
  <c r="L1223" i="4"/>
  <c r="I1223" i="4"/>
  <c r="E1223" i="4"/>
  <c r="L1222" i="4"/>
  <c r="I1222" i="4"/>
  <c r="E1222" i="4"/>
  <c r="L1221" i="4"/>
  <c r="I1221" i="4"/>
  <c r="E1221" i="4"/>
  <c r="L1220" i="4"/>
  <c r="I1220" i="4"/>
  <c r="E1220" i="4"/>
  <c r="L1219" i="4"/>
  <c r="I1219" i="4"/>
  <c r="E1219" i="4"/>
  <c r="L1218" i="4"/>
  <c r="I1218" i="4"/>
  <c r="E1218" i="4"/>
  <c r="L1217" i="4"/>
  <c r="I1217" i="4"/>
  <c r="E1217" i="4"/>
  <c r="L1216" i="4"/>
  <c r="I1216" i="4"/>
  <c r="E1216" i="4"/>
  <c r="L1215" i="4"/>
  <c r="I1215" i="4"/>
  <c r="E1215" i="4"/>
  <c r="L1214" i="4"/>
  <c r="I1214" i="4"/>
  <c r="E1214" i="4"/>
  <c r="L1213" i="4"/>
  <c r="I1213" i="4"/>
  <c r="E1213" i="4"/>
  <c r="L1212" i="4"/>
  <c r="I1212" i="4"/>
  <c r="E1212" i="4"/>
  <c r="L1211" i="4"/>
  <c r="I1211" i="4"/>
  <c r="E1211" i="4"/>
  <c r="L1210" i="4"/>
  <c r="I1210" i="4"/>
  <c r="E1210" i="4"/>
  <c r="L1209" i="4"/>
  <c r="I1209" i="4"/>
  <c r="E1209" i="4"/>
  <c r="L1208" i="4"/>
  <c r="I1208" i="4"/>
  <c r="E1208" i="4"/>
  <c r="L1207" i="4"/>
  <c r="I1207" i="4"/>
  <c r="E1207" i="4"/>
  <c r="L1206" i="4"/>
  <c r="I1206" i="4"/>
  <c r="E1206" i="4"/>
  <c r="L1205" i="4"/>
  <c r="I1205" i="4"/>
  <c r="E1205" i="4"/>
  <c r="L1204" i="4"/>
  <c r="I1204" i="4"/>
  <c r="E1204" i="4"/>
  <c r="L1203" i="4"/>
  <c r="I1203" i="4"/>
  <c r="E1203" i="4"/>
  <c r="L1202" i="4"/>
  <c r="I1202" i="4"/>
  <c r="E1202" i="4"/>
  <c r="L1201" i="4"/>
  <c r="I1201" i="4"/>
  <c r="E1201" i="4"/>
  <c r="L1200" i="4"/>
  <c r="I1200" i="4"/>
  <c r="E1200" i="4"/>
  <c r="L1199" i="4"/>
  <c r="I1199" i="4"/>
  <c r="E1199" i="4"/>
  <c r="L1198" i="4"/>
  <c r="I1198" i="4"/>
  <c r="E1198" i="4"/>
  <c r="L1197" i="4"/>
  <c r="I1197" i="4"/>
  <c r="E1197" i="4"/>
  <c r="L1196" i="4"/>
  <c r="I1196" i="4"/>
  <c r="E1196" i="4"/>
  <c r="L1195" i="4"/>
  <c r="I1195" i="4"/>
  <c r="E1195" i="4"/>
  <c r="L1194" i="4"/>
  <c r="I1194" i="4"/>
  <c r="E1194" i="4"/>
  <c r="L1193" i="4"/>
  <c r="I1193" i="4"/>
  <c r="E1193" i="4"/>
  <c r="L1192" i="4"/>
  <c r="I1192" i="4"/>
  <c r="E1192" i="4"/>
  <c r="L1191" i="4"/>
  <c r="I1191" i="4"/>
  <c r="E1191" i="4"/>
  <c r="L1190" i="4"/>
  <c r="I1190" i="4"/>
  <c r="E1190" i="4"/>
  <c r="L1189" i="4"/>
  <c r="I1189" i="4"/>
  <c r="E1189" i="4"/>
  <c r="L1188" i="4"/>
  <c r="I1188" i="4"/>
  <c r="E1188" i="4"/>
  <c r="L1187" i="4"/>
  <c r="I1187" i="4"/>
  <c r="E1187" i="4"/>
  <c r="L1186" i="4"/>
  <c r="I1186" i="4"/>
  <c r="E1186" i="4"/>
  <c r="L1185" i="4"/>
  <c r="I1185" i="4"/>
  <c r="E1185" i="4"/>
  <c r="L1184" i="4"/>
  <c r="I1184" i="4"/>
  <c r="E1184" i="4"/>
  <c r="L1183" i="4"/>
  <c r="I1183" i="4"/>
  <c r="E1183" i="4"/>
  <c r="L1182" i="4"/>
  <c r="I1182" i="4"/>
  <c r="E1182" i="4"/>
  <c r="L1181" i="4"/>
  <c r="I1181" i="4"/>
  <c r="E1181" i="4"/>
  <c r="L1180" i="4"/>
  <c r="I1180" i="4"/>
  <c r="E1180" i="4"/>
  <c r="L1179" i="4"/>
  <c r="I1179" i="4"/>
  <c r="E1179" i="4"/>
  <c r="L1178" i="4"/>
  <c r="I1178" i="4"/>
  <c r="E1178" i="4"/>
  <c r="L1177" i="4"/>
  <c r="I1177" i="4"/>
  <c r="E1177" i="4"/>
  <c r="L1176" i="4"/>
  <c r="I1176" i="4"/>
  <c r="E1176" i="4"/>
  <c r="L1175" i="4"/>
  <c r="I1175" i="4"/>
  <c r="E1175" i="4"/>
  <c r="L1174" i="4"/>
  <c r="I1174" i="4"/>
  <c r="E1174" i="4"/>
  <c r="L1173" i="4"/>
  <c r="I1173" i="4"/>
  <c r="E1173" i="4"/>
  <c r="L1172" i="4"/>
  <c r="I1172" i="4"/>
  <c r="E1172" i="4"/>
  <c r="L1171" i="4"/>
  <c r="I1171" i="4"/>
  <c r="E1171" i="4"/>
  <c r="L1170" i="4"/>
  <c r="I1170" i="4"/>
  <c r="E1170" i="4"/>
  <c r="L1169" i="4"/>
  <c r="I1169" i="4"/>
  <c r="E1169" i="4"/>
  <c r="L1168" i="4"/>
  <c r="I1168" i="4"/>
  <c r="E1168" i="4"/>
  <c r="L1167" i="4"/>
  <c r="I1167" i="4"/>
  <c r="E1167" i="4"/>
  <c r="L1166" i="4"/>
  <c r="I1166" i="4"/>
  <c r="E1166" i="4"/>
  <c r="L1165" i="4"/>
  <c r="I1165" i="4"/>
  <c r="E1165" i="4"/>
  <c r="L1164" i="4"/>
  <c r="I1164" i="4"/>
  <c r="E1164" i="4"/>
  <c r="L1163" i="4"/>
  <c r="I1163" i="4"/>
  <c r="E1163" i="4"/>
  <c r="L1162" i="4"/>
  <c r="I1162" i="4"/>
  <c r="E1162" i="4"/>
  <c r="L1161" i="4"/>
  <c r="I1161" i="4"/>
  <c r="E1161" i="4"/>
  <c r="L1160" i="4"/>
  <c r="I1160" i="4"/>
  <c r="E1160" i="4"/>
  <c r="L1159" i="4"/>
  <c r="I1159" i="4"/>
  <c r="E1159" i="4"/>
  <c r="L1158" i="4"/>
  <c r="I1158" i="4"/>
  <c r="E1158" i="4"/>
  <c r="L1157" i="4"/>
  <c r="I1157" i="4"/>
  <c r="E1157" i="4"/>
  <c r="L1156" i="4"/>
  <c r="I1156" i="4"/>
  <c r="E1156" i="4"/>
  <c r="L1155" i="4"/>
  <c r="I1155" i="4"/>
  <c r="E1155" i="4"/>
  <c r="L1154" i="4"/>
  <c r="I1154" i="4"/>
  <c r="E1154" i="4"/>
  <c r="L1153" i="4"/>
  <c r="I1153" i="4"/>
  <c r="E1153" i="4"/>
  <c r="L1152" i="4"/>
  <c r="I1152" i="4"/>
  <c r="E1152" i="4"/>
  <c r="L1151" i="4"/>
  <c r="I1151" i="4"/>
  <c r="E1151" i="4"/>
  <c r="L1150" i="4"/>
  <c r="I1150" i="4"/>
  <c r="E1150" i="4"/>
  <c r="L1149" i="4"/>
  <c r="I1149" i="4"/>
  <c r="E1149" i="4"/>
  <c r="L1148" i="4"/>
  <c r="I1148" i="4"/>
  <c r="E1148" i="4"/>
  <c r="L1147" i="4"/>
  <c r="I1147" i="4"/>
  <c r="E1147" i="4"/>
  <c r="L1146" i="4"/>
  <c r="I1146" i="4"/>
  <c r="E1146" i="4"/>
  <c r="L1145" i="4"/>
  <c r="I1145" i="4"/>
  <c r="E1145" i="4"/>
  <c r="L1144" i="4"/>
  <c r="I1144" i="4"/>
  <c r="E1144" i="4"/>
  <c r="L1143" i="4"/>
  <c r="I1143" i="4"/>
  <c r="E1143" i="4"/>
  <c r="L1142" i="4"/>
  <c r="I1142" i="4"/>
  <c r="E1142" i="4"/>
  <c r="L1141" i="4"/>
  <c r="I1141" i="4"/>
  <c r="E1141" i="4"/>
  <c r="L1140" i="4"/>
  <c r="I1140" i="4"/>
  <c r="E1140" i="4"/>
  <c r="L1139" i="4"/>
  <c r="I1139" i="4"/>
  <c r="E1139" i="4"/>
  <c r="L1138" i="4"/>
  <c r="I1138" i="4"/>
  <c r="E1138" i="4"/>
  <c r="L1137" i="4"/>
  <c r="I1137" i="4"/>
  <c r="E1137" i="4"/>
  <c r="L1136" i="4"/>
  <c r="I1136" i="4"/>
  <c r="E1136" i="4"/>
  <c r="L1135" i="4"/>
  <c r="I1135" i="4"/>
  <c r="E1135" i="4"/>
  <c r="L1134" i="4"/>
  <c r="I1134" i="4"/>
  <c r="E1134" i="4"/>
  <c r="L1133" i="4"/>
  <c r="I1133" i="4"/>
  <c r="E1133" i="4"/>
  <c r="L1132" i="4"/>
  <c r="I1132" i="4"/>
  <c r="E1132" i="4"/>
  <c r="L1131" i="4"/>
  <c r="I1131" i="4"/>
  <c r="E1131" i="4"/>
  <c r="L1130" i="4"/>
  <c r="I1130" i="4"/>
  <c r="E1130" i="4"/>
  <c r="L1129" i="4"/>
  <c r="I1129" i="4"/>
  <c r="E1129" i="4"/>
  <c r="L1128" i="4"/>
  <c r="I1128" i="4"/>
  <c r="E1128" i="4"/>
  <c r="L1127" i="4"/>
  <c r="I1127" i="4"/>
  <c r="E1127" i="4"/>
  <c r="L1126" i="4"/>
  <c r="I1126" i="4"/>
  <c r="E1126" i="4"/>
  <c r="L1125" i="4"/>
  <c r="I1125" i="4"/>
  <c r="E1125" i="4"/>
  <c r="L1124" i="4"/>
  <c r="I1124" i="4"/>
  <c r="E1124" i="4"/>
  <c r="L1123" i="4"/>
  <c r="I1123" i="4"/>
  <c r="E1123" i="4"/>
  <c r="L1122" i="4"/>
  <c r="I1122" i="4"/>
  <c r="E1122" i="4"/>
  <c r="L1121" i="4"/>
  <c r="I1121" i="4"/>
  <c r="E1121" i="4"/>
  <c r="L1120" i="4"/>
  <c r="I1120" i="4"/>
  <c r="E1120" i="4"/>
  <c r="L1119" i="4"/>
  <c r="I1119" i="4"/>
  <c r="E1119" i="4"/>
  <c r="L1118" i="4"/>
  <c r="I1118" i="4"/>
  <c r="E1118" i="4"/>
  <c r="L1117" i="4"/>
  <c r="I1117" i="4"/>
  <c r="E1117" i="4"/>
  <c r="L1116" i="4"/>
  <c r="I1116" i="4"/>
  <c r="E1116" i="4"/>
  <c r="L1115" i="4"/>
  <c r="I1115" i="4"/>
  <c r="E1115" i="4"/>
  <c r="L1114" i="4"/>
  <c r="I1114" i="4"/>
  <c r="E1114" i="4"/>
  <c r="L1113" i="4"/>
  <c r="I1113" i="4"/>
  <c r="E1113" i="4"/>
  <c r="L1112" i="4"/>
  <c r="I1112" i="4"/>
  <c r="E1112" i="4"/>
  <c r="L1111" i="4"/>
  <c r="I1111" i="4"/>
  <c r="E1111" i="4"/>
  <c r="L1110" i="4"/>
  <c r="I1110" i="4"/>
  <c r="E1110" i="4"/>
  <c r="L1109" i="4"/>
  <c r="I1109" i="4"/>
  <c r="E1109" i="4"/>
  <c r="L1108" i="4"/>
  <c r="I1108" i="4"/>
  <c r="E1108" i="4"/>
  <c r="L1107" i="4"/>
  <c r="I1107" i="4"/>
  <c r="E1107" i="4"/>
  <c r="L1106" i="4"/>
  <c r="I1106" i="4"/>
  <c r="E1106" i="4"/>
  <c r="L1105" i="4"/>
  <c r="I1105" i="4"/>
  <c r="E1105" i="4"/>
  <c r="L1104" i="4"/>
  <c r="I1104" i="4"/>
  <c r="E1104" i="4"/>
  <c r="L1103" i="4"/>
  <c r="I1103" i="4"/>
  <c r="E1103" i="4"/>
  <c r="L1102" i="4"/>
  <c r="I1102" i="4"/>
  <c r="E1102" i="4"/>
  <c r="L1101" i="4"/>
  <c r="I1101" i="4"/>
  <c r="E1101" i="4"/>
  <c r="L1100" i="4"/>
  <c r="I1100" i="4"/>
  <c r="E1100" i="4"/>
  <c r="L1099" i="4"/>
  <c r="I1099" i="4"/>
  <c r="E1099" i="4"/>
  <c r="L1098" i="4"/>
  <c r="I1098" i="4"/>
  <c r="E1098" i="4"/>
  <c r="L1097" i="4"/>
  <c r="I1097" i="4"/>
  <c r="E1097" i="4"/>
  <c r="L1096" i="4"/>
  <c r="I1096" i="4"/>
  <c r="E1096" i="4"/>
  <c r="L1095" i="4"/>
  <c r="I1095" i="4"/>
  <c r="E1095" i="4"/>
  <c r="L1094" i="4"/>
  <c r="I1094" i="4"/>
  <c r="E1094" i="4"/>
  <c r="L1093" i="4"/>
  <c r="I1093" i="4"/>
  <c r="E1093" i="4"/>
  <c r="L1092" i="4"/>
  <c r="I1092" i="4"/>
  <c r="E1092" i="4"/>
  <c r="L1091" i="4"/>
  <c r="I1091" i="4"/>
  <c r="E1091" i="4"/>
  <c r="L1090" i="4"/>
  <c r="I1090" i="4"/>
  <c r="E1090" i="4"/>
  <c r="L1089" i="4"/>
  <c r="I1089" i="4"/>
  <c r="E1089" i="4"/>
  <c r="L1088" i="4"/>
  <c r="I1088" i="4"/>
  <c r="E1088" i="4"/>
  <c r="L1087" i="4"/>
  <c r="I1087" i="4"/>
  <c r="E1087" i="4"/>
  <c r="L1086" i="4"/>
  <c r="I1086" i="4"/>
  <c r="E1086" i="4"/>
  <c r="L1085" i="4"/>
  <c r="I1085" i="4"/>
  <c r="E1085" i="4"/>
  <c r="L1084" i="4"/>
  <c r="I1084" i="4"/>
  <c r="E1084" i="4"/>
  <c r="L1083" i="4"/>
  <c r="I1083" i="4"/>
  <c r="E1083" i="4"/>
  <c r="L1082" i="4"/>
  <c r="I1082" i="4"/>
  <c r="E1082" i="4"/>
  <c r="L1081" i="4"/>
  <c r="I1081" i="4"/>
  <c r="E1081" i="4"/>
  <c r="L1080" i="4"/>
  <c r="I1080" i="4"/>
  <c r="E1080" i="4"/>
  <c r="L1079" i="4"/>
  <c r="I1079" i="4"/>
  <c r="E1079" i="4"/>
  <c r="L1078" i="4"/>
  <c r="I1078" i="4"/>
  <c r="E1078" i="4"/>
  <c r="L1077" i="4"/>
  <c r="I1077" i="4"/>
  <c r="E1077" i="4"/>
  <c r="L1076" i="4"/>
  <c r="I1076" i="4"/>
  <c r="E1076" i="4"/>
  <c r="L1075" i="4"/>
  <c r="I1075" i="4"/>
  <c r="E1075" i="4"/>
  <c r="L1074" i="4"/>
  <c r="I1074" i="4"/>
  <c r="E1074" i="4"/>
  <c r="L1073" i="4"/>
  <c r="I1073" i="4"/>
  <c r="E1073" i="4"/>
  <c r="L1072" i="4"/>
  <c r="I1072" i="4"/>
  <c r="E1072" i="4"/>
  <c r="L1071" i="4"/>
  <c r="I1071" i="4"/>
  <c r="E1071" i="4"/>
  <c r="L1070" i="4"/>
  <c r="I1070" i="4"/>
  <c r="E1070" i="4"/>
  <c r="L1069" i="4"/>
  <c r="I1069" i="4"/>
  <c r="E1069" i="4"/>
  <c r="L1068" i="4"/>
  <c r="I1068" i="4"/>
  <c r="E1068" i="4"/>
  <c r="L1067" i="4"/>
  <c r="I1067" i="4"/>
  <c r="E1067" i="4"/>
  <c r="L1066" i="4"/>
  <c r="I1066" i="4"/>
  <c r="E1066" i="4"/>
  <c r="L1065" i="4"/>
  <c r="I1065" i="4"/>
  <c r="E1065" i="4"/>
  <c r="L1064" i="4"/>
  <c r="I1064" i="4"/>
  <c r="E1064" i="4"/>
  <c r="L1063" i="4"/>
  <c r="I1063" i="4"/>
  <c r="E1063" i="4"/>
  <c r="L1062" i="4"/>
  <c r="I1062" i="4"/>
  <c r="E1062" i="4"/>
  <c r="L1061" i="4"/>
  <c r="I1061" i="4"/>
  <c r="E1061" i="4"/>
  <c r="L1060" i="4"/>
  <c r="I1060" i="4"/>
  <c r="E1060" i="4"/>
  <c r="L1059" i="4"/>
  <c r="I1059" i="4"/>
  <c r="E1059" i="4"/>
  <c r="L1058" i="4"/>
  <c r="I1058" i="4"/>
  <c r="E1058" i="4"/>
  <c r="L1057" i="4"/>
  <c r="I1057" i="4"/>
  <c r="E1057" i="4"/>
  <c r="L1056" i="4"/>
  <c r="I1056" i="4"/>
  <c r="E1056" i="4"/>
  <c r="L1055" i="4"/>
  <c r="I1055" i="4"/>
  <c r="E1055" i="4"/>
  <c r="L1054" i="4"/>
  <c r="I1054" i="4"/>
  <c r="E1054" i="4"/>
  <c r="L1053" i="4"/>
  <c r="I1053" i="4"/>
  <c r="E1053" i="4"/>
  <c r="L1052" i="4"/>
  <c r="I1052" i="4"/>
  <c r="E1052" i="4"/>
  <c r="L1051" i="4"/>
  <c r="I1051" i="4"/>
  <c r="E1051" i="4"/>
  <c r="L1050" i="4"/>
  <c r="I1050" i="4"/>
  <c r="E1050" i="4"/>
  <c r="L1049" i="4"/>
  <c r="I1049" i="4"/>
  <c r="E1049" i="4"/>
  <c r="L1048" i="4"/>
  <c r="I1048" i="4"/>
  <c r="E1048" i="4"/>
  <c r="L1047" i="4"/>
  <c r="I1047" i="4"/>
  <c r="E1047" i="4"/>
  <c r="L1046" i="4"/>
  <c r="I1046" i="4"/>
  <c r="E1046" i="4"/>
  <c r="L1045" i="4"/>
  <c r="I1045" i="4"/>
  <c r="E1045" i="4"/>
  <c r="L1044" i="4"/>
  <c r="I1044" i="4"/>
  <c r="E1044" i="4"/>
  <c r="L1043" i="4"/>
  <c r="I1043" i="4"/>
  <c r="E1043" i="4"/>
  <c r="L1042" i="4"/>
  <c r="I1042" i="4"/>
  <c r="E1042" i="4"/>
  <c r="L1041" i="4"/>
  <c r="I1041" i="4"/>
  <c r="E1041" i="4"/>
  <c r="L1040" i="4"/>
  <c r="I1040" i="4"/>
  <c r="E1040" i="4"/>
  <c r="L1039" i="4"/>
  <c r="I1039" i="4"/>
  <c r="E1039" i="4"/>
  <c r="L1038" i="4"/>
  <c r="I1038" i="4"/>
  <c r="E1038" i="4"/>
  <c r="L1037" i="4"/>
  <c r="I1037" i="4"/>
  <c r="E1037" i="4"/>
  <c r="L1036" i="4"/>
  <c r="I1036" i="4"/>
  <c r="E1036" i="4"/>
  <c r="L1035" i="4"/>
  <c r="I1035" i="4"/>
  <c r="E1035" i="4"/>
  <c r="L1034" i="4"/>
  <c r="I1034" i="4"/>
  <c r="E1034" i="4"/>
  <c r="L1033" i="4"/>
  <c r="I1033" i="4"/>
  <c r="E1033" i="4"/>
  <c r="L1032" i="4"/>
  <c r="I1032" i="4"/>
  <c r="E1032" i="4"/>
  <c r="L1031" i="4"/>
  <c r="I1031" i="4"/>
  <c r="E1031" i="4"/>
  <c r="L1030" i="4"/>
  <c r="I1030" i="4"/>
  <c r="E1030" i="4"/>
  <c r="L1029" i="4"/>
  <c r="I1029" i="4"/>
  <c r="E1029" i="4"/>
  <c r="L1028" i="4"/>
  <c r="I1028" i="4"/>
  <c r="E1028" i="4"/>
  <c r="L1027" i="4"/>
  <c r="I1027" i="4"/>
  <c r="E1027" i="4"/>
  <c r="L1026" i="4"/>
  <c r="I1026" i="4"/>
  <c r="E1026" i="4"/>
  <c r="L1025" i="4"/>
  <c r="I1025" i="4"/>
  <c r="E1025" i="4"/>
  <c r="L1024" i="4"/>
  <c r="I1024" i="4"/>
  <c r="E1024" i="4"/>
  <c r="L1023" i="4"/>
  <c r="I1023" i="4"/>
  <c r="E1023" i="4"/>
  <c r="L1022" i="4"/>
  <c r="I1022" i="4"/>
  <c r="E1022" i="4"/>
  <c r="L1021" i="4"/>
  <c r="I1021" i="4"/>
  <c r="E1021" i="4"/>
  <c r="L1020" i="4"/>
  <c r="I1020" i="4"/>
  <c r="E1020" i="4"/>
  <c r="L1019" i="4"/>
  <c r="I1019" i="4"/>
  <c r="E1019" i="4"/>
  <c r="L1018" i="4"/>
  <c r="I1018" i="4"/>
  <c r="E1018" i="4"/>
  <c r="L1017" i="4"/>
  <c r="I1017" i="4"/>
  <c r="E1017" i="4"/>
  <c r="L1016" i="4"/>
  <c r="I1016" i="4"/>
  <c r="E1016" i="4"/>
  <c r="L1015" i="4"/>
  <c r="I1015" i="4"/>
  <c r="E1015" i="4"/>
  <c r="L1014" i="4"/>
  <c r="I1014" i="4"/>
  <c r="E1014" i="4"/>
  <c r="L1013" i="4"/>
  <c r="I1013" i="4"/>
  <c r="E1013" i="4"/>
  <c r="L1012" i="4"/>
  <c r="I1012" i="4"/>
  <c r="E1012" i="4"/>
  <c r="L1011" i="4"/>
  <c r="I1011" i="4"/>
  <c r="E1011" i="4"/>
  <c r="L1010" i="4"/>
  <c r="I1010" i="4"/>
  <c r="E1010" i="4"/>
  <c r="L1009" i="4"/>
  <c r="I1009" i="4"/>
  <c r="E1009" i="4"/>
  <c r="L1008" i="4"/>
  <c r="I1008" i="4"/>
  <c r="E1008" i="4"/>
  <c r="L1007" i="4"/>
  <c r="I1007" i="4"/>
  <c r="E1007" i="4"/>
  <c r="L1006" i="4"/>
  <c r="I1006" i="4"/>
  <c r="E1006" i="4"/>
  <c r="L1005" i="4"/>
  <c r="I1005" i="4"/>
  <c r="E1005" i="4"/>
  <c r="L1004" i="4"/>
  <c r="I1004" i="4"/>
  <c r="E1004" i="4"/>
  <c r="L1003" i="4"/>
  <c r="I1003" i="4"/>
  <c r="E1003" i="4"/>
  <c r="L1002" i="4"/>
  <c r="I1002" i="4"/>
  <c r="E1002" i="4"/>
  <c r="L1001" i="4"/>
  <c r="I1001" i="4"/>
  <c r="E1001" i="4"/>
  <c r="L1000" i="4"/>
  <c r="I1000" i="4"/>
  <c r="E1000" i="4"/>
  <c r="L999" i="4"/>
  <c r="I999" i="4"/>
  <c r="E999" i="4"/>
  <c r="L998" i="4"/>
  <c r="I998" i="4"/>
  <c r="E998" i="4"/>
  <c r="L997" i="4"/>
  <c r="I997" i="4"/>
  <c r="E997" i="4"/>
  <c r="L996" i="4"/>
  <c r="I996" i="4"/>
  <c r="E996" i="4"/>
  <c r="L995" i="4"/>
  <c r="I995" i="4"/>
  <c r="E995" i="4"/>
  <c r="L994" i="4"/>
  <c r="I994" i="4"/>
  <c r="E994" i="4"/>
  <c r="L993" i="4"/>
  <c r="I993" i="4"/>
  <c r="E993" i="4"/>
  <c r="L992" i="4"/>
  <c r="I992" i="4"/>
  <c r="E992" i="4"/>
  <c r="L991" i="4"/>
  <c r="I991" i="4"/>
  <c r="E991" i="4"/>
  <c r="L990" i="4"/>
  <c r="I990" i="4"/>
  <c r="E990" i="4"/>
  <c r="L989" i="4"/>
  <c r="I989" i="4"/>
  <c r="E989" i="4"/>
  <c r="L988" i="4"/>
  <c r="I988" i="4"/>
  <c r="E988" i="4"/>
  <c r="L987" i="4"/>
  <c r="I987" i="4"/>
  <c r="E987" i="4"/>
  <c r="L986" i="4"/>
  <c r="I986" i="4"/>
  <c r="E986" i="4"/>
  <c r="L985" i="4"/>
  <c r="I985" i="4"/>
  <c r="E985" i="4"/>
  <c r="L984" i="4"/>
  <c r="I984" i="4"/>
  <c r="E984" i="4"/>
  <c r="L983" i="4"/>
  <c r="I983" i="4"/>
  <c r="E983" i="4"/>
  <c r="L982" i="4"/>
  <c r="I982" i="4"/>
  <c r="E982" i="4"/>
  <c r="L981" i="4"/>
  <c r="I981" i="4"/>
  <c r="E981" i="4"/>
  <c r="L980" i="4"/>
  <c r="I980" i="4"/>
  <c r="E980" i="4"/>
  <c r="L979" i="4"/>
  <c r="I979" i="4"/>
  <c r="E979" i="4"/>
  <c r="L978" i="4"/>
  <c r="I978" i="4"/>
  <c r="E978" i="4"/>
  <c r="L977" i="4"/>
  <c r="I977" i="4"/>
  <c r="E977" i="4"/>
  <c r="L976" i="4"/>
  <c r="I976" i="4"/>
  <c r="E976" i="4"/>
  <c r="L975" i="4"/>
  <c r="I975" i="4"/>
  <c r="E975" i="4"/>
  <c r="L974" i="4"/>
  <c r="I974" i="4"/>
  <c r="E974" i="4"/>
  <c r="L973" i="4"/>
  <c r="I973" i="4"/>
  <c r="E973" i="4"/>
  <c r="L972" i="4"/>
  <c r="I972" i="4"/>
  <c r="E972" i="4"/>
  <c r="L971" i="4"/>
  <c r="I971" i="4"/>
  <c r="E971" i="4"/>
  <c r="L970" i="4"/>
  <c r="I970" i="4"/>
  <c r="E970" i="4"/>
  <c r="L969" i="4"/>
  <c r="I969" i="4"/>
  <c r="E969" i="4"/>
  <c r="L968" i="4"/>
  <c r="I968" i="4"/>
  <c r="E968" i="4"/>
  <c r="L967" i="4"/>
  <c r="I967" i="4"/>
  <c r="E967" i="4"/>
  <c r="L966" i="4"/>
  <c r="I966" i="4"/>
  <c r="E966" i="4"/>
  <c r="L965" i="4"/>
  <c r="I965" i="4"/>
  <c r="E965" i="4"/>
  <c r="L964" i="4"/>
  <c r="I964" i="4"/>
  <c r="E964" i="4"/>
  <c r="L963" i="4"/>
  <c r="I963" i="4"/>
  <c r="E963" i="4"/>
  <c r="L962" i="4"/>
  <c r="I962" i="4"/>
  <c r="E962" i="4"/>
  <c r="L961" i="4"/>
  <c r="I961" i="4"/>
  <c r="E961" i="4"/>
  <c r="L960" i="4"/>
  <c r="I960" i="4"/>
  <c r="E960" i="4"/>
  <c r="L959" i="4"/>
  <c r="I959" i="4"/>
  <c r="E959" i="4"/>
  <c r="L958" i="4"/>
  <c r="I958" i="4"/>
  <c r="E958" i="4"/>
  <c r="L957" i="4"/>
  <c r="I957" i="4"/>
  <c r="E957" i="4"/>
  <c r="L956" i="4"/>
  <c r="I956" i="4"/>
  <c r="E956" i="4"/>
  <c r="L955" i="4"/>
  <c r="I955" i="4"/>
  <c r="E955" i="4"/>
  <c r="L954" i="4"/>
  <c r="I954" i="4"/>
  <c r="E954" i="4"/>
  <c r="L953" i="4"/>
  <c r="I953" i="4"/>
  <c r="E953" i="4"/>
  <c r="L952" i="4"/>
  <c r="I952" i="4"/>
  <c r="E952" i="4"/>
  <c r="L951" i="4"/>
  <c r="I951" i="4"/>
  <c r="E951" i="4"/>
  <c r="L950" i="4"/>
  <c r="I950" i="4"/>
  <c r="E950" i="4"/>
  <c r="L949" i="4"/>
  <c r="I949" i="4"/>
  <c r="E949" i="4"/>
  <c r="L948" i="4"/>
  <c r="I948" i="4"/>
  <c r="E948" i="4"/>
  <c r="L947" i="4"/>
  <c r="I947" i="4"/>
  <c r="E947" i="4"/>
  <c r="L946" i="4"/>
  <c r="I946" i="4"/>
  <c r="E946" i="4"/>
  <c r="L945" i="4"/>
  <c r="I945" i="4"/>
  <c r="E945" i="4"/>
  <c r="L944" i="4"/>
  <c r="I944" i="4"/>
  <c r="E944" i="4"/>
  <c r="L943" i="4"/>
  <c r="I943" i="4"/>
  <c r="E943" i="4"/>
  <c r="L942" i="4"/>
  <c r="I942" i="4"/>
  <c r="E942" i="4"/>
  <c r="L941" i="4"/>
  <c r="I941" i="4"/>
  <c r="E941" i="4"/>
  <c r="L940" i="4"/>
  <c r="I940" i="4"/>
  <c r="E940" i="4"/>
  <c r="L939" i="4"/>
  <c r="I939" i="4"/>
  <c r="E939" i="4"/>
  <c r="L938" i="4"/>
  <c r="I938" i="4"/>
  <c r="E938" i="4"/>
  <c r="L937" i="4"/>
  <c r="I937" i="4"/>
  <c r="E937" i="4"/>
  <c r="L936" i="4"/>
  <c r="I936" i="4"/>
  <c r="E936" i="4"/>
  <c r="L935" i="4"/>
  <c r="I935" i="4"/>
  <c r="E935" i="4"/>
  <c r="L934" i="4"/>
  <c r="I934" i="4"/>
  <c r="E934" i="4"/>
  <c r="L933" i="4"/>
  <c r="I933" i="4"/>
  <c r="E933" i="4"/>
  <c r="L932" i="4"/>
  <c r="I932" i="4"/>
  <c r="E932" i="4"/>
  <c r="L931" i="4"/>
  <c r="I931" i="4"/>
  <c r="E931" i="4"/>
  <c r="L930" i="4"/>
  <c r="I930" i="4"/>
  <c r="E930" i="4"/>
  <c r="L929" i="4"/>
  <c r="I929" i="4"/>
  <c r="E929" i="4"/>
  <c r="L928" i="4"/>
  <c r="I928" i="4"/>
  <c r="E928" i="4"/>
  <c r="L927" i="4"/>
  <c r="I927" i="4"/>
  <c r="E927" i="4"/>
  <c r="L926" i="4"/>
  <c r="I926" i="4"/>
  <c r="E926" i="4"/>
  <c r="L925" i="4"/>
  <c r="I925" i="4"/>
  <c r="E925" i="4"/>
  <c r="L924" i="4"/>
  <c r="I924" i="4"/>
  <c r="E924" i="4"/>
  <c r="L923" i="4"/>
  <c r="I923" i="4"/>
  <c r="E923" i="4"/>
  <c r="L922" i="4"/>
  <c r="I922" i="4"/>
  <c r="E922" i="4"/>
  <c r="L921" i="4"/>
  <c r="I921" i="4"/>
  <c r="E921" i="4"/>
  <c r="L920" i="4"/>
  <c r="I920" i="4"/>
  <c r="E920" i="4"/>
  <c r="L919" i="4"/>
  <c r="I919" i="4"/>
  <c r="E919" i="4"/>
  <c r="L918" i="4"/>
  <c r="I918" i="4"/>
  <c r="E918" i="4"/>
  <c r="L917" i="4"/>
  <c r="I917" i="4"/>
  <c r="E917" i="4"/>
  <c r="L916" i="4"/>
  <c r="I916" i="4"/>
  <c r="E916" i="4"/>
  <c r="L915" i="4"/>
  <c r="I915" i="4"/>
  <c r="E915" i="4"/>
  <c r="L914" i="4"/>
  <c r="I914" i="4"/>
  <c r="E914" i="4"/>
  <c r="L913" i="4"/>
  <c r="I913" i="4"/>
  <c r="E913" i="4"/>
  <c r="L912" i="4"/>
  <c r="I912" i="4"/>
  <c r="E912" i="4"/>
  <c r="L911" i="4"/>
  <c r="I911" i="4"/>
  <c r="E911" i="4"/>
  <c r="L910" i="4"/>
  <c r="I910" i="4"/>
  <c r="E910" i="4"/>
  <c r="L909" i="4"/>
  <c r="I909" i="4"/>
  <c r="E909" i="4"/>
  <c r="L908" i="4"/>
  <c r="I908" i="4"/>
  <c r="E908" i="4"/>
  <c r="L907" i="4"/>
  <c r="I907" i="4"/>
  <c r="E907" i="4"/>
  <c r="L906" i="4"/>
  <c r="I906" i="4"/>
  <c r="E906" i="4"/>
  <c r="L905" i="4"/>
  <c r="I905" i="4"/>
  <c r="E905" i="4"/>
  <c r="L904" i="4"/>
  <c r="I904" i="4"/>
  <c r="E904" i="4"/>
  <c r="L903" i="4"/>
  <c r="I903" i="4"/>
  <c r="E903" i="4"/>
  <c r="L902" i="4"/>
  <c r="I902" i="4"/>
  <c r="E902" i="4"/>
  <c r="L901" i="4"/>
  <c r="I901" i="4"/>
  <c r="E901" i="4"/>
  <c r="L900" i="4"/>
  <c r="I900" i="4"/>
  <c r="E900" i="4"/>
  <c r="L899" i="4"/>
  <c r="I899" i="4"/>
  <c r="E899" i="4"/>
  <c r="L898" i="4"/>
  <c r="I898" i="4"/>
  <c r="E898" i="4"/>
  <c r="L897" i="4"/>
  <c r="I897" i="4"/>
  <c r="E897" i="4"/>
  <c r="L896" i="4"/>
  <c r="I896" i="4"/>
  <c r="E896" i="4"/>
  <c r="L895" i="4"/>
  <c r="I895" i="4"/>
  <c r="E895" i="4"/>
  <c r="L894" i="4"/>
  <c r="I894" i="4"/>
  <c r="E894" i="4"/>
  <c r="L893" i="4"/>
  <c r="I893" i="4"/>
  <c r="E893" i="4"/>
  <c r="L892" i="4"/>
  <c r="I892" i="4"/>
  <c r="E892" i="4"/>
  <c r="L891" i="4"/>
  <c r="I891" i="4"/>
  <c r="E891" i="4"/>
  <c r="L890" i="4"/>
  <c r="I890" i="4"/>
  <c r="E890" i="4"/>
  <c r="L889" i="4"/>
  <c r="I889" i="4"/>
  <c r="E889" i="4"/>
  <c r="L888" i="4"/>
  <c r="I888" i="4"/>
  <c r="E888" i="4"/>
  <c r="L887" i="4"/>
  <c r="I887" i="4"/>
  <c r="E887" i="4"/>
  <c r="L886" i="4"/>
  <c r="I886" i="4"/>
  <c r="E886" i="4"/>
  <c r="L885" i="4"/>
  <c r="I885" i="4"/>
  <c r="E885" i="4"/>
  <c r="L884" i="4"/>
  <c r="I884" i="4"/>
  <c r="E884" i="4"/>
  <c r="L883" i="4"/>
  <c r="I883" i="4"/>
  <c r="E883" i="4"/>
  <c r="L882" i="4"/>
  <c r="I882" i="4"/>
  <c r="E882" i="4"/>
  <c r="L881" i="4"/>
  <c r="I881" i="4"/>
  <c r="E881" i="4"/>
  <c r="L880" i="4"/>
  <c r="I880" i="4"/>
  <c r="E880" i="4"/>
  <c r="L879" i="4"/>
  <c r="I879" i="4"/>
  <c r="E879" i="4"/>
  <c r="L878" i="4"/>
  <c r="I878" i="4"/>
  <c r="E878" i="4"/>
  <c r="L877" i="4"/>
  <c r="I877" i="4"/>
  <c r="E877" i="4"/>
  <c r="L876" i="4"/>
  <c r="I876" i="4"/>
  <c r="E876" i="4"/>
  <c r="L875" i="4"/>
  <c r="I875" i="4"/>
  <c r="E875" i="4"/>
  <c r="L874" i="4"/>
  <c r="I874" i="4"/>
  <c r="E874" i="4"/>
  <c r="L873" i="4"/>
  <c r="I873" i="4"/>
  <c r="L872" i="4"/>
  <c r="I872" i="4"/>
  <c r="E872" i="4"/>
  <c r="L871" i="4"/>
  <c r="I871" i="4"/>
  <c r="E871" i="4"/>
  <c r="L870" i="4"/>
  <c r="I870" i="4"/>
  <c r="L869" i="4"/>
  <c r="I869" i="4"/>
  <c r="L868" i="4"/>
  <c r="I868" i="4"/>
  <c r="L867" i="4"/>
  <c r="I867" i="4"/>
  <c r="L866" i="4"/>
  <c r="I866" i="4"/>
  <c r="E866" i="4"/>
  <c r="L865" i="4"/>
  <c r="I865" i="4"/>
  <c r="E865" i="4"/>
  <c r="L864" i="4"/>
  <c r="I864" i="4"/>
  <c r="E864" i="4"/>
  <c r="L863" i="4"/>
  <c r="I863" i="4"/>
  <c r="E863" i="4"/>
  <c r="L862" i="4"/>
  <c r="I862" i="4"/>
  <c r="E862" i="4"/>
  <c r="L861" i="4"/>
  <c r="I861" i="4"/>
  <c r="E861" i="4"/>
  <c r="L860" i="4"/>
  <c r="I860" i="4"/>
  <c r="E860" i="4"/>
  <c r="L859" i="4"/>
  <c r="I859" i="4"/>
  <c r="E859" i="4"/>
  <c r="L858" i="4"/>
  <c r="I858" i="4"/>
  <c r="E858" i="4"/>
  <c r="L857" i="4"/>
  <c r="I857" i="4"/>
  <c r="E857" i="4"/>
  <c r="L856" i="4"/>
  <c r="I856" i="4"/>
  <c r="E856" i="4"/>
  <c r="L855" i="4"/>
  <c r="I855" i="4"/>
  <c r="E855" i="4"/>
  <c r="L854" i="4"/>
  <c r="I854" i="4"/>
  <c r="E854" i="4"/>
  <c r="L853" i="4"/>
  <c r="I853" i="4"/>
  <c r="E853" i="4"/>
  <c r="L852" i="4"/>
  <c r="I852" i="4"/>
  <c r="E852" i="4"/>
  <c r="L851" i="4"/>
  <c r="I851" i="4"/>
  <c r="E851" i="4"/>
  <c r="L850" i="4"/>
  <c r="I850" i="4"/>
  <c r="E850" i="4"/>
  <c r="L849" i="4"/>
  <c r="I849" i="4"/>
  <c r="E849" i="4"/>
  <c r="L848" i="4"/>
  <c r="I848" i="4"/>
  <c r="E848" i="4"/>
  <c r="L847" i="4"/>
  <c r="I847" i="4"/>
  <c r="E847" i="4"/>
  <c r="L846" i="4"/>
  <c r="I846" i="4"/>
  <c r="E846" i="4"/>
  <c r="L845" i="4"/>
  <c r="I845" i="4"/>
  <c r="E845" i="4"/>
  <c r="L844" i="4"/>
  <c r="I844" i="4"/>
  <c r="E844" i="4"/>
  <c r="L843" i="4"/>
  <c r="I843" i="4"/>
  <c r="E843" i="4"/>
  <c r="L842" i="4"/>
  <c r="I842" i="4"/>
  <c r="E842" i="4"/>
  <c r="L841" i="4"/>
  <c r="I841" i="4"/>
  <c r="E841" i="4"/>
  <c r="L840" i="4"/>
  <c r="I840" i="4"/>
  <c r="E840" i="4"/>
  <c r="L839" i="4"/>
  <c r="I839" i="4"/>
  <c r="E839" i="4"/>
  <c r="L838" i="4"/>
  <c r="I838" i="4"/>
  <c r="E838" i="4"/>
  <c r="L837" i="4"/>
  <c r="I837" i="4"/>
  <c r="E837" i="4"/>
  <c r="L836" i="4"/>
  <c r="I836" i="4"/>
  <c r="E836" i="4"/>
  <c r="L835" i="4"/>
  <c r="I835" i="4"/>
  <c r="E835" i="4"/>
  <c r="L834" i="4"/>
  <c r="I834" i="4"/>
  <c r="E834" i="4"/>
  <c r="L833" i="4"/>
  <c r="I833" i="4"/>
  <c r="E833" i="4"/>
  <c r="L832" i="4"/>
  <c r="I832" i="4"/>
  <c r="E832" i="4"/>
  <c r="L831" i="4"/>
  <c r="I831" i="4"/>
  <c r="E831" i="4"/>
  <c r="L830" i="4"/>
  <c r="I830" i="4"/>
  <c r="E830" i="4"/>
  <c r="L829" i="4"/>
  <c r="I829" i="4"/>
  <c r="E829" i="4"/>
  <c r="L828" i="4"/>
  <c r="I828" i="4"/>
  <c r="E828" i="4"/>
  <c r="L827" i="4"/>
  <c r="I827" i="4"/>
  <c r="E827" i="4"/>
  <c r="L826" i="4"/>
  <c r="I826" i="4"/>
  <c r="E826" i="4"/>
  <c r="L825" i="4"/>
  <c r="I825" i="4"/>
  <c r="L824" i="4"/>
  <c r="I824" i="4"/>
  <c r="E824" i="4"/>
  <c r="L823" i="4"/>
  <c r="I823" i="4"/>
  <c r="E823" i="4"/>
  <c r="L822" i="4"/>
  <c r="I822" i="4"/>
  <c r="E822" i="4"/>
  <c r="L821" i="4"/>
  <c r="I821" i="4"/>
  <c r="E821" i="4"/>
  <c r="L820" i="4"/>
  <c r="I820" i="4"/>
  <c r="E820" i="4"/>
  <c r="L819" i="4"/>
  <c r="I819" i="4"/>
  <c r="L818" i="4"/>
  <c r="I818" i="4"/>
  <c r="L817" i="4"/>
  <c r="I817" i="4"/>
  <c r="L816" i="4"/>
  <c r="I816" i="4"/>
  <c r="E816" i="4"/>
  <c r="L815" i="4"/>
  <c r="I815" i="4"/>
  <c r="E815" i="4"/>
  <c r="L814" i="4"/>
  <c r="I814" i="4"/>
  <c r="E814" i="4"/>
  <c r="L813" i="4"/>
  <c r="I813" i="4"/>
  <c r="E813" i="4"/>
  <c r="L812" i="4"/>
  <c r="I812" i="4"/>
  <c r="E812" i="4"/>
  <c r="L811" i="4"/>
  <c r="I811" i="4"/>
  <c r="E811" i="4"/>
  <c r="L810" i="4"/>
  <c r="I810" i="4"/>
  <c r="E810" i="4"/>
  <c r="L809" i="4"/>
  <c r="I809" i="4"/>
  <c r="E809" i="4"/>
  <c r="L808" i="4"/>
  <c r="I808" i="4"/>
  <c r="E808" i="4"/>
  <c r="L807" i="4"/>
  <c r="I807" i="4"/>
  <c r="E807" i="4"/>
  <c r="L806" i="4"/>
  <c r="I806" i="4"/>
  <c r="L805" i="4"/>
  <c r="I805" i="4"/>
  <c r="E805" i="4"/>
  <c r="L804" i="4"/>
  <c r="I804" i="4"/>
  <c r="E804" i="4"/>
  <c r="L803" i="4"/>
  <c r="I803" i="4"/>
  <c r="L802" i="4"/>
  <c r="I802" i="4"/>
  <c r="E802" i="4"/>
  <c r="L801" i="4"/>
  <c r="I801" i="4"/>
  <c r="E801" i="4"/>
  <c r="L800" i="4"/>
  <c r="I800" i="4"/>
  <c r="E800" i="4"/>
  <c r="L799" i="4"/>
  <c r="I799" i="4"/>
  <c r="E799" i="4"/>
  <c r="L798" i="4"/>
  <c r="I798" i="4"/>
  <c r="E798" i="4"/>
  <c r="L797" i="4"/>
  <c r="I797" i="4"/>
  <c r="E797" i="4"/>
  <c r="L796" i="4"/>
  <c r="I796" i="4"/>
  <c r="E796" i="4"/>
  <c r="L795" i="4"/>
  <c r="I795" i="4"/>
  <c r="E795" i="4"/>
  <c r="L794" i="4"/>
  <c r="I794" i="4"/>
  <c r="E794" i="4"/>
  <c r="L793" i="4"/>
  <c r="I793" i="4"/>
  <c r="E793" i="4"/>
  <c r="L792" i="4"/>
  <c r="I792" i="4"/>
  <c r="E792" i="4"/>
  <c r="L791" i="4"/>
  <c r="I791" i="4"/>
  <c r="E791" i="4"/>
  <c r="L790" i="4"/>
  <c r="I790" i="4"/>
  <c r="E790" i="4"/>
  <c r="L789" i="4"/>
  <c r="I789" i="4"/>
  <c r="E789" i="4"/>
  <c r="L788" i="4"/>
  <c r="I788" i="4"/>
  <c r="E788" i="4"/>
  <c r="L787" i="4"/>
  <c r="I787" i="4"/>
  <c r="E787" i="4"/>
  <c r="L786" i="4"/>
  <c r="I786" i="4"/>
  <c r="E786" i="4"/>
  <c r="L785" i="4"/>
  <c r="I785" i="4"/>
  <c r="E785" i="4"/>
  <c r="L784" i="4"/>
  <c r="I784" i="4"/>
  <c r="E784" i="4"/>
  <c r="L783" i="4"/>
  <c r="I783" i="4"/>
  <c r="E783" i="4"/>
  <c r="L782" i="4"/>
  <c r="I782" i="4"/>
  <c r="E782" i="4"/>
  <c r="L781" i="4"/>
  <c r="I781" i="4"/>
  <c r="E781" i="4"/>
  <c r="L780" i="4"/>
  <c r="I780" i="4"/>
  <c r="E780" i="4"/>
  <c r="L779" i="4"/>
  <c r="I779" i="4"/>
  <c r="E779" i="4"/>
  <c r="L778" i="4"/>
  <c r="I778" i="4"/>
  <c r="E778" i="4"/>
  <c r="L777" i="4"/>
  <c r="I777" i="4"/>
  <c r="E777" i="4"/>
  <c r="L776" i="4"/>
  <c r="I776" i="4"/>
  <c r="E776" i="4"/>
  <c r="L775" i="4"/>
  <c r="I775" i="4"/>
  <c r="E775" i="4"/>
  <c r="L774" i="4"/>
  <c r="I774" i="4"/>
  <c r="E774" i="4"/>
  <c r="L773" i="4"/>
  <c r="I773" i="4"/>
  <c r="E773" i="4"/>
  <c r="L772" i="4"/>
  <c r="I772" i="4"/>
  <c r="E772" i="4"/>
  <c r="L771" i="4"/>
  <c r="I771" i="4"/>
  <c r="E771" i="4"/>
  <c r="L770" i="4"/>
  <c r="I770" i="4"/>
  <c r="E770" i="4"/>
  <c r="L769" i="4"/>
  <c r="I769" i="4"/>
  <c r="E769" i="4"/>
  <c r="L768" i="4"/>
  <c r="I768" i="4"/>
  <c r="E768" i="4"/>
  <c r="L767" i="4"/>
  <c r="I767" i="4"/>
  <c r="E767" i="4"/>
  <c r="L766" i="4"/>
  <c r="I766" i="4"/>
  <c r="E766" i="4"/>
  <c r="L765" i="4"/>
  <c r="I765" i="4"/>
  <c r="E765" i="4"/>
  <c r="L764" i="4"/>
  <c r="I764" i="4"/>
  <c r="E764" i="4"/>
  <c r="L763" i="4"/>
  <c r="I763" i="4"/>
  <c r="E763" i="4"/>
  <c r="L762" i="4"/>
  <c r="I762" i="4"/>
  <c r="E762" i="4"/>
  <c r="L761" i="4"/>
  <c r="I761" i="4"/>
  <c r="E761" i="4"/>
  <c r="L760" i="4"/>
  <c r="I760" i="4"/>
  <c r="E760" i="4"/>
  <c r="L759" i="4"/>
  <c r="I759" i="4"/>
  <c r="E759" i="4"/>
  <c r="L758" i="4"/>
  <c r="I758" i="4"/>
  <c r="E758" i="4"/>
  <c r="L757" i="4"/>
  <c r="I757" i="4"/>
  <c r="E757" i="4"/>
  <c r="L756" i="4"/>
  <c r="I756" i="4"/>
  <c r="E756" i="4"/>
  <c r="L755" i="4"/>
  <c r="I755" i="4"/>
  <c r="E755" i="4"/>
  <c r="L754" i="4"/>
  <c r="I754" i="4"/>
  <c r="E754" i="4"/>
  <c r="L753" i="4"/>
  <c r="I753" i="4"/>
  <c r="E753" i="4"/>
  <c r="L752" i="4"/>
  <c r="I752" i="4"/>
  <c r="E752" i="4"/>
  <c r="L751" i="4"/>
  <c r="I751" i="4"/>
  <c r="E751" i="4"/>
  <c r="L750" i="4"/>
  <c r="I750" i="4"/>
  <c r="E750" i="4"/>
  <c r="L749" i="4"/>
  <c r="I749" i="4"/>
  <c r="E749" i="4"/>
  <c r="L748" i="4"/>
  <c r="I748" i="4"/>
  <c r="E748" i="4"/>
  <c r="L747" i="4"/>
  <c r="I747" i="4"/>
  <c r="E747" i="4"/>
  <c r="L746" i="4"/>
  <c r="I746" i="4"/>
  <c r="E746" i="4"/>
  <c r="L745" i="4"/>
  <c r="I745" i="4"/>
  <c r="E745" i="4"/>
  <c r="L744" i="4"/>
  <c r="I744" i="4"/>
  <c r="E744" i="4"/>
  <c r="L743" i="4"/>
  <c r="I743" i="4"/>
  <c r="E743" i="4"/>
  <c r="L742" i="4"/>
  <c r="I742" i="4"/>
  <c r="E742" i="4"/>
  <c r="L741" i="4"/>
  <c r="I741" i="4"/>
  <c r="E741" i="4"/>
  <c r="L740" i="4"/>
  <c r="I740" i="4"/>
  <c r="E740" i="4"/>
  <c r="L739" i="4"/>
  <c r="I739" i="4"/>
  <c r="E739" i="4"/>
  <c r="L738" i="4"/>
  <c r="I738" i="4"/>
  <c r="E738" i="4"/>
  <c r="L737" i="4"/>
  <c r="I737" i="4"/>
  <c r="E737" i="4"/>
  <c r="L736" i="4"/>
  <c r="I736" i="4"/>
  <c r="E736" i="4"/>
  <c r="L735" i="4"/>
  <c r="I735" i="4"/>
  <c r="E735" i="4"/>
  <c r="L734" i="4"/>
  <c r="I734" i="4"/>
  <c r="E734" i="4"/>
  <c r="L733" i="4"/>
  <c r="I733" i="4"/>
  <c r="E733" i="4"/>
  <c r="L732" i="4"/>
  <c r="I732" i="4"/>
  <c r="E732" i="4"/>
  <c r="L731" i="4"/>
  <c r="I731" i="4"/>
  <c r="E731" i="4"/>
  <c r="L730" i="4"/>
  <c r="I730" i="4"/>
  <c r="E730" i="4"/>
  <c r="L729" i="4"/>
  <c r="I729" i="4"/>
  <c r="E729" i="4"/>
  <c r="L728" i="4"/>
  <c r="I728" i="4"/>
  <c r="E728" i="4"/>
  <c r="L727" i="4"/>
  <c r="I727" i="4"/>
  <c r="E727" i="4"/>
  <c r="L726" i="4"/>
  <c r="I726" i="4"/>
  <c r="E726" i="4"/>
  <c r="L725" i="4"/>
  <c r="I725" i="4"/>
  <c r="E725" i="4"/>
  <c r="L724" i="4"/>
  <c r="I724" i="4"/>
  <c r="E724" i="4"/>
  <c r="L723" i="4"/>
  <c r="I723" i="4"/>
  <c r="E723" i="4"/>
  <c r="L722" i="4"/>
  <c r="I722" i="4"/>
  <c r="E722" i="4"/>
  <c r="L721" i="4"/>
  <c r="I721" i="4"/>
  <c r="E721" i="4"/>
  <c r="L720" i="4"/>
  <c r="I720" i="4"/>
  <c r="E720" i="4"/>
  <c r="L719" i="4"/>
  <c r="I719" i="4"/>
  <c r="E719" i="4"/>
  <c r="L718" i="4"/>
  <c r="I718" i="4"/>
  <c r="E718" i="4"/>
  <c r="L717" i="4"/>
  <c r="I717" i="4"/>
  <c r="E717" i="4"/>
  <c r="L716" i="4"/>
  <c r="I716" i="4"/>
  <c r="E716" i="4"/>
  <c r="L715" i="4"/>
  <c r="I715" i="4"/>
  <c r="E715" i="4"/>
  <c r="L714" i="4"/>
  <c r="I714" i="4"/>
  <c r="E714" i="4"/>
  <c r="L713" i="4"/>
  <c r="I713" i="4"/>
  <c r="E713" i="4"/>
  <c r="L712" i="4"/>
  <c r="I712" i="4"/>
  <c r="E712" i="4"/>
  <c r="L711" i="4"/>
  <c r="I711" i="4"/>
  <c r="E711" i="4"/>
  <c r="L710" i="4"/>
  <c r="I710" i="4"/>
  <c r="E710" i="4"/>
  <c r="L709" i="4"/>
  <c r="I709" i="4"/>
  <c r="E709" i="4"/>
  <c r="L708" i="4"/>
  <c r="I708" i="4"/>
  <c r="E708" i="4"/>
  <c r="L707" i="4"/>
  <c r="I707" i="4"/>
  <c r="E707" i="4"/>
  <c r="L706" i="4"/>
  <c r="I706" i="4"/>
  <c r="E706" i="4"/>
  <c r="L705" i="4"/>
  <c r="I705" i="4"/>
  <c r="E705" i="4"/>
  <c r="L704" i="4"/>
  <c r="I704" i="4"/>
  <c r="E704" i="4"/>
  <c r="L703" i="4"/>
  <c r="I703" i="4"/>
  <c r="E703" i="4"/>
  <c r="L702" i="4"/>
  <c r="I702" i="4"/>
  <c r="E702" i="4"/>
  <c r="L701" i="4"/>
  <c r="I701" i="4"/>
  <c r="E701" i="4"/>
  <c r="L700" i="4"/>
  <c r="I700" i="4"/>
  <c r="E700" i="4"/>
  <c r="L699" i="4"/>
  <c r="I699" i="4"/>
  <c r="E699" i="4"/>
  <c r="L698" i="4"/>
  <c r="I698" i="4"/>
  <c r="E698" i="4"/>
  <c r="L697" i="4"/>
  <c r="I697" i="4"/>
  <c r="E697" i="4"/>
  <c r="L696" i="4"/>
  <c r="I696" i="4"/>
  <c r="E696" i="4"/>
  <c r="L695" i="4"/>
  <c r="I695" i="4"/>
  <c r="E695" i="4"/>
  <c r="L694" i="4"/>
  <c r="I694" i="4"/>
  <c r="E694" i="4"/>
  <c r="L693" i="4"/>
  <c r="I693" i="4"/>
  <c r="E693" i="4"/>
  <c r="L692" i="4"/>
  <c r="I692" i="4"/>
  <c r="E692" i="4"/>
  <c r="L691" i="4"/>
  <c r="I691" i="4"/>
  <c r="E691" i="4"/>
  <c r="L690" i="4"/>
  <c r="I690" i="4"/>
  <c r="E690" i="4"/>
  <c r="L689" i="4"/>
  <c r="I689" i="4"/>
  <c r="E689" i="4"/>
  <c r="L688" i="4"/>
  <c r="I688" i="4"/>
  <c r="E688" i="4"/>
  <c r="L687" i="4"/>
  <c r="I687" i="4"/>
  <c r="E687" i="4"/>
  <c r="L686" i="4"/>
  <c r="I686" i="4"/>
  <c r="E686" i="4"/>
  <c r="L685" i="4"/>
  <c r="I685" i="4"/>
  <c r="E685" i="4"/>
  <c r="L684" i="4"/>
  <c r="I684" i="4"/>
  <c r="E684" i="4"/>
  <c r="L683" i="4"/>
  <c r="I683" i="4"/>
  <c r="E683" i="4"/>
  <c r="L682" i="4"/>
  <c r="I682" i="4"/>
  <c r="E682" i="4"/>
  <c r="L681" i="4"/>
  <c r="I681" i="4"/>
  <c r="E681" i="4"/>
  <c r="L680" i="4"/>
  <c r="I680" i="4"/>
  <c r="E680" i="4"/>
  <c r="L679" i="4"/>
  <c r="I679" i="4"/>
  <c r="E679" i="4"/>
  <c r="L678" i="4"/>
  <c r="I678" i="4"/>
  <c r="E678" i="4"/>
  <c r="L677" i="4"/>
  <c r="I677" i="4"/>
  <c r="E677" i="4"/>
  <c r="L676" i="4"/>
  <c r="I676" i="4"/>
  <c r="E676" i="4"/>
  <c r="L675" i="4"/>
  <c r="I675" i="4"/>
  <c r="E675" i="4"/>
  <c r="L674" i="4"/>
  <c r="I674" i="4"/>
  <c r="E674" i="4"/>
  <c r="L673" i="4"/>
  <c r="I673" i="4"/>
  <c r="E673" i="4"/>
  <c r="L672" i="4"/>
  <c r="I672" i="4"/>
  <c r="E672" i="4"/>
  <c r="L671" i="4"/>
  <c r="I671" i="4"/>
  <c r="E671" i="4"/>
  <c r="L670" i="4"/>
  <c r="I670" i="4"/>
  <c r="E670" i="4"/>
  <c r="L669" i="4"/>
  <c r="I669" i="4"/>
  <c r="E669" i="4"/>
  <c r="L668" i="4"/>
  <c r="I668" i="4"/>
  <c r="E668" i="4"/>
  <c r="L667" i="4"/>
  <c r="I667" i="4"/>
  <c r="E667" i="4"/>
  <c r="L666" i="4"/>
  <c r="I666" i="4"/>
  <c r="E666" i="4"/>
  <c r="L665" i="4"/>
  <c r="I665" i="4"/>
  <c r="E665" i="4"/>
  <c r="L664" i="4"/>
  <c r="I664" i="4"/>
  <c r="E664" i="4"/>
  <c r="L663" i="4"/>
  <c r="I663" i="4"/>
  <c r="E663" i="4"/>
  <c r="L662" i="4"/>
  <c r="I662" i="4"/>
  <c r="E662" i="4"/>
  <c r="L661" i="4"/>
  <c r="I661" i="4"/>
  <c r="E661" i="4"/>
  <c r="L660" i="4"/>
  <c r="I660" i="4"/>
  <c r="E660" i="4"/>
  <c r="L659" i="4"/>
  <c r="I659" i="4"/>
  <c r="E659" i="4"/>
  <c r="L658" i="4"/>
  <c r="I658" i="4"/>
  <c r="E658" i="4"/>
  <c r="L657" i="4"/>
  <c r="I657" i="4"/>
  <c r="E657" i="4"/>
  <c r="L656" i="4"/>
  <c r="I656" i="4"/>
  <c r="E656" i="4"/>
  <c r="L655" i="4"/>
  <c r="I655" i="4"/>
  <c r="E655" i="4"/>
  <c r="L654" i="4"/>
  <c r="I654" i="4"/>
  <c r="E654" i="4"/>
  <c r="L653" i="4"/>
  <c r="I653" i="4"/>
  <c r="E653" i="4"/>
  <c r="L652" i="4"/>
  <c r="I652" i="4"/>
  <c r="E652" i="4"/>
  <c r="L651" i="4"/>
  <c r="I651" i="4"/>
  <c r="E651" i="4"/>
  <c r="L650" i="4"/>
  <c r="I650" i="4"/>
  <c r="E650" i="4"/>
  <c r="L649" i="4"/>
  <c r="I649" i="4"/>
  <c r="E649" i="4"/>
  <c r="L648" i="4"/>
  <c r="I648" i="4"/>
  <c r="E648" i="4"/>
  <c r="L647" i="4"/>
  <c r="I647" i="4"/>
  <c r="E647" i="4"/>
  <c r="L646" i="4"/>
  <c r="I646" i="4"/>
  <c r="E646" i="4"/>
  <c r="L645" i="4"/>
  <c r="I645" i="4"/>
  <c r="E645" i="4"/>
  <c r="L644" i="4"/>
  <c r="I644" i="4"/>
  <c r="E644" i="4"/>
  <c r="L643" i="4"/>
  <c r="I643" i="4"/>
  <c r="E643" i="4"/>
  <c r="L642" i="4"/>
  <c r="I642" i="4"/>
  <c r="E642" i="4"/>
  <c r="L641" i="4"/>
  <c r="I641" i="4"/>
  <c r="E641" i="4"/>
  <c r="L640" i="4"/>
  <c r="I640" i="4"/>
  <c r="E640" i="4"/>
  <c r="L639" i="4"/>
  <c r="I639" i="4"/>
  <c r="E639" i="4"/>
  <c r="L638" i="4"/>
  <c r="I638" i="4"/>
  <c r="E638" i="4"/>
  <c r="L637" i="4"/>
  <c r="I637" i="4"/>
  <c r="E637" i="4"/>
  <c r="L636" i="4"/>
  <c r="I636" i="4"/>
  <c r="E636" i="4"/>
  <c r="L635" i="4"/>
  <c r="I635" i="4"/>
  <c r="E635" i="4"/>
  <c r="L634" i="4"/>
  <c r="I634" i="4"/>
  <c r="E634" i="4"/>
  <c r="L633" i="4"/>
  <c r="I633" i="4"/>
  <c r="E633" i="4"/>
  <c r="L632" i="4"/>
  <c r="I632" i="4"/>
  <c r="E632" i="4"/>
  <c r="L631" i="4"/>
  <c r="I631" i="4"/>
  <c r="E631" i="4"/>
  <c r="L630" i="4"/>
  <c r="I630" i="4"/>
  <c r="E630" i="4"/>
  <c r="L629" i="4"/>
  <c r="I629" i="4"/>
  <c r="E629" i="4"/>
  <c r="L628" i="4"/>
  <c r="I628" i="4"/>
  <c r="E628" i="4"/>
  <c r="L627" i="4"/>
  <c r="I627" i="4"/>
  <c r="E627" i="4"/>
  <c r="L626" i="4"/>
  <c r="I626" i="4"/>
  <c r="E626" i="4"/>
  <c r="L625" i="4"/>
  <c r="I625" i="4"/>
  <c r="E625" i="4"/>
  <c r="L624" i="4"/>
  <c r="I624" i="4"/>
  <c r="E624" i="4"/>
  <c r="L623" i="4"/>
  <c r="I623" i="4"/>
  <c r="E623" i="4"/>
  <c r="L622" i="4"/>
  <c r="I622" i="4"/>
  <c r="E622" i="4"/>
  <c r="L621" i="4"/>
  <c r="I621" i="4"/>
  <c r="E621" i="4"/>
  <c r="L620" i="4"/>
  <c r="I620" i="4"/>
  <c r="E620" i="4"/>
  <c r="L619" i="4"/>
  <c r="I619" i="4"/>
  <c r="E619" i="4"/>
  <c r="L618" i="4"/>
  <c r="I618" i="4"/>
  <c r="E618" i="4"/>
  <c r="L617" i="4"/>
  <c r="I617" i="4"/>
  <c r="E617" i="4"/>
  <c r="L616" i="4"/>
  <c r="I616" i="4"/>
  <c r="E616" i="4"/>
  <c r="L615" i="4"/>
  <c r="I615" i="4"/>
  <c r="E615" i="4"/>
  <c r="L614" i="4"/>
  <c r="I614" i="4"/>
  <c r="E614" i="4"/>
  <c r="L613" i="4"/>
  <c r="I613" i="4"/>
  <c r="E613" i="4"/>
  <c r="L612" i="4"/>
  <c r="I612" i="4"/>
  <c r="E612" i="4"/>
  <c r="L611" i="4"/>
  <c r="I611" i="4"/>
  <c r="E611" i="4"/>
  <c r="L610" i="4"/>
  <c r="I610" i="4"/>
  <c r="E610" i="4"/>
  <c r="L609" i="4"/>
  <c r="I609" i="4"/>
  <c r="E609" i="4"/>
  <c r="L608" i="4"/>
  <c r="I608" i="4"/>
  <c r="E608" i="4"/>
  <c r="L607" i="4"/>
  <c r="I607" i="4"/>
  <c r="E607" i="4"/>
  <c r="L606" i="4"/>
  <c r="I606" i="4"/>
  <c r="E606" i="4"/>
  <c r="L605" i="4"/>
  <c r="I605" i="4"/>
  <c r="E605" i="4"/>
  <c r="L604" i="4"/>
  <c r="I604" i="4"/>
  <c r="E604" i="4"/>
  <c r="L603" i="4"/>
  <c r="I603" i="4"/>
  <c r="E603" i="4"/>
  <c r="L602" i="4"/>
  <c r="I602" i="4"/>
  <c r="E602" i="4"/>
  <c r="L601" i="4"/>
  <c r="I601" i="4"/>
  <c r="E601" i="4"/>
  <c r="L600" i="4"/>
  <c r="I600" i="4"/>
  <c r="E600" i="4"/>
  <c r="L599" i="4"/>
  <c r="I599" i="4"/>
  <c r="E599" i="4"/>
  <c r="L598" i="4"/>
  <c r="I598" i="4"/>
  <c r="E598" i="4"/>
  <c r="L597" i="4"/>
  <c r="I597" i="4"/>
  <c r="E597" i="4"/>
  <c r="L596" i="4"/>
  <c r="I596" i="4"/>
  <c r="E596" i="4"/>
  <c r="L595" i="4"/>
  <c r="I595" i="4"/>
  <c r="L594" i="4"/>
  <c r="I594" i="4"/>
  <c r="E594" i="4"/>
  <c r="L593" i="4"/>
  <c r="I593" i="4"/>
  <c r="E593" i="4"/>
  <c r="L592" i="4"/>
  <c r="I592" i="4"/>
  <c r="E592" i="4"/>
  <c r="L591" i="4"/>
  <c r="I591" i="4"/>
  <c r="E591" i="4"/>
  <c r="L590" i="4"/>
  <c r="I590" i="4"/>
  <c r="E590" i="4"/>
  <c r="L589" i="4"/>
  <c r="I589" i="4"/>
  <c r="E589" i="4"/>
  <c r="L588" i="4"/>
  <c r="I588" i="4"/>
  <c r="E588" i="4"/>
  <c r="L587" i="4"/>
  <c r="I587" i="4"/>
  <c r="E587" i="4"/>
  <c r="L586" i="4"/>
  <c r="I586" i="4"/>
  <c r="E586" i="4"/>
  <c r="L585" i="4"/>
  <c r="I585" i="4"/>
  <c r="E585" i="4"/>
  <c r="L584" i="4"/>
  <c r="I584" i="4"/>
  <c r="E584" i="4"/>
  <c r="L583" i="4"/>
  <c r="I583" i="4"/>
  <c r="E583" i="4"/>
  <c r="L582" i="4"/>
  <c r="I582" i="4"/>
  <c r="E582" i="4"/>
  <c r="L581" i="4"/>
  <c r="I581" i="4"/>
  <c r="E581" i="4"/>
  <c r="L580" i="4"/>
  <c r="I580" i="4"/>
  <c r="L579" i="4"/>
  <c r="I579" i="4"/>
  <c r="L578" i="4"/>
  <c r="I578" i="4"/>
  <c r="E578" i="4"/>
  <c r="L577" i="4"/>
  <c r="I577" i="4"/>
  <c r="E577" i="4"/>
  <c r="L576" i="4"/>
  <c r="I576" i="4"/>
  <c r="E576" i="4"/>
  <c r="L575" i="4"/>
  <c r="I575" i="4"/>
  <c r="E575" i="4"/>
  <c r="L574" i="4"/>
  <c r="I574" i="4"/>
  <c r="E574" i="4"/>
  <c r="L573" i="4"/>
  <c r="I573" i="4"/>
  <c r="E573" i="4"/>
  <c r="L572" i="4"/>
  <c r="I572" i="4"/>
  <c r="E572" i="4"/>
  <c r="L571" i="4"/>
  <c r="I571" i="4"/>
  <c r="E571" i="4"/>
  <c r="L570" i="4"/>
  <c r="I570" i="4"/>
  <c r="E570" i="4"/>
  <c r="L569" i="4"/>
  <c r="I569" i="4"/>
  <c r="E569" i="4"/>
  <c r="L568" i="4"/>
  <c r="I568" i="4"/>
  <c r="E568" i="4"/>
  <c r="L567" i="4"/>
  <c r="I567" i="4"/>
  <c r="E567" i="4"/>
  <c r="L566" i="4"/>
  <c r="I566" i="4"/>
  <c r="E566" i="4"/>
  <c r="L565" i="4"/>
  <c r="I565" i="4"/>
  <c r="L564" i="4"/>
  <c r="I564" i="4"/>
  <c r="E564" i="4"/>
  <c r="L563" i="4"/>
  <c r="I563" i="4"/>
  <c r="E563" i="4"/>
  <c r="L562" i="4"/>
  <c r="I562" i="4"/>
  <c r="E562" i="4"/>
  <c r="L561" i="4"/>
  <c r="I561" i="4"/>
  <c r="E561" i="4"/>
  <c r="L560" i="4"/>
  <c r="I560" i="4"/>
  <c r="E560" i="4"/>
  <c r="L559" i="4"/>
  <c r="I559" i="4"/>
  <c r="E559" i="4"/>
  <c r="L558" i="4"/>
  <c r="I558" i="4"/>
  <c r="E558" i="4"/>
  <c r="L557" i="4"/>
  <c r="I557" i="4"/>
  <c r="E557" i="4"/>
  <c r="L556" i="4"/>
  <c r="I556" i="4"/>
  <c r="E556" i="4"/>
  <c r="L555" i="4"/>
  <c r="I555" i="4"/>
  <c r="E555" i="4"/>
  <c r="L554" i="4"/>
  <c r="I554" i="4"/>
  <c r="E554" i="4"/>
  <c r="L553" i="4"/>
  <c r="I553" i="4"/>
  <c r="E553" i="4"/>
  <c r="L552" i="4"/>
  <c r="I552" i="4"/>
  <c r="E552" i="4"/>
  <c r="L551" i="4"/>
  <c r="I551" i="4"/>
  <c r="E551" i="4"/>
  <c r="L550" i="4"/>
  <c r="I550" i="4"/>
  <c r="L549" i="4"/>
  <c r="I549" i="4"/>
  <c r="E549" i="4"/>
  <c r="L548" i="4"/>
  <c r="I548" i="4"/>
  <c r="E548" i="4"/>
  <c r="L547" i="4"/>
  <c r="I547" i="4"/>
  <c r="E547" i="4"/>
  <c r="L546" i="4"/>
  <c r="I546" i="4"/>
  <c r="L545" i="4"/>
  <c r="I545" i="4"/>
  <c r="E545" i="4"/>
  <c r="L544" i="4"/>
  <c r="I544" i="4"/>
  <c r="E544" i="4"/>
  <c r="L543" i="4"/>
  <c r="I543" i="4"/>
  <c r="E543" i="4"/>
  <c r="L542" i="4"/>
  <c r="I542" i="4"/>
  <c r="E542" i="4"/>
  <c r="L541" i="4"/>
  <c r="I541" i="4"/>
  <c r="E541" i="4"/>
  <c r="L540" i="4"/>
  <c r="I540" i="4"/>
  <c r="E540" i="4"/>
  <c r="L539" i="4"/>
  <c r="I539" i="4"/>
  <c r="E539" i="4"/>
  <c r="L538" i="4"/>
  <c r="I538" i="4"/>
  <c r="E538" i="4"/>
  <c r="L537" i="4"/>
  <c r="I537" i="4"/>
  <c r="E537" i="4"/>
  <c r="L536" i="4"/>
  <c r="I536" i="4"/>
  <c r="E536" i="4"/>
  <c r="L535" i="4"/>
  <c r="I535" i="4"/>
  <c r="E535" i="4"/>
  <c r="L534" i="4"/>
  <c r="I534" i="4"/>
  <c r="E534" i="4"/>
  <c r="L533" i="4"/>
  <c r="I533" i="4"/>
  <c r="E533" i="4"/>
  <c r="L532" i="4"/>
  <c r="I532" i="4"/>
  <c r="E532" i="4"/>
  <c r="L531" i="4"/>
  <c r="I531" i="4"/>
  <c r="E531" i="4"/>
  <c r="L530" i="4"/>
  <c r="I530" i="4"/>
  <c r="E530" i="4"/>
  <c r="L529" i="4"/>
  <c r="I529" i="4"/>
  <c r="E529" i="4"/>
  <c r="L528" i="4"/>
  <c r="I528" i="4"/>
  <c r="E528" i="4"/>
  <c r="L527" i="4"/>
  <c r="I527" i="4"/>
  <c r="E527" i="4"/>
  <c r="L526" i="4"/>
  <c r="I526" i="4"/>
  <c r="E526" i="4"/>
  <c r="L525" i="4"/>
  <c r="I525" i="4"/>
  <c r="E525" i="4"/>
  <c r="L524" i="4"/>
  <c r="I524" i="4"/>
  <c r="E524" i="4"/>
  <c r="L523" i="4"/>
  <c r="I523" i="4"/>
  <c r="E523" i="4"/>
  <c r="L522" i="4"/>
  <c r="I522" i="4"/>
  <c r="E522" i="4"/>
  <c r="L521" i="4"/>
  <c r="I521" i="4"/>
  <c r="E521" i="4"/>
  <c r="L520" i="4"/>
  <c r="I520" i="4"/>
  <c r="E520" i="4"/>
  <c r="L519" i="4"/>
  <c r="I519" i="4"/>
  <c r="E519" i="4"/>
  <c r="L518" i="4"/>
  <c r="I518" i="4"/>
  <c r="E518" i="4"/>
  <c r="L517" i="4"/>
  <c r="I517" i="4"/>
  <c r="E517" i="4"/>
  <c r="L516" i="4"/>
  <c r="I516" i="4"/>
  <c r="E516" i="4"/>
  <c r="L515" i="4"/>
  <c r="I515" i="4"/>
  <c r="E515" i="4"/>
  <c r="L514" i="4"/>
  <c r="I514" i="4"/>
  <c r="E514" i="4"/>
  <c r="L513" i="4"/>
  <c r="I513" i="4"/>
  <c r="E513" i="4"/>
  <c r="L512" i="4"/>
  <c r="I512" i="4"/>
  <c r="E512" i="4"/>
  <c r="L511" i="4"/>
  <c r="I511" i="4"/>
  <c r="E511" i="4"/>
  <c r="L510" i="4"/>
  <c r="I510" i="4"/>
  <c r="E510" i="4"/>
  <c r="L509" i="4"/>
  <c r="I509" i="4"/>
  <c r="E509" i="4"/>
  <c r="L508" i="4"/>
  <c r="I508" i="4"/>
  <c r="E508" i="4"/>
  <c r="L507" i="4"/>
  <c r="I507" i="4"/>
  <c r="E507" i="4"/>
  <c r="L506" i="4"/>
  <c r="I506" i="4"/>
  <c r="E506" i="4"/>
  <c r="L505" i="4"/>
  <c r="I505" i="4"/>
  <c r="E505" i="4"/>
  <c r="L504" i="4"/>
  <c r="I504" i="4"/>
  <c r="E504" i="4"/>
  <c r="L503" i="4"/>
  <c r="I503" i="4"/>
  <c r="E503" i="4"/>
  <c r="L502" i="4"/>
  <c r="I502" i="4"/>
  <c r="E502" i="4"/>
  <c r="L501" i="4"/>
  <c r="I501" i="4"/>
  <c r="E501" i="4"/>
  <c r="L500" i="4"/>
  <c r="I500" i="4"/>
  <c r="E500" i="4"/>
  <c r="L499" i="4"/>
  <c r="I499" i="4"/>
  <c r="E499" i="4"/>
  <c r="L498" i="4"/>
  <c r="I498" i="4"/>
  <c r="E498" i="4"/>
  <c r="L497" i="4"/>
  <c r="I497" i="4"/>
  <c r="E497" i="4"/>
  <c r="L496" i="4"/>
  <c r="I496" i="4"/>
  <c r="E496" i="4"/>
  <c r="L495" i="4"/>
  <c r="I495" i="4"/>
  <c r="E495" i="4"/>
  <c r="L494" i="4"/>
  <c r="I494" i="4"/>
  <c r="E494" i="4"/>
  <c r="L493" i="4"/>
  <c r="I493" i="4"/>
  <c r="E493" i="4"/>
  <c r="L492" i="4"/>
  <c r="I492" i="4"/>
  <c r="E492" i="4"/>
  <c r="L491" i="4"/>
  <c r="I491" i="4"/>
  <c r="E491" i="4"/>
  <c r="L490" i="4"/>
  <c r="I490" i="4"/>
  <c r="E490" i="4"/>
  <c r="L489" i="4"/>
  <c r="I489" i="4"/>
  <c r="E489" i="4"/>
  <c r="L488" i="4"/>
  <c r="I488" i="4"/>
  <c r="E488" i="4"/>
  <c r="L487" i="4"/>
  <c r="I487" i="4"/>
  <c r="E487" i="4"/>
  <c r="L486" i="4"/>
  <c r="I486" i="4"/>
  <c r="E486" i="4"/>
  <c r="L485" i="4"/>
  <c r="I485" i="4"/>
  <c r="E485" i="4"/>
  <c r="L484" i="4"/>
  <c r="I484" i="4"/>
  <c r="E484" i="4"/>
  <c r="L483" i="4"/>
  <c r="I483" i="4"/>
  <c r="E483" i="4"/>
  <c r="L482" i="4"/>
  <c r="I482" i="4"/>
  <c r="E482" i="4"/>
  <c r="L481" i="4"/>
  <c r="I481" i="4"/>
  <c r="E481" i="4"/>
  <c r="L480" i="4"/>
  <c r="I480" i="4"/>
  <c r="E480" i="4"/>
  <c r="L479" i="4"/>
  <c r="I479" i="4"/>
  <c r="E479" i="4"/>
  <c r="L478" i="4"/>
  <c r="I478" i="4"/>
  <c r="E478" i="4"/>
  <c r="L477" i="4"/>
  <c r="I477" i="4"/>
  <c r="E477" i="4"/>
  <c r="L476" i="4"/>
  <c r="I476" i="4"/>
  <c r="E476" i="4"/>
  <c r="L475" i="4"/>
  <c r="I475" i="4"/>
  <c r="E475" i="4"/>
  <c r="L474" i="4"/>
  <c r="I474" i="4"/>
  <c r="E474" i="4"/>
  <c r="L473" i="4"/>
  <c r="I473" i="4"/>
  <c r="E473" i="4"/>
  <c r="L472" i="4"/>
  <c r="I472" i="4"/>
  <c r="E472" i="4"/>
  <c r="L471" i="4"/>
  <c r="I471" i="4"/>
  <c r="E471" i="4"/>
  <c r="L470" i="4"/>
  <c r="I470" i="4"/>
  <c r="E470" i="4"/>
  <c r="L469" i="4"/>
  <c r="I469" i="4"/>
  <c r="E469" i="4"/>
  <c r="L468" i="4"/>
  <c r="I468" i="4"/>
  <c r="E468" i="4"/>
  <c r="L467" i="4"/>
  <c r="I467" i="4"/>
  <c r="E467" i="4"/>
  <c r="L466" i="4"/>
  <c r="I466" i="4"/>
  <c r="E466" i="4"/>
  <c r="L465" i="4"/>
  <c r="I465" i="4"/>
  <c r="E465" i="4"/>
  <c r="L464" i="4"/>
  <c r="I464" i="4"/>
  <c r="E464" i="4"/>
  <c r="L463" i="4"/>
  <c r="I463" i="4"/>
  <c r="E463" i="4"/>
  <c r="L462" i="4"/>
  <c r="I462" i="4"/>
  <c r="E462" i="4"/>
  <c r="L461" i="4"/>
  <c r="I461" i="4"/>
  <c r="E461" i="4"/>
  <c r="L460" i="4"/>
  <c r="I460" i="4"/>
  <c r="E460" i="4"/>
  <c r="L459" i="4"/>
  <c r="I459" i="4"/>
  <c r="E459" i="4"/>
  <c r="L458" i="4"/>
  <c r="I458" i="4"/>
  <c r="E458" i="4"/>
  <c r="L457" i="4"/>
  <c r="I457" i="4"/>
  <c r="E457" i="4"/>
  <c r="L456" i="4"/>
  <c r="I456" i="4"/>
  <c r="E456" i="4"/>
  <c r="L455" i="4"/>
  <c r="I455" i="4"/>
  <c r="E455" i="4"/>
  <c r="L454" i="4"/>
  <c r="I454" i="4"/>
  <c r="E454" i="4"/>
  <c r="L453" i="4"/>
  <c r="I453" i="4"/>
  <c r="E453" i="4"/>
  <c r="L452" i="4"/>
  <c r="I452" i="4"/>
  <c r="E452" i="4"/>
  <c r="L451" i="4"/>
  <c r="I451" i="4"/>
  <c r="E451" i="4"/>
  <c r="L450" i="4"/>
  <c r="I450" i="4"/>
  <c r="E450" i="4"/>
  <c r="L449" i="4"/>
  <c r="I449" i="4"/>
  <c r="E449" i="4"/>
  <c r="L448" i="4"/>
  <c r="I448" i="4"/>
  <c r="E448" i="4"/>
  <c r="L447" i="4"/>
  <c r="I447" i="4"/>
  <c r="E447" i="4"/>
  <c r="L446" i="4"/>
  <c r="I446" i="4"/>
  <c r="E446" i="4"/>
  <c r="L445" i="4"/>
  <c r="I445" i="4"/>
  <c r="E445" i="4"/>
  <c r="L444" i="4"/>
  <c r="I444" i="4"/>
  <c r="E444" i="4"/>
  <c r="L443" i="4"/>
  <c r="I443" i="4"/>
  <c r="E443" i="4"/>
  <c r="L442" i="4"/>
  <c r="I442" i="4"/>
  <c r="E442" i="4"/>
  <c r="L441" i="4"/>
  <c r="I441" i="4"/>
  <c r="E441" i="4"/>
  <c r="L440" i="4"/>
  <c r="I440" i="4"/>
  <c r="E440" i="4"/>
  <c r="L439" i="4"/>
  <c r="I439" i="4"/>
  <c r="E439" i="4"/>
  <c r="L438" i="4"/>
  <c r="I438" i="4"/>
  <c r="E438" i="4"/>
  <c r="L437" i="4"/>
  <c r="I437" i="4"/>
  <c r="E437" i="4"/>
  <c r="L436" i="4"/>
  <c r="I436" i="4"/>
  <c r="E436" i="4"/>
  <c r="L435" i="4"/>
  <c r="I435" i="4"/>
  <c r="E435" i="4"/>
  <c r="L434" i="4"/>
  <c r="I434" i="4"/>
  <c r="E434" i="4"/>
  <c r="L433" i="4"/>
  <c r="I433" i="4"/>
  <c r="E433" i="4"/>
  <c r="L432" i="4"/>
  <c r="I432" i="4"/>
  <c r="E432" i="4"/>
  <c r="L431" i="4"/>
  <c r="I431" i="4"/>
  <c r="E431" i="4"/>
  <c r="L430" i="4"/>
  <c r="I430" i="4"/>
  <c r="E430" i="4"/>
  <c r="L429" i="4"/>
  <c r="I429" i="4"/>
  <c r="E429" i="4"/>
  <c r="L428" i="4"/>
  <c r="I428" i="4"/>
  <c r="E428" i="4"/>
  <c r="L427" i="4"/>
  <c r="I427" i="4"/>
  <c r="E427" i="4"/>
  <c r="L426" i="4"/>
  <c r="I426" i="4"/>
  <c r="E426" i="4"/>
  <c r="L425" i="4"/>
  <c r="I425" i="4"/>
  <c r="E425" i="4"/>
  <c r="L424" i="4"/>
  <c r="I424" i="4"/>
  <c r="E424" i="4"/>
  <c r="L423" i="4"/>
  <c r="I423" i="4"/>
  <c r="E423" i="4"/>
  <c r="L422" i="4"/>
  <c r="I422" i="4"/>
  <c r="E422" i="4"/>
  <c r="L421" i="4"/>
  <c r="I421" i="4"/>
  <c r="E421" i="4"/>
  <c r="L420" i="4"/>
  <c r="I420" i="4"/>
  <c r="E420" i="4"/>
  <c r="L419" i="4"/>
  <c r="I419" i="4"/>
  <c r="E419" i="4"/>
  <c r="L418" i="4"/>
  <c r="I418" i="4"/>
  <c r="E418" i="4"/>
  <c r="L417" i="4"/>
  <c r="I417" i="4"/>
  <c r="E417" i="4"/>
  <c r="L416" i="4"/>
  <c r="I416" i="4"/>
  <c r="E416" i="4"/>
  <c r="L415" i="4"/>
  <c r="I415" i="4"/>
  <c r="E415" i="4"/>
  <c r="L414" i="4"/>
  <c r="I414" i="4"/>
  <c r="E414" i="4"/>
  <c r="L413" i="4"/>
  <c r="I413" i="4"/>
  <c r="E413" i="4"/>
  <c r="L412" i="4"/>
  <c r="I412" i="4"/>
  <c r="E412" i="4"/>
  <c r="L411" i="4"/>
  <c r="I411" i="4"/>
  <c r="E411" i="4"/>
  <c r="L410" i="4"/>
  <c r="I410" i="4"/>
  <c r="E410" i="4"/>
  <c r="L409" i="4"/>
  <c r="I409" i="4"/>
  <c r="E409" i="4"/>
  <c r="L408" i="4"/>
  <c r="I408" i="4"/>
  <c r="E408" i="4"/>
  <c r="L407" i="4"/>
  <c r="I407" i="4"/>
  <c r="E407" i="4"/>
  <c r="L406" i="4"/>
  <c r="I406" i="4"/>
  <c r="E406" i="4"/>
  <c r="L405" i="4"/>
  <c r="I405" i="4"/>
  <c r="E405" i="4"/>
  <c r="L404" i="4"/>
  <c r="I404" i="4"/>
  <c r="E404" i="4"/>
  <c r="L403" i="4"/>
  <c r="I403" i="4"/>
  <c r="E403" i="4"/>
  <c r="L402" i="4"/>
  <c r="I402" i="4"/>
  <c r="E402" i="4"/>
  <c r="L401" i="4"/>
  <c r="I401" i="4"/>
  <c r="E401" i="4"/>
  <c r="L400" i="4"/>
  <c r="I400" i="4"/>
  <c r="E400" i="4"/>
  <c r="L399" i="4"/>
  <c r="I399" i="4"/>
  <c r="E399" i="4"/>
  <c r="L398" i="4"/>
  <c r="I398" i="4"/>
  <c r="E398" i="4"/>
  <c r="L397" i="4"/>
  <c r="I397" i="4"/>
  <c r="E397" i="4"/>
  <c r="L396" i="4"/>
  <c r="I396" i="4"/>
  <c r="E396" i="4"/>
  <c r="L395" i="4"/>
  <c r="I395" i="4"/>
  <c r="E395" i="4"/>
  <c r="L394" i="4"/>
  <c r="I394" i="4"/>
  <c r="E394" i="4"/>
  <c r="L393" i="4"/>
  <c r="I393" i="4"/>
  <c r="E393" i="4"/>
  <c r="L392" i="4"/>
  <c r="I392" i="4"/>
  <c r="E392" i="4"/>
  <c r="L391" i="4"/>
  <c r="I391" i="4"/>
  <c r="E391" i="4"/>
  <c r="L390" i="4"/>
  <c r="I390" i="4"/>
  <c r="E390" i="4"/>
  <c r="L389" i="4"/>
  <c r="I389" i="4"/>
  <c r="E389" i="4"/>
  <c r="L388" i="4"/>
  <c r="I388" i="4"/>
  <c r="L387" i="4"/>
  <c r="I387" i="4"/>
  <c r="L386" i="4"/>
  <c r="I386" i="4"/>
  <c r="L385" i="4"/>
  <c r="I385" i="4"/>
  <c r="L384" i="4"/>
  <c r="I384" i="4"/>
  <c r="L383" i="4"/>
  <c r="I383" i="4"/>
  <c r="L382" i="4"/>
  <c r="I382" i="4"/>
  <c r="L381" i="4"/>
  <c r="I381" i="4"/>
  <c r="L380" i="4"/>
  <c r="I380" i="4"/>
  <c r="L379" i="4"/>
  <c r="I379" i="4"/>
  <c r="L378" i="4"/>
  <c r="I378" i="4"/>
  <c r="L377" i="4"/>
  <c r="I377" i="4"/>
  <c r="E377" i="4"/>
  <c r="L376" i="4"/>
  <c r="I376" i="4"/>
  <c r="L375" i="4"/>
  <c r="I375" i="4"/>
  <c r="L374" i="4"/>
  <c r="I374" i="4"/>
  <c r="L373" i="4"/>
  <c r="I373" i="4"/>
  <c r="L372" i="4"/>
  <c r="I372" i="4"/>
  <c r="L371" i="4"/>
  <c r="I371" i="4"/>
  <c r="L370" i="4"/>
  <c r="I370" i="4"/>
  <c r="L369" i="4"/>
  <c r="I369" i="4"/>
  <c r="L368" i="4"/>
  <c r="I368" i="4"/>
  <c r="E368" i="4"/>
  <c r="L367" i="4"/>
  <c r="I367" i="4"/>
  <c r="E367" i="4"/>
  <c r="L366" i="4"/>
  <c r="I366" i="4"/>
  <c r="E366" i="4"/>
  <c r="L365" i="4"/>
  <c r="I365" i="4"/>
  <c r="E365" i="4"/>
  <c r="L364" i="4"/>
  <c r="I364" i="4"/>
  <c r="E364" i="4"/>
  <c r="L363" i="4"/>
  <c r="I363" i="4"/>
  <c r="E363" i="4"/>
  <c r="L362" i="4"/>
  <c r="I362" i="4"/>
  <c r="E362" i="4"/>
  <c r="L361" i="4"/>
  <c r="I361" i="4"/>
  <c r="E361" i="4"/>
  <c r="L360" i="4"/>
  <c r="I360" i="4"/>
  <c r="E360" i="4"/>
  <c r="L359" i="4"/>
  <c r="I359" i="4"/>
  <c r="E359" i="4"/>
  <c r="L358" i="4"/>
  <c r="I358" i="4"/>
  <c r="E358" i="4"/>
  <c r="L357" i="4"/>
  <c r="I357" i="4"/>
  <c r="E357" i="4"/>
  <c r="L356" i="4"/>
  <c r="I356" i="4"/>
  <c r="E356" i="4"/>
  <c r="L355" i="4"/>
  <c r="I355" i="4"/>
  <c r="E355" i="4"/>
  <c r="L354" i="4"/>
  <c r="I354" i="4"/>
  <c r="E354" i="4"/>
  <c r="L353" i="4"/>
  <c r="I353" i="4"/>
  <c r="E353" i="4"/>
  <c r="L352" i="4"/>
  <c r="I352" i="4"/>
  <c r="E352" i="4"/>
  <c r="L351" i="4"/>
  <c r="I351" i="4"/>
  <c r="E351" i="4"/>
  <c r="L350" i="4"/>
  <c r="I350" i="4"/>
  <c r="E350" i="4"/>
  <c r="L349" i="4"/>
  <c r="I349" i="4"/>
  <c r="E349" i="4"/>
  <c r="L348" i="4"/>
  <c r="I348" i="4"/>
  <c r="E348" i="4"/>
  <c r="L347" i="4"/>
  <c r="I347" i="4"/>
  <c r="E347" i="4"/>
  <c r="L346" i="4"/>
  <c r="I346" i="4"/>
  <c r="E346" i="4"/>
  <c r="L345" i="4"/>
  <c r="I345" i="4"/>
  <c r="E345" i="4"/>
  <c r="L344" i="4"/>
  <c r="I344" i="4"/>
  <c r="E344" i="4"/>
  <c r="L343" i="4"/>
  <c r="I343" i="4"/>
  <c r="E343" i="4"/>
  <c r="L342" i="4"/>
  <c r="I342" i="4"/>
  <c r="E342" i="4"/>
  <c r="L341" i="4"/>
  <c r="I341" i="4"/>
  <c r="E341" i="4"/>
  <c r="L340" i="4"/>
  <c r="I340" i="4"/>
  <c r="E340" i="4"/>
  <c r="L339" i="4"/>
  <c r="I339" i="4"/>
  <c r="E339" i="4"/>
  <c r="L338" i="4"/>
  <c r="I338" i="4"/>
  <c r="E338" i="4"/>
  <c r="L337" i="4"/>
  <c r="I337" i="4"/>
  <c r="E337" i="4"/>
  <c r="L336" i="4"/>
  <c r="I336" i="4"/>
  <c r="E336" i="4"/>
  <c r="L335" i="4"/>
  <c r="I335" i="4"/>
  <c r="E335" i="4"/>
  <c r="L334" i="4"/>
  <c r="I334" i="4"/>
  <c r="E334" i="4"/>
  <c r="L333" i="4"/>
  <c r="I333" i="4"/>
  <c r="E333" i="4"/>
  <c r="L332" i="4"/>
  <c r="I332" i="4"/>
  <c r="E332" i="4"/>
  <c r="L331" i="4"/>
  <c r="I331" i="4"/>
  <c r="E331" i="4"/>
  <c r="L330" i="4"/>
  <c r="I330" i="4"/>
  <c r="E330" i="4"/>
  <c r="L329" i="4"/>
  <c r="I329" i="4"/>
  <c r="E329" i="4"/>
  <c r="L328" i="4"/>
  <c r="I328" i="4"/>
  <c r="E328" i="4"/>
  <c r="L327" i="4"/>
  <c r="I327" i="4"/>
  <c r="E327" i="4"/>
  <c r="L326" i="4"/>
  <c r="I326" i="4"/>
  <c r="E326" i="4"/>
  <c r="L325" i="4"/>
  <c r="I325" i="4"/>
  <c r="E325" i="4"/>
  <c r="L324" i="4"/>
  <c r="I324" i="4"/>
  <c r="E324" i="4"/>
  <c r="L323" i="4"/>
  <c r="I323" i="4"/>
  <c r="E323" i="4"/>
  <c r="L322" i="4"/>
  <c r="I322" i="4"/>
  <c r="E322" i="4"/>
  <c r="L321" i="4"/>
  <c r="I321" i="4"/>
  <c r="E321" i="4"/>
  <c r="L320" i="4"/>
  <c r="I320" i="4"/>
  <c r="E320" i="4"/>
  <c r="L319" i="4"/>
  <c r="I319" i="4"/>
  <c r="E319" i="4"/>
  <c r="L318" i="4"/>
  <c r="I318" i="4"/>
  <c r="E318" i="4"/>
  <c r="L317" i="4"/>
  <c r="I317" i="4"/>
  <c r="E317" i="4"/>
  <c r="L316" i="4"/>
  <c r="I316" i="4"/>
  <c r="E316" i="4"/>
  <c r="L315" i="4"/>
  <c r="I315" i="4"/>
  <c r="E315" i="4"/>
  <c r="L314" i="4"/>
  <c r="I314" i="4"/>
  <c r="E314" i="4"/>
  <c r="L313" i="4"/>
  <c r="I313" i="4"/>
  <c r="E313" i="4"/>
  <c r="L312" i="4"/>
  <c r="I312" i="4"/>
  <c r="E312" i="4"/>
  <c r="L311" i="4"/>
  <c r="I311" i="4"/>
  <c r="E311" i="4"/>
  <c r="L310" i="4"/>
  <c r="I310" i="4"/>
  <c r="E310" i="4"/>
  <c r="L309" i="4"/>
  <c r="I309" i="4"/>
  <c r="E309" i="4"/>
  <c r="L308" i="4"/>
  <c r="I308" i="4"/>
  <c r="E308" i="4"/>
  <c r="L307" i="4"/>
  <c r="I307" i="4"/>
  <c r="E307" i="4"/>
  <c r="L306" i="4"/>
  <c r="I306" i="4"/>
  <c r="E306" i="4"/>
  <c r="L305" i="4"/>
  <c r="I305" i="4"/>
  <c r="E305" i="4"/>
  <c r="L304" i="4"/>
  <c r="I304" i="4"/>
  <c r="E304" i="4"/>
  <c r="L303" i="4"/>
  <c r="I303" i="4"/>
  <c r="E303" i="4"/>
  <c r="L302" i="4"/>
  <c r="I302" i="4"/>
  <c r="E302" i="4"/>
  <c r="L301" i="4"/>
  <c r="I301" i="4"/>
  <c r="E301" i="4"/>
  <c r="L300" i="4"/>
  <c r="I300" i="4"/>
  <c r="E300" i="4"/>
  <c r="L299" i="4"/>
  <c r="I299" i="4"/>
  <c r="E299" i="4"/>
  <c r="L298" i="4"/>
  <c r="I298" i="4"/>
  <c r="E298" i="4"/>
  <c r="L297" i="4"/>
  <c r="I297" i="4"/>
  <c r="E297" i="4"/>
  <c r="L296" i="4"/>
  <c r="I296" i="4"/>
  <c r="E296" i="4"/>
  <c r="L295" i="4"/>
  <c r="I295" i="4"/>
  <c r="E295" i="4"/>
  <c r="L294" i="4"/>
  <c r="I294" i="4"/>
  <c r="E294" i="4"/>
  <c r="L293" i="4"/>
  <c r="I293" i="4"/>
  <c r="E293" i="4"/>
  <c r="L292" i="4"/>
  <c r="I292" i="4"/>
  <c r="E292" i="4"/>
  <c r="L291" i="4"/>
  <c r="I291" i="4"/>
  <c r="E291" i="4"/>
  <c r="L290" i="4"/>
  <c r="I290" i="4"/>
  <c r="E290" i="4"/>
  <c r="L289" i="4"/>
  <c r="I289" i="4"/>
  <c r="E289" i="4"/>
  <c r="L288" i="4"/>
  <c r="I288" i="4"/>
  <c r="E288" i="4"/>
  <c r="L287" i="4"/>
  <c r="I287" i="4"/>
  <c r="E287" i="4"/>
  <c r="L286" i="4"/>
  <c r="I286" i="4"/>
  <c r="E286" i="4"/>
  <c r="L285" i="4"/>
  <c r="I285" i="4"/>
  <c r="E285" i="4"/>
  <c r="L284" i="4"/>
  <c r="I284" i="4"/>
  <c r="E284" i="4"/>
  <c r="L283" i="4"/>
  <c r="I283" i="4"/>
  <c r="E283" i="4"/>
  <c r="L282" i="4"/>
  <c r="I282" i="4"/>
  <c r="E282" i="4"/>
  <c r="L281" i="4"/>
  <c r="I281" i="4"/>
  <c r="E281" i="4"/>
  <c r="L280" i="4"/>
  <c r="I280" i="4"/>
  <c r="E280" i="4"/>
  <c r="L279" i="4"/>
  <c r="I279" i="4"/>
  <c r="E279" i="4"/>
  <c r="L278" i="4"/>
  <c r="I278" i="4"/>
  <c r="E278" i="4"/>
  <c r="L277" i="4"/>
  <c r="I277" i="4"/>
  <c r="E277" i="4"/>
  <c r="L276" i="4"/>
  <c r="I276" i="4"/>
  <c r="E276" i="4"/>
  <c r="L275" i="4"/>
  <c r="I275" i="4"/>
  <c r="E275" i="4"/>
  <c r="L274" i="4"/>
  <c r="I274" i="4"/>
  <c r="E274" i="4"/>
  <c r="L273" i="4"/>
  <c r="I273" i="4"/>
  <c r="E273" i="4"/>
  <c r="L272" i="4"/>
  <c r="I272" i="4"/>
  <c r="E272" i="4"/>
  <c r="L271" i="4"/>
  <c r="I271" i="4"/>
  <c r="E271" i="4"/>
  <c r="L270" i="4"/>
  <c r="I270" i="4"/>
  <c r="E270" i="4"/>
  <c r="L269" i="4"/>
  <c r="I269" i="4"/>
  <c r="E269" i="4"/>
  <c r="L268" i="4"/>
  <c r="I268" i="4"/>
  <c r="E268" i="4"/>
  <c r="L267" i="4"/>
  <c r="I267" i="4"/>
  <c r="E267" i="4"/>
  <c r="L266" i="4"/>
  <c r="I266" i="4"/>
  <c r="E266" i="4"/>
  <c r="L265" i="4"/>
  <c r="I265" i="4"/>
  <c r="E265" i="4"/>
  <c r="L264" i="4"/>
  <c r="I264" i="4"/>
  <c r="E264" i="4"/>
  <c r="L263" i="4"/>
  <c r="I263" i="4"/>
  <c r="E263" i="4"/>
  <c r="L262" i="4"/>
  <c r="I262" i="4"/>
  <c r="E262" i="4"/>
  <c r="L261" i="4"/>
  <c r="I261" i="4"/>
  <c r="E261" i="4"/>
  <c r="L260" i="4"/>
  <c r="I260" i="4"/>
  <c r="E260" i="4"/>
  <c r="L259" i="4"/>
  <c r="I259" i="4"/>
  <c r="E259" i="4"/>
  <c r="L258" i="4"/>
  <c r="I258" i="4"/>
  <c r="E258" i="4"/>
  <c r="L257" i="4"/>
  <c r="I257" i="4"/>
  <c r="E257" i="4"/>
  <c r="L256" i="4"/>
  <c r="I256" i="4"/>
  <c r="E256" i="4"/>
  <c r="L255" i="4"/>
  <c r="I255" i="4"/>
  <c r="E255" i="4"/>
  <c r="L254" i="4"/>
  <c r="I254" i="4"/>
  <c r="E254" i="4"/>
  <c r="L253" i="4"/>
  <c r="I253" i="4"/>
  <c r="E253" i="4"/>
  <c r="L252" i="4"/>
  <c r="I252" i="4"/>
  <c r="E252" i="4"/>
  <c r="L251" i="4"/>
  <c r="I251" i="4"/>
  <c r="E251" i="4"/>
  <c r="L250" i="4"/>
  <c r="I250" i="4"/>
  <c r="E250" i="4"/>
  <c r="L249" i="4"/>
  <c r="I249" i="4"/>
  <c r="E249" i="4"/>
  <c r="L248" i="4"/>
  <c r="I248" i="4"/>
  <c r="E248" i="4"/>
  <c r="L247" i="4"/>
  <c r="I247" i="4"/>
  <c r="E247" i="4"/>
  <c r="L246" i="4"/>
  <c r="I246" i="4"/>
  <c r="E246" i="4"/>
  <c r="L245" i="4"/>
  <c r="I245" i="4"/>
  <c r="E245" i="4"/>
  <c r="L244" i="4"/>
  <c r="I244" i="4"/>
  <c r="E244" i="4"/>
  <c r="L243" i="4"/>
  <c r="I243" i="4"/>
  <c r="E243" i="4"/>
  <c r="L242" i="4"/>
  <c r="I242" i="4"/>
  <c r="E242" i="4"/>
  <c r="L241" i="4"/>
  <c r="I241" i="4"/>
  <c r="E241" i="4"/>
  <c r="L240" i="4"/>
  <c r="I240" i="4"/>
  <c r="E240" i="4"/>
  <c r="L239" i="4"/>
  <c r="I239" i="4"/>
  <c r="L238" i="4"/>
  <c r="I238" i="4"/>
  <c r="E238" i="4"/>
  <c r="L237" i="4"/>
  <c r="I237" i="4"/>
  <c r="E237" i="4"/>
  <c r="L236" i="4"/>
  <c r="I236" i="4"/>
  <c r="E236" i="4"/>
  <c r="L235" i="4"/>
  <c r="I235" i="4"/>
  <c r="E235" i="4"/>
  <c r="L234" i="4"/>
  <c r="I234" i="4"/>
  <c r="E234" i="4"/>
  <c r="L233" i="4"/>
  <c r="I233" i="4"/>
  <c r="E233" i="4"/>
  <c r="L232" i="4"/>
  <c r="I232" i="4"/>
  <c r="E232" i="4"/>
  <c r="L231" i="4"/>
  <c r="I231" i="4"/>
  <c r="E231" i="4"/>
  <c r="L230" i="4"/>
  <c r="I230" i="4"/>
  <c r="E230" i="4"/>
  <c r="L229" i="4"/>
  <c r="I229" i="4"/>
  <c r="E229" i="4"/>
  <c r="L228" i="4"/>
  <c r="I228" i="4"/>
  <c r="E228" i="4"/>
  <c r="L227" i="4"/>
  <c r="I227" i="4"/>
  <c r="E227" i="4"/>
  <c r="L226" i="4"/>
  <c r="I226" i="4"/>
  <c r="E226" i="4"/>
  <c r="L225" i="4"/>
  <c r="I225" i="4"/>
  <c r="E225" i="4"/>
  <c r="L224" i="4"/>
  <c r="I224" i="4"/>
  <c r="L223" i="4"/>
  <c r="I223" i="4"/>
  <c r="E223" i="4"/>
  <c r="L222" i="4"/>
  <c r="I222" i="4"/>
  <c r="E222" i="4"/>
  <c r="L221" i="4"/>
  <c r="I221" i="4"/>
  <c r="L220" i="4"/>
  <c r="I220" i="4"/>
  <c r="L219" i="4"/>
  <c r="I219" i="4"/>
  <c r="L218" i="4"/>
  <c r="I218" i="4"/>
  <c r="L217" i="4"/>
  <c r="I217" i="4"/>
  <c r="L216" i="4"/>
  <c r="I216" i="4"/>
  <c r="L215" i="4"/>
  <c r="I215" i="4"/>
  <c r="L214" i="4"/>
  <c r="I214" i="4"/>
  <c r="L213" i="4"/>
  <c r="I213" i="4"/>
  <c r="L212" i="4"/>
  <c r="I212" i="4"/>
  <c r="L211" i="4"/>
  <c r="I211" i="4"/>
  <c r="L210" i="4"/>
  <c r="I210" i="4"/>
  <c r="L209" i="4"/>
  <c r="I209" i="4"/>
  <c r="E209" i="4"/>
  <c r="L208" i="4"/>
  <c r="I208" i="4"/>
  <c r="E208" i="4"/>
  <c r="L207" i="4"/>
  <c r="I207" i="4"/>
  <c r="E207" i="4"/>
  <c r="L206" i="4"/>
  <c r="I206" i="4"/>
  <c r="E206" i="4"/>
  <c r="L205" i="4"/>
  <c r="I205" i="4"/>
  <c r="E205" i="4"/>
  <c r="L204" i="4"/>
  <c r="I204" i="4"/>
  <c r="E204" i="4"/>
  <c r="L203" i="4"/>
  <c r="I203" i="4"/>
  <c r="E203" i="4"/>
  <c r="L202" i="4"/>
  <c r="I202" i="4"/>
  <c r="E202" i="4"/>
  <c r="L201" i="4"/>
  <c r="I201" i="4"/>
  <c r="E201" i="4"/>
  <c r="L200" i="4"/>
  <c r="I200" i="4"/>
  <c r="E200" i="4"/>
  <c r="L199" i="4"/>
  <c r="I199" i="4"/>
  <c r="E199" i="4"/>
  <c r="L198" i="4"/>
  <c r="I198" i="4"/>
  <c r="E198" i="4"/>
  <c r="L197" i="4"/>
  <c r="I197" i="4"/>
  <c r="E197" i="4"/>
  <c r="L196" i="4"/>
  <c r="I196" i="4"/>
  <c r="E196" i="4"/>
  <c r="L195" i="4"/>
  <c r="I195" i="4"/>
  <c r="E195" i="4"/>
  <c r="L194" i="4"/>
  <c r="I194" i="4"/>
  <c r="E194" i="4"/>
  <c r="L193" i="4"/>
  <c r="I193" i="4"/>
  <c r="E193" i="4"/>
  <c r="L192" i="4"/>
  <c r="I192" i="4"/>
  <c r="E192" i="4"/>
  <c r="L191" i="4"/>
  <c r="I191" i="4"/>
  <c r="E191" i="4"/>
  <c r="L190" i="4"/>
  <c r="I190" i="4"/>
  <c r="E190" i="4"/>
  <c r="L189" i="4"/>
  <c r="I189" i="4"/>
  <c r="E189" i="4"/>
  <c r="L188" i="4"/>
  <c r="I188" i="4"/>
  <c r="E188" i="4"/>
  <c r="L187" i="4"/>
  <c r="I187" i="4"/>
  <c r="E187" i="4"/>
  <c r="L186" i="4"/>
  <c r="I186" i="4"/>
  <c r="E186" i="4"/>
  <c r="L185" i="4"/>
  <c r="I185" i="4"/>
  <c r="E185" i="4"/>
  <c r="L184" i="4"/>
  <c r="I184" i="4"/>
  <c r="E184" i="4"/>
  <c r="L183" i="4"/>
  <c r="I183" i="4"/>
  <c r="E183" i="4"/>
  <c r="L182" i="4"/>
  <c r="I182" i="4"/>
  <c r="E182" i="4"/>
  <c r="L181" i="4"/>
  <c r="I181" i="4"/>
  <c r="E181" i="4"/>
  <c r="L180" i="4"/>
  <c r="I180" i="4"/>
  <c r="E180" i="4"/>
  <c r="L179" i="4"/>
  <c r="I179" i="4"/>
  <c r="E179" i="4"/>
  <c r="L178" i="4"/>
  <c r="I178" i="4"/>
  <c r="E178" i="4"/>
  <c r="L177" i="4"/>
  <c r="I177" i="4"/>
  <c r="E177" i="4"/>
  <c r="L176" i="4"/>
  <c r="I176" i="4"/>
  <c r="E176" i="4"/>
  <c r="L175" i="4"/>
  <c r="I175" i="4"/>
  <c r="E175" i="4"/>
  <c r="L174" i="4"/>
  <c r="I174" i="4"/>
  <c r="E174" i="4"/>
  <c r="L173" i="4"/>
  <c r="I173" i="4"/>
  <c r="E173" i="4"/>
  <c r="L172" i="4"/>
  <c r="I172" i="4"/>
  <c r="E172" i="4"/>
  <c r="L171" i="4"/>
  <c r="I171" i="4"/>
  <c r="E171" i="4"/>
  <c r="L170" i="4"/>
  <c r="I170" i="4"/>
  <c r="E170" i="4"/>
  <c r="L169" i="4"/>
  <c r="I169" i="4"/>
  <c r="E169" i="4"/>
  <c r="L168" i="4"/>
  <c r="I168" i="4"/>
  <c r="E168" i="4"/>
  <c r="L167" i="4"/>
  <c r="I167" i="4"/>
  <c r="E167" i="4"/>
  <c r="L166" i="4"/>
  <c r="I166" i="4"/>
  <c r="E166" i="4"/>
  <c r="L165" i="4"/>
  <c r="I165" i="4"/>
  <c r="E165" i="4"/>
  <c r="L164" i="4"/>
  <c r="I164" i="4"/>
  <c r="E164" i="4"/>
  <c r="L163" i="4"/>
  <c r="I163" i="4"/>
  <c r="L162" i="4"/>
  <c r="I162" i="4"/>
  <c r="E162" i="4"/>
  <c r="L161" i="4"/>
  <c r="I161" i="4"/>
  <c r="L160" i="4"/>
  <c r="I160" i="4"/>
  <c r="L159" i="4"/>
  <c r="I159" i="4"/>
  <c r="L158" i="4"/>
  <c r="I158" i="4"/>
  <c r="L157" i="4"/>
  <c r="I157" i="4"/>
  <c r="L156" i="4"/>
  <c r="I156" i="4"/>
  <c r="L155" i="4"/>
  <c r="I155" i="4"/>
  <c r="L154" i="4"/>
  <c r="I154" i="4"/>
  <c r="E154" i="4"/>
  <c r="L153" i="4"/>
  <c r="I153" i="4"/>
  <c r="L152" i="4"/>
  <c r="I152" i="4"/>
  <c r="L151" i="4"/>
  <c r="I151" i="4"/>
  <c r="E151" i="4"/>
  <c r="L150" i="4"/>
  <c r="I150" i="4"/>
  <c r="E150" i="4"/>
  <c r="L149" i="4"/>
  <c r="I149" i="4"/>
  <c r="L148" i="4"/>
  <c r="I148" i="4"/>
  <c r="L147" i="4"/>
  <c r="I147" i="4"/>
  <c r="L146" i="4"/>
  <c r="I146" i="4"/>
  <c r="E146" i="4"/>
  <c r="L145" i="4"/>
  <c r="I145" i="4"/>
  <c r="E145" i="4"/>
  <c r="L144" i="4"/>
  <c r="I144" i="4"/>
  <c r="E144" i="4"/>
  <c r="L143" i="4"/>
  <c r="I143" i="4"/>
  <c r="E143" i="4"/>
  <c r="L142" i="4"/>
  <c r="I142" i="4"/>
  <c r="E142" i="4"/>
  <c r="L141" i="4"/>
  <c r="I141" i="4"/>
  <c r="E141" i="4"/>
  <c r="L140" i="4"/>
  <c r="I140" i="4"/>
  <c r="E140" i="4"/>
  <c r="L139" i="4"/>
  <c r="I139" i="4"/>
  <c r="E139" i="4"/>
  <c r="L138" i="4"/>
  <c r="I138" i="4"/>
  <c r="E138" i="4"/>
  <c r="L137" i="4"/>
  <c r="I137" i="4"/>
  <c r="E137" i="4"/>
  <c r="L136" i="4"/>
  <c r="I136" i="4"/>
  <c r="E136" i="4"/>
  <c r="L135" i="4"/>
  <c r="I135" i="4"/>
  <c r="E135" i="4"/>
  <c r="L134" i="4"/>
  <c r="I134" i="4"/>
  <c r="E134" i="4"/>
  <c r="L133" i="4"/>
  <c r="I133" i="4"/>
  <c r="E133" i="4"/>
  <c r="L132" i="4"/>
  <c r="I132" i="4"/>
  <c r="E132" i="4"/>
  <c r="L131" i="4"/>
  <c r="I131" i="4"/>
  <c r="E131" i="4"/>
  <c r="L130" i="4"/>
  <c r="I130" i="4"/>
  <c r="E130" i="4"/>
  <c r="L129" i="4"/>
  <c r="I129" i="4"/>
  <c r="E129" i="4"/>
  <c r="L128" i="4"/>
  <c r="I128" i="4"/>
  <c r="E128" i="4"/>
  <c r="L127" i="4"/>
  <c r="I127" i="4"/>
  <c r="E127" i="4"/>
  <c r="L126" i="4"/>
  <c r="I126" i="4"/>
  <c r="E126" i="4"/>
  <c r="L125" i="4"/>
  <c r="I125" i="4"/>
  <c r="E125" i="4"/>
  <c r="L124" i="4"/>
  <c r="I124" i="4"/>
  <c r="E124" i="4"/>
  <c r="L123" i="4"/>
  <c r="I123" i="4"/>
  <c r="E123" i="4"/>
  <c r="L122" i="4"/>
  <c r="I122" i="4"/>
  <c r="E122" i="4"/>
  <c r="L121" i="4"/>
  <c r="I121" i="4"/>
  <c r="E121" i="4"/>
  <c r="L120" i="4"/>
  <c r="I120" i="4"/>
  <c r="E120" i="4"/>
  <c r="L119" i="4"/>
  <c r="I119" i="4"/>
  <c r="E119" i="4"/>
  <c r="L118" i="4"/>
  <c r="I118" i="4"/>
  <c r="E118" i="4"/>
  <c r="L117" i="4"/>
  <c r="I117" i="4"/>
  <c r="E117" i="4"/>
  <c r="L116" i="4"/>
  <c r="I116" i="4"/>
  <c r="E116" i="4"/>
  <c r="L115" i="4"/>
  <c r="I115" i="4"/>
  <c r="E115" i="4"/>
  <c r="L114" i="4"/>
  <c r="I114" i="4"/>
  <c r="E114" i="4"/>
  <c r="L113" i="4"/>
  <c r="I113" i="4"/>
  <c r="E113" i="4"/>
  <c r="L112" i="4"/>
  <c r="I112" i="4"/>
  <c r="E112" i="4"/>
  <c r="L111" i="4"/>
  <c r="I111" i="4"/>
  <c r="E111" i="4"/>
  <c r="L110" i="4"/>
  <c r="I110" i="4"/>
  <c r="E110" i="4"/>
  <c r="L109" i="4"/>
  <c r="I109" i="4"/>
  <c r="E109" i="4"/>
  <c r="L108" i="4"/>
  <c r="I108" i="4"/>
  <c r="E108" i="4"/>
  <c r="L107" i="4"/>
  <c r="I107" i="4"/>
  <c r="E107" i="4"/>
  <c r="L106" i="4"/>
  <c r="I106" i="4"/>
  <c r="E106" i="4"/>
  <c r="L105" i="4"/>
  <c r="I105" i="4"/>
  <c r="E105" i="4"/>
  <c r="L104" i="4"/>
  <c r="I104" i="4"/>
  <c r="E104" i="4"/>
  <c r="L103" i="4"/>
  <c r="I103" i="4"/>
  <c r="E103" i="4"/>
  <c r="L102" i="4"/>
  <c r="I102" i="4"/>
  <c r="E102" i="4"/>
  <c r="L101" i="4"/>
  <c r="I101" i="4"/>
  <c r="E101" i="4"/>
  <c r="L100" i="4"/>
  <c r="I100" i="4"/>
  <c r="E100" i="4"/>
  <c r="L99" i="4"/>
  <c r="I99" i="4"/>
  <c r="E99" i="4"/>
  <c r="L98" i="4"/>
  <c r="I98" i="4"/>
  <c r="E98" i="4"/>
  <c r="L97" i="4"/>
  <c r="I97" i="4"/>
  <c r="E97" i="4"/>
  <c r="L96" i="4"/>
  <c r="I96" i="4"/>
  <c r="E96" i="4"/>
  <c r="L95" i="4"/>
  <c r="I95" i="4"/>
  <c r="E95" i="4"/>
  <c r="L94" i="4"/>
  <c r="I94" i="4"/>
  <c r="E94" i="4"/>
  <c r="L93" i="4"/>
  <c r="I93" i="4"/>
  <c r="E93" i="4"/>
  <c r="L92" i="4"/>
  <c r="I92" i="4"/>
  <c r="E92" i="4"/>
  <c r="L91" i="4"/>
  <c r="I91" i="4"/>
  <c r="E91" i="4"/>
  <c r="L90" i="4"/>
  <c r="I90" i="4"/>
  <c r="E90" i="4"/>
  <c r="L89" i="4"/>
  <c r="I89" i="4"/>
  <c r="E89" i="4"/>
  <c r="L88" i="4"/>
  <c r="I88" i="4"/>
  <c r="E88" i="4"/>
  <c r="L87" i="4"/>
  <c r="I87" i="4"/>
  <c r="E87" i="4"/>
  <c r="L86" i="4"/>
  <c r="I86" i="4"/>
  <c r="E86" i="4"/>
  <c r="L85" i="4"/>
  <c r="I85" i="4"/>
  <c r="E85" i="4"/>
  <c r="L84" i="4"/>
  <c r="I84" i="4"/>
  <c r="E84" i="4"/>
  <c r="L83" i="4"/>
  <c r="I83" i="4"/>
  <c r="E83" i="4"/>
  <c r="L82" i="4"/>
  <c r="I82" i="4"/>
  <c r="E82" i="4"/>
  <c r="L81" i="4"/>
  <c r="I81" i="4"/>
  <c r="E81" i="4"/>
  <c r="L80" i="4"/>
  <c r="I80" i="4"/>
  <c r="E80" i="4"/>
  <c r="L79" i="4"/>
  <c r="I79" i="4"/>
  <c r="E79" i="4"/>
  <c r="L78" i="4"/>
  <c r="I78" i="4"/>
  <c r="E78" i="4"/>
  <c r="L77" i="4"/>
  <c r="I77" i="4"/>
  <c r="E77" i="4"/>
  <c r="L76" i="4"/>
  <c r="I76" i="4"/>
  <c r="E76" i="4"/>
  <c r="L75" i="4"/>
  <c r="I75" i="4"/>
  <c r="E75" i="4"/>
  <c r="L74" i="4"/>
  <c r="I74" i="4"/>
  <c r="E74" i="4"/>
  <c r="L73" i="4"/>
  <c r="I73" i="4"/>
  <c r="E73" i="4"/>
  <c r="L72" i="4"/>
  <c r="I72" i="4"/>
  <c r="E72" i="4"/>
  <c r="L71" i="4"/>
  <c r="I71" i="4"/>
  <c r="E71" i="4"/>
  <c r="L70" i="4"/>
  <c r="I70" i="4"/>
  <c r="E70" i="4"/>
  <c r="L69" i="4"/>
  <c r="I69" i="4"/>
  <c r="E69" i="4"/>
  <c r="L68" i="4"/>
  <c r="I68" i="4"/>
  <c r="E68" i="4"/>
  <c r="L67" i="4"/>
  <c r="I67" i="4"/>
  <c r="E67" i="4"/>
  <c r="L66" i="4"/>
  <c r="I66" i="4"/>
  <c r="E66" i="4"/>
  <c r="L65" i="4"/>
  <c r="I65" i="4"/>
  <c r="E65" i="4"/>
  <c r="L64" i="4"/>
  <c r="I64" i="4"/>
  <c r="E64" i="4"/>
  <c r="L63" i="4"/>
  <c r="I63" i="4"/>
  <c r="E63" i="4"/>
  <c r="L62" i="4"/>
  <c r="I62" i="4"/>
  <c r="E62" i="4"/>
  <c r="L61" i="4"/>
  <c r="I61" i="4"/>
  <c r="E61" i="4"/>
  <c r="L60" i="4"/>
  <c r="I60" i="4"/>
  <c r="E60" i="4"/>
  <c r="L59" i="4"/>
  <c r="I59" i="4"/>
  <c r="E59" i="4"/>
  <c r="L58" i="4"/>
  <c r="I58" i="4"/>
  <c r="E58" i="4"/>
  <c r="L57" i="4"/>
  <c r="I57" i="4"/>
  <c r="E57" i="4"/>
  <c r="L56" i="4"/>
  <c r="I56" i="4"/>
  <c r="E56" i="4"/>
  <c r="L55" i="4"/>
  <c r="I55" i="4"/>
  <c r="E55" i="4"/>
  <c r="L54" i="4"/>
  <c r="I54" i="4"/>
  <c r="E54" i="4"/>
  <c r="L53" i="4"/>
  <c r="I53" i="4"/>
  <c r="E53" i="4"/>
  <c r="L52" i="4"/>
  <c r="I52" i="4"/>
  <c r="E52" i="4"/>
  <c r="L51" i="4"/>
  <c r="I51" i="4"/>
  <c r="E51" i="4"/>
  <c r="L50" i="4"/>
  <c r="I50" i="4"/>
  <c r="E50" i="4"/>
  <c r="L49" i="4"/>
  <c r="I49" i="4"/>
  <c r="E49" i="4"/>
  <c r="L48" i="4"/>
  <c r="I48" i="4"/>
  <c r="E48" i="4"/>
  <c r="L47" i="4"/>
  <c r="I47" i="4"/>
  <c r="E47" i="4"/>
  <c r="L46" i="4"/>
  <c r="I46" i="4"/>
  <c r="E46" i="4"/>
  <c r="L45" i="4"/>
  <c r="I45" i="4"/>
  <c r="E45" i="4"/>
  <c r="L44" i="4"/>
  <c r="I44" i="4"/>
  <c r="E44" i="4"/>
  <c r="L43" i="4"/>
  <c r="I43" i="4"/>
  <c r="E43" i="4"/>
  <c r="L42" i="4"/>
  <c r="I42" i="4"/>
  <c r="E42" i="4"/>
  <c r="L41" i="4"/>
  <c r="I41" i="4"/>
  <c r="E41" i="4"/>
  <c r="L40" i="4"/>
  <c r="I40" i="4"/>
  <c r="E40" i="4"/>
  <c r="L39" i="4"/>
  <c r="I39" i="4"/>
  <c r="E39" i="4"/>
  <c r="L38" i="4"/>
  <c r="I38" i="4"/>
  <c r="E38" i="4"/>
  <c r="L37" i="4"/>
  <c r="I37" i="4"/>
  <c r="E37" i="4"/>
  <c r="L36" i="4"/>
  <c r="I36" i="4"/>
  <c r="E36" i="4"/>
  <c r="L35" i="4"/>
  <c r="I35" i="4"/>
  <c r="E35" i="4"/>
  <c r="L34" i="4"/>
  <c r="I34" i="4"/>
  <c r="E34" i="4"/>
  <c r="L33" i="4"/>
  <c r="I33" i="4"/>
  <c r="E33" i="4"/>
  <c r="L32" i="4"/>
  <c r="I32" i="4"/>
  <c r="E32" i="4"/>
  <c r="L31" i="4"/>
  <c r="I31" i="4"/>
  <c r="E31" i="4"/>
  <c r="L30" i="4"/>
  <c r="I30" i="4"/>
  <c r="E30" i="4"/>
  <c r="L29" i="4"/>
  <c r="I29" i="4"/>
  <c r="E29" i="4"/>
  <c r="L28" i="4"/>
  <c r="I28" i="4"/>
  <c r="E28" i="4"/>
  <c r="L27" i="4"/>
  <c r="I27" i="4"/>
  <c r="E27" i="4"/>
  <c r="L26" i="4"/>
  <c r="I26" i="4"/>
  <c r="E26" i="4"/>
  <c r="L25" i="4"/>
  <c r="I25" i="4"/>
  <c r="L7" i="4" s="1"/>
  <c r="E25" i="4"/>
  <c r="L24" i="4"/>
  <c r="I24" i="4"/>
  <c r="E24" i="4"/>
  <c r="L23" i="4"/>
  <c r="I23" i="4"/>
  <c r="E23" i="4"/>
  <c r="L22" i="4"/>
  <c r="I22" i="4"/>
  <c r="E22" i="4"/>
  <c r="L21" i="4"/>
  <c r="I21" i="4"/>
  <c r="E21" i="4"/>
  <c r="L20" i="4"/>
  <c r="I20" i="4"/>
  <c r="E20" i="4"/>
  <c r="L19" i="4"/>
  <c r="I19" i="4"/>
  <c r="E19" i="4"/>
  <c r="L18" i="4"/>
  <c r="I18" i="4"/>
  <c r="E18" i="4"/>
  <c r="L17" i="4"/>
  <c r="I17" i="4"/>
  <c r="E17" i="4"/>
  <c r="L16" i="4"/>
  <c r="I16" i="4"/>
  <c r="E16" i="4"/>
  <c r="L15" i="4"/>
  <c r="I15" i="4"/>
  <c r="E15" i="4"/>
  <c r="L14" i="4"/>
  <c r="I14" i="4"/>
  <c r="E14" i="4"/>
  <c r="L13" i="4"/>
  <c r="I13" i="4"/>
  <c r="E13" i="4"/>
  <c r="L12" i="4"/>
  <c r="I12" i="4"/>
  <c r="E12" i="4"/>
  <c r="L11" i="4"/>
  <c r="I11" i="4"/>
  <c r="E11" i="4"/>
  <c r="L10" i="4"/>
  <c r="L2289" i="4" s="1"/>
  <c r="I10" i="4"/>
  <c r="E10" i="4"/>
  <c r="L6" i="4"/>
  <c r="L5" i="4" l="1"/>
</calcChain>
</file>

<file path=xl/sharedStrings.xml><?xml version="1.0" encoding="utf-8"?>
<sst xmlns="http://schemas.openxmlformats.org/spreadsheetml/2006/main" count="10728" uniqueCount="6429">
  <si>
    <t>Product Code</t>
  </si>
  <si>
    <t>Category</t>
  </si>
  <si>
    <t>Product Description</t>
  </si>
  <si>
    <t>QTY Cases</t>
  </si>
  <si>
    <t>Pack Size</t>
  </si>
  <si>
    <t>Case Size</t>
  </si>
  <si>
    <t>Barcode</t>
  </si>
  <si>
    <t>Total Order Cases</t>
  </si>
  <si>
    <t>Internal Use</t>
  </si>
  <si>
    <t>$Case Selling Price</t>
  </si>
  <si>
    <t>Total Value (USD)</t>
  </si>
  <si>
    <t>Total Value of Order USD</t>
  </si>
  <si>
    <t>Total Order USD</t>
  </si>
  <si>
    <t>10Fz</t>
  </si>
  <si>
    <t>3Oz</t>
  </si>
  <si>
    <t>8Oz</t>
  </si>
  <si>
    <t>14Oz</t>
  </si>
  <si>
    <t>13.5Oz</t>
  </si>
  <si>
    <t>5Oz</t>
  </si>
  <si>
    <t>15Oz</t>
  </si>
  <si>
    <t>32Oz</t>
  </si>
  <si>
    <t>12Oz</t>
  </si>
  <si>
    <t>12Fz</t>
  </si>
  <si>
    <t>11.5Fz</t>
  </si>
  <si>
    <t>12.5Oz</t>
  </si>
  <si>
    <t>16Fz</t>
  </si>
  <si>
    <t>20Oz</t>
  </si>
  <si>
    <t>21Oz</t>
  </si>
  <si>
    <t>8.5Oz</t>
  </si>
  <si>
    <t>9.8Oz</t>
  </si>
  <si>
    <t>11Oz</t>
  </si>
  <si>
    <t>7.4Oz</t>
  </si>
  <si>
    <t>5.9Oz</t>
  </si>
  <si>
    <t>9Oz</t>
  </si>
  <si>
    <t>2.5Oz</t>
  </si>
  <si>
    <t>11.5Oz</t>
  </si>
  <si>
    <t>12.6Oz</t>
  </si>
  <si>
    <t>14.2Oz</t>
  </si>
  <si>
    <t>10.6Oz</t>
  </si>
  <si>
    <t>12.7Oz</t>
  </si>
  <si>
    <t>3.5Oz</t>
  </si>
  <si>
    <t>7Oz</t>
  </si>
  <si>
    <t>10Oz</t>
  </si>
  <si>
    <t>12.4Oz</t>
  </si>
  <si>
    <t>8.4Oz</t>
  </si>
  <si>
    <t>6.3Oz</t>
  </si>
  <si>
    <t>1Oz</t>
  </si>
  <si>
    <t>12.8Oz</t>
  </si>
  <si>
    <t>9.5Oz</t>
  </si>
  <si>
    <t>14.1Oz</t>
  </si>
  <si>
    <t>6Oz</t>
  </si>
  <si>
    <t>7.5Oz</t>
  </si>
  <si>
    <t>16.9Oz</t>
  </si>
  <si>
    <t>3.2Oz</t>
  </si>
  <si>
    <t>9.87Oz</t>
  </si>
  <si>
    <t>16Oz</t>
  </si>
  <si>
    <t>8.8Oz</t>
  </si>
  <si>
    <t>5.5Oz</t>
  </si>
  <si>
    <t>11.6Oz</t>
  </si>
  <si>
    <t>2Oz</t>
  </si>
  <si>
    <t>8Fz</t>
  </si>
  <si>
    <t>13Oz</t>
  </si>
  <si>
    <t>18Fz</t>
  </si>
  <si>
    <t>14Fz</t>
  </si>
  <si>
    <t>6.5Oz</t>
  </si>
  <si>
    <t>4Oz</t>
  </si>
  <si>
    <t>10.5Oz</t>
  </si>
  <si>
    <t>50Ct</t>
  </si>
  <si>
    <t>12Ct</t>
  </si>
  <si>
    <t>9.1Oz</t>
  </si>
  <si>
    <t>22Oz</t>
  </si>
  <si>
    <t>24Oz</t>
  </si>
  <si>
    <t>15.2Oz</t>
  </si>
  <si>
    <t>17.5Oz</t>
  </si>
  <si>
    <t>18Oz</t>
  </si>
  <si>
    <t>17Oz</t>
  </si>
  <si>
    <t>19Oz</t>
  </si>
  <si>
    <t>18.3Oz</t>
  </si>
  <si>
    <t>40Oz</t>
  </si>
  <si>
    <t>18.4Oz</t>
  </si>
  <si>
    <t>16.5Oz</t>
  </si>
  <si>
    <t>28Oz</t>
  </si>
  <si>
    <t>42Oz</t>
  </si>
  <si>
    <t>19.6Oz</t>
  </si>
  <si>
    <t>29Oz</t>
  </si>
  <si>
    <t>11.2Oz</t>
  </si>
  <si>
    <t>4.5Oz</t>
  </si>
  <si>
    <t>4.7Oz</t>
  </si>
  <si>
    <t>10.4Oz</t>
  </si>
  <si>
    <t>14.67Oz</t>
  </si>
  <si>
    <t>10.8Oz</t>
  </si>
  <si>
    <t>11.4Oz</t>
  </si>
  <si>
    <t>26Oz</t>
  </si>
  <si>
    <t>27Oz</t>
  </si>
  <si>
    <t>19.2Oz</t>
  </si>
  <si>
    <t>15.5Oz</t>
  </si>
  <si>
    <t>5.3Oz</t>
  </si>
  <si>
    <t>9Fz</t>
  </si>
  <si>
    <t>3.4Oz</t>
  </si>
  <si>
    <t>9.62Oz</t>
  </si>
  <si>
    <t>14.8Oz</t>
  </si>
  <si>
    <t>30Oz</t>
  </si>
  <si>
    <t>48Oz</t>
  </si>
  <si>
    <t>9.25Oz</t>
  </si>
  <si>
    <t>14.4Oz</t>
  </si>
  <si>
    <t>33Oz</t>
  </si>
  <si>
    <t>2.75Oz</t>
  </si>
  <si>
    <t>36Oz</t>
  </si>
  <si>
    <t>3LB</t>
  </si>
  <si>
    <t>13.2Oz</t>
  </si>
  <si>
    <t>13.1Oz</t>
  </si>
  <si>
    <t>13.8Oz</t>
  </si>
  <si>
    <t>10.25Oz</t>
  </si>
  <si>
    <t>26.4Oz</t>
  </si>
  <si>
    <t>10.2Oz</t>
  </si>
  <si>
    <t>14.6Oz</t>
  </si>
  <si>
    <t>34Oz</t>
  </si>
  <si>
    <t>37Oz</t>
  </si>
  <si>
    <t>17.3Oz</t>
  </si>
  <si>
    <t>11.7Oz</t>
  </si>
  <si>
    <t>16.8Oz</t>
  </si>
  <si>
    <t>1.5Oz</t>
  </si>
  <si>
    <t>20.8Oz</t>
  </si>
  <si>
    <t>18.2Oz</t>
  </si>
  <si>
    <t>14.3Oz</t>
  </si>
  <si>
    <t>10.7Oz</t>
  </si>
  <si>
    <t>35Oz</t>
  </si>
  <si>
    <t>18.9Oz</t>
  </si>
  <si>
    <t>32Fz</t>
  </si>
  <si>
    <t>1.9Oz</t>
  </si>
  <si>
    <t>10.05Oz</t>
  </si>
  <si>
    <t>9.9Oz</t>
  </si>
  <si>
    <t>11Fz</t>
  </si>
  <si>
    <t>48Fz</t>
  </si>
  <si>
    <t>24Fz</t>
  </si>
  <si>
    <t>42Fz</t>
  </si>
  <si>
    <t>128Fz</t>
  </si>
  <si>
    <t>30Fz</t>
  </si>
  <si>
    <t>64Oz</t>
  </si>
  <si>
    <t>40Ct</t>
  </si>
  <si>
    <t>12.3Oz</t>
  </si>
  <si>
    <t>7.76Oz</t>
  </si>
  <si>
    <t>3.7Oz</t>
  </si>
  <si>
    <t>7.6Oz</t>
  </si>
  <si>
    <t>7.05Oz</t>
  </si>
  <si>
    <t>10.5Fz</t>
  </si>
  <si>
    <t>38Oz</t>
  </si>
  <si>
    <t>7.3Oz</t>
  </si>
  <si>
    <t>9.75Oz</t>
  </si>
  <si>
    <t>11.75Oz</t>
  </si>
  <si>
    <t>17.1Oz</t>
  </si>
  <si>
    <t>25Oz</t>
  </si>
  <si>
    <t>6.4Oz</t>
  </si>
  <si>
    <t>10.75Oz</t>
  </si>
  <si>
    <t>13.6Oz</t>
  </si>
  <si>
    <t>4.8Oz</t>
  </si>
  <si>
    <t>7.2Oz</t>
  </si>
  <si>
    <t>46Fz</t>
  </si>
  <si>
    <t>41Oz</t>
  </si>
  <si>
    <t>36Fz</t>
  </si>
  <si>
    <t>90Oz</t>
  </si>
  <si>
    <t>21.6Fz</t>
  </si>
  <si>
    <t>12.6Fz</t>
  </si>
  <si>
    <t>3.5lbs</t>
  </si>
  <si>
    <t>1LB</t>
  </si>
  <si>
    <t>45Oz</t>
  </si>
  <si>
    <t>8.5Fz</t>
  </si>
  <si>
    <t>21Fz</t>
  </si>
  <si>
    <t>5.34Oz</t>
  </si>
  <si>
    <t>3.25Oz</t>
  </si>
  <si>
    <t>10.6Fz</t>
  </si>
  <si>
    <t>6.6Oz</t>
  </si>
  <si>
    <t>12.75Oz</t>
  </si>
  <si>
    <t>1.58Oz</t>
  </si>
  <si>
    <t>21.2Oz</t>
  </si>
  <si>
    <t>10.9Oz</t>
  </si>
  <si>
    <t>16.3Oz</t>
  </si>
  <si>
    <t>15.7Oz</t>
  </si>
  <si>
    <t>27.3Oz</t>
  </si>
  <si>
    <t>8.46Oz</t>
  </si>
  <si>
    <t>Pasta</t>
  </si>
  <si>
    <t>25.5Oz</t>
  </si>
  <si>
    <t>24.5Oz</t>
  </si>
  <si>
    <t>23.5Oz</t>
  </si>
  <si>
    <t>11.25Oz</t>
  </si>
  <si>
    <t>4.41Oz</t>
  </si>
  <si>
    <t>29.6Oz</t>
  </si>
  <si>
    <t>22.4Oz</t>
  </si>
  <si>
    <t>GRUS7210325</t>
  </si>
  <si>
    <t xml:space="preserve"> Breakfast Food</t>
  </si>
  <si>
    <t>Frozen-Dewafel, De Wafelbakkers, Chocolate Chip Pancakes Frozen</t>
  </si>
  <si>
    <t>GRUS7212817</t>
  </si>
  <si>
    <t>Frozen-Dewafel, De Wafelbakkers, Pancakes</t>
  </si>
  <si>
    <t>GRUS7063414</t>
  </si>
  <si>
    <t>Frozen-Eggo, Froot Loops Waffles 10ct</t>
  </si>
  <si>
    <t>GRUS7210540</t>
  </si>
  <si>
    <t>Frozen-Eggo, Liege Style Buttery Maple Waffles</t>
  </si>
  <si>
    <t>GRUS7063412</t>
  </si>
  <si>
    <t>Frozen-Eggo, Waffles Thick And Fluffy Strawberry Cheesecake</t>
  </si>
  <si>
    <t>GRUS7211648</t>
  </si>
  <si>
    <t>Frozen-Jimmy Dean, Egg And Cheese Biscuit Roll Ups</t>
  </si>
  <si>
    <t>GRUS7211665</t>
  </si>
  <si>
    <t>Frozen-Jimmy Dean, Egg Ham And Cheese Biscuit Roll Ups</t>
  </si>
  <si>
    <t>GRUS7211684</t>
  </si>
  <si>
    <t>Frozen-Jimmy Dean, Sausage And Three Cheese Egg Bites</t>
  </si>
  <si>
    <t>GRUS7211664</t>
  </si>
  <si>
    <t>Frozen-Jimmy Dean, Sausage Egg And Cheese Biscuit Roll Ups</t>
  </si>
  <si>
    <t>GRUS7210504</t>
  </si>
  <si>
    <t>Frozen-Eggo, Waffl Lg Styl Vanl</t>
  </si>
  <si>
    <t>GRUS7210604</t>
  </si>
  <si>
    <t>Frozen-Kellogg, Waffle Ban Chc Chp</t>
  </si>
  <si>
    <t>GRUS7210545</t>
  </si>
  <si>
    <t>Frozen-Eggo, Waffles Mini Berry</t>
  </si>
  <si>
    <t xml:space="preserve"> Frozen Fruits</t>
  </si>
  <si>
    <t>GRUS7090258</t>
  </si>
  <si>
    <t>Frozen-Campoverde, Banana Mania</t>
  </si>
  <si>
    <t>3lbs</t>
  </si>
  <si>
    <t>GRUS7090241</t>
  </si>
  <si>
    <t>Frozen-Campoverde, CV Acai Energizing Power 6x4x8Oz</t>
  </si>
  <si>
    <t>2lbs</t>
  </si>
  <si>
    <t>GRUS7090240</t>
  </si>
  <si>
    <t>Frozen-Campoverde, CV Chia Fiber Supremacy 6x4x8Oz</t>
  </si>
  <si>
    <t>GRUS7090263</t>
  </si>
  <si>
    <t>Frozen-Campoverde, Campoverde CV Energy Boost 6x4x8Oz</t>
  </si>
  <si>
    <t>GRUS7090264</t>
  </si>
  <si>
    <t>Frozen-Campoverde, Fruits and Vegetables</t>
  </si>
  <si>
    <t>GRUS7096296</t>
  </si>
  <si>
    <t>Frozen-Dole, Frozen Whole Strawberries Bag</t>
  </si>
  <si>
    <t>GRUS7010636</t>
  </si>
  <si>
    <t>Frozen-Essential Everyday, Lite Whipped Topping</t>
  </si>
  <si>
    <t>GRUS7090259</t>
  </si>
  <si>
    <t>Frozen-Campovrde, Jumbo Strawberries</t>
  </si>
  <si>
    <t>GRUS7090243</t>
  </si>
  <si>
    <t>Frozen-Campovrde, Papaya Hlthy Trt</t>
  </si>
  <si>
    <t>GRUS7090454</t>
  </si>
  <si>
    <t>Frozen-Essevrydy, Strawberry Sliced</t>
  </si>
  <si>
    <t>GRUS7090245</t>
  </si>
  <si>
    <t>Frozen-Campovrde, Tropical Mix 6Ct</t>
  </si>
  <si>
    <t>GRUS7190153</t>
  </si>
  <si>
    <t xml:space="preserve"> Frozen Vegetables</t>
  </si>
  <si>
    <t>Frozen-Birdseye, Brdstmbcorn19Oz</t>
  </si>
  <si>
    <t>GRUS7191689</t>
  </si>
  <si>
    <t>Frozen-Essevrydy, Broccoli Florets</t>
  </si>
  <si>
    <t>GRUS7190086</t>
  </si>
  <si>
    <t>Frozen-Birdseye, Brown Rice Whl Grn</t>
  </si>
  <si>
    <t>GRUS7190461</t>
  </si>
  <si>
    <t>Frozen-Birds Eye, Bacon Cheddar Loaded Cauliflower Bites</t>
  </si>
  <si>
    <t>GRUS7190933</t>
  </si>
  <si>
    <t>Frozen-Birds Eye, Steamfresh Asparagus Spears</t>
  </si>
  <si>
    <t>GRUS7190384</t>
  </si>
  <si>
    <t>Frozen-Birds Eye, Steamfresh Brussels Sprouts</t>
  </si>
  <si>
    <t>GRUS7190030</t>
  </si>
  <si>
    <t>Frozen-Birds Eye, Steamfresh Cut Green Beans</t>
  </si>
  <si>
    <t>GRUS7190385</t>
  </si>
  <si>
    <t>Frozen-Birds Eye, Steamfresh Edamame In The Pod</t>
  </si>
  <si>
    <t>GRUS7190396</t>
  </si>
  <si>
    <t>Frozen-Birds Eye, Steamfresh Original Riced Cauliflower</t>
  </si>
  <si>
    <t>GRUS7190387</t>
  </si>
  <si>
    <t>Frozen-Birds Eye, Steamfresh Seasoned Asian Medley</t>
  </si>
  <si>
    <t>GRUS7190028</t>
  </si>
  <si>
    <t>Frozen-Birds Eye, Steamfresh Whole Green Beans</t>
  </si>
  <si>
    <t>GRUS7190407</t>
  </si>
  <si>
    <t>Frozen-Birds Eye, Veggie Pasta Spaghetti Style Marinara</t>
  </si>
  <si>
    <t>GRUS7191682</t>
  </si>
  <si>
    <t>Frozen-Essevrydy, Califrnia Blnd Veg</t>
  </si>
  <si>
    <t>GRUS7170155</t>
  </si>
  <si>
    <t>Frozen-Arby'S, Crinkle Fries</t>
  </si>
  <si>
    <t>GRUS7191766</t>
  </si>
  <si>
    <t>Frozen-Essential Everyday, Steamable Broccoli And Cauliflower Vegetables</t>
  </si>
  <si>
    <t>GRUS7171210</t>
  </si>
  <si>
    <t>Frozen-Essevrydy, Golden Crowns</t>
  </si>
  <si>
    <t>GRUS7191748</t>
  </si>
  <si>
    <t>Frozen-Essevrydy, Green Peas Steam</t>
  </si>
  <si>
    <t>GRUS7190644</t>
  </si>
  <si>
    <t>Frozen-Green Giant, Honey Glazed Carrots with Sage  Butter</t>
  </si>
  <si>
    <t>GRUS7190706</t>
  </si>
  <si>
    <t>Frozen-Green Giant, Restaurant Style Garlic Parmesan Green Beans</t>
  </si>
  <si>
    <t>GRUS7190718</t>
  </si>
  <si>
    <t>Frozen-Green Giant, Simply Steam Corn and Butter Sauce</t>
  </si>
  <si>
    <t>GRUS7190717</t>
  </si>
  <si>
    <t>Frozen-Green Giant, Steamers Baby Brussel Sprouts with Butter Sauce</t>
  </si>
  <si>
    <t>GRUS7190645</t>
  </si>
  <si>
    <t>Frozen-Green Giant, Steamers Broccoli and Cheese Sauce</t>
  </si>
  <si>
    <t>GRUS7170027</t>
  </si>
  <si>
    <t>Frozen-Pictsweet, Hmsty Fry Sw Ht</t>
  </si>
  <si>
    <t>GRUS7174164</t>
  </si>
  <si>
    <t>Frozen-Mccain, Fried Potatoes Crinkle Cut French Quick Cook</t>
  </si>
  <si>
    <t>GRUS7174146</t>
  </si>
  <si>
    <t>Frozen-Mccain, Fried Potatoes Straight Cut French Quick Cook</t>
  </si>
  <si>
    <t>GRUS7174152</t>
  </si>
  <si>
    <t>Frozen-Mccain, Onion Rings Craft Beer Battered</t>
  </si>
  <si>
    <t>GRUS7174149</t>
  </si>
  <si>
    <t>Frozen-Mccain, Potatoes Craft Beer Battered Thin cut</t>
  </si>
  <si>
    <t>GRUS7190491</t>
  </si>
  <si>
    <t>Frozen-Birdseye, Pepper Stir Fry</t>
  </si>
  <si>
    <t>GRUS7170019</t>
  </si>
  <si>
    <t>Frozen-Pictsweet, Ptatoes Bts Ar Fry</t>
  </si>
  <si>
    <t>GRUS7170030</t>
  </si>
  <si>
    <t>Frozen-Pictsweet Farms, Crinkle Cut Sweet Potato With Sea Salt Fries</t>
  </si>
  <si>
    <t>GRUS978957</t>
  </si>
  <si>
    <t>Frozen-Pictsweet Farms, Edamame Soybeans In Pod</t>
  </si>
  <si>
    <t>GRUS7194567</t>
  </si>
  <si>
    <t>Frozen-Pictsweet Farms, Seasoned Vegetables For The Air Fryer Cut Asparagus Spears</t>
  </si>
  <si>
    <t>GRUS7194323</t>
  </si>
  <si>
    <t>Frozen-Pictsweet Farms, Seasoned Vegetables For The Air Fryer Lightly Breaded Okra</t>
  </si>
  <si>
    <t>GRUS7194568</t>
  </si>
  <si>
    <t>Frozen-Pictsweet Farms, Seasoned Vegetables For The Air Fryer Parmesan Cauliflower</t>
  </si>
  <si>
    <t>GRUS7194356</t>
  </si>
  <si>
    <t>Frozen-Pictsweet Farms, Seasoned Vegetables For The Air Fryer Red Potatoes Onions &amp; Sweet Peppers</t>
  </si>
  <si>
    <t>GRUS7170028</t>
  </si>
  <si>
    <t>Frozen-Pictsweet Farms, Sweet Potato Straight Cut Fries with Sea Salt Sweet Potato</t>
  </si>
  <si>
    <t>GRUS7170029</t>
  </si>
  <si>
    <t>Frozen-Pictsweet Farms, Waffle Cut Sweet Potato With Sea Salt Fries</t>
  </si>
  <si>
    <t>GRUS7170452</t>
  </si>
  <si>
    <t>Frozen-Mccain, Qc Tasti Taters</t>
  </si>
  <si>
    <t>GRUS7190130</t>
  </si>
  <si>
    <t>Frozen-Birdseye, Rst Potatoes Chv B</t>
  </si>
  <si>
    <t>GRUS7190136</t>
  </si>
  <si>
    <t>Frozen-Birdseye, Saucd Spinach Crmd</t>
  </si>
  <si>
    <t>GRUS7190392</t>
  </si>
  <si>
    <t>Frozen-Birdseye, Sf Chkn Flvr Rice</t>
  </si>
  <si>
    <t>GRUS7190094</t>
  </si>
  <si>
    <t>Frozen-Birdseye, Sf Lg Wh Rc Mx Veg</t>
  </si>
  <si>
    <t>GRUS7190132</t>
  </si>
  <si>
    <t>Frozen-Birdseye, Sf Scd Chs Pst&amp;Brc</t>
  </si>
  <si>
    <t>GRUS7190150</t>
  </si>
  <si>
    <t>Frozen-Birdseye, Stmfrsh Mx Vegtbl</t>
  </si>
  <si>
    <t>GRUS7190152</t>
  </si>
  <si>
    <t>Frozen-Birdseye, Stmfrsh Psta Alfrd</t>
  </si>
  <si>
    <t>GRUS7190570</t>
  </si>
  <si>
    <t>Frozen-Grn Giant, Stmr Crmed Spinach</t>
  </si>
  <si>
    <t>GRUS7190565</t>
  </si>
  <si>
    <t>Frozen-Grn Giant, Stmrs Chop Spnch</t>
  </si>
  <si>
    <t>GRUS7170021</t>
  </si>
  <si>
    <t>Frozen-Pictsweet, Swt Potatoes Bites</t>
  </si>
  <si>
    <t>GRUS7194282</t>
  </si>
  <si>
    <t>Frozen-Pictsweet, Vfa Seasoned Corn</t>
  </si>
  <si>
    <t>4CT</t>
  </si>
  <si>
    <t>GRUS7160602</t>
  </si>
  <si>
    <t xml:space="preserve"> Prepared Food</t>
  </si>
  <si>
    <t>Frozen-Kraft, 4Chse Mac&amp;Chse</t>
  </si>
  <si>
    <t>GRUS7110080</t>
  </si>
  <si>
    <t>Frozen-Amy's, Gluten Free Dairy Free Vegan Rice Mac And Cheeze</t>
  </si>
  <si>
    <t>GRUS208124</t>
  </si>
  <si>
    <t>Frozen-Mrng Star, Blk Bean Burger</t>
  </si>
  <si>
    <t>GRUS7112178</t>
  </si>
  <si>
    <t>Frozen-Benihana, Chicken Yakisoba Frozen Entree Box</t>
  </si>
  <si>
    <t>GRUS7112175</t>
  </si>
  <si>
    <t>Frozen-Benihana, Hibachi Chicken Rice Frozen Entree Box</t>
  </si>
  <si>
    <t>GRUS7112176</t>
  </si>
  <si>
    <t>Frozen-Benihana, Rocky's Choice Frozen Entree Box</t>
  </si>
  <si>
    <t>GRUS7110321</t>
  </si>
  <si>
    <t>Frozen-Bertolli, Cheese And Spinach Ravioli</t>
  </si>
  <si>
    <t>GRUS7113366</t>
  </si>
  <si>
    <t>Frozen-Bibigo, Korean Style Mini Wontons Chicken And Vegetable Dumplings</t>
  </si>
  <si>
    <t>GRUS7113367</t>
  </si>
  <si>
    <t>Frozen-Bibigo, Korean Style Mini Wontons Pork And Vegetable Dumplings</t>
  </si>
  <si>
    <t>GRUS7111843</t>
  </si>
  <si>
    <t>Frozen-Crazy Cuizine,  Mandarin Orange Chicken</t>
  </si>
  <si>
    <t>GRUS7146191</t>
  </si>
  <si>
    <t>Frozen-Crazy Cuizine, Asian Style Pork Potstickers</t>
  </si>
  <si>
    <t>GRUS7146190</t>
  </si>
  <si>
    <t>Frozen-Crazy Cuizine, Chicken Potstickers</t>
  </si>
  <si>
    <t>GRUS7113902</t>
  </si>
  <si>
    <t>Frozen-Kraft, Dlx Ched Mac&amp;Chse</t>
  </si>
  <si>
    <t>GRUS7113349</t>
  </si>
  <si>
    <t>Frozen-Bibigo, Frd Rc Grlc Shrmp</t>
  </si>
  <si>
    <t>GRUS7270867</t>
  </si>
  <si>
    <t>Frozen-Bibigo, Fried Rice Chk Bbq</t>
  </si>
  <si>
    <t>GRUS7270868</t>
  </si>
  <si>
    <t>Frozen-Bibigo, Fried Rice Vegetbl</t>
  </si>
  <si>
    <t>GRUS7114639</t>
  </si>
  <si>
    <t>Frozen-Crzy Czne, Generl Tso Chicken</t>
  </si>
  <si>
    <t>GRUS7111275</t>
  </si>
  <si>
    <t>Frozen-Ln Cuisne, Glazed Chicken</t>
  </si>
  <si>
    <t>GRUS7112644</t>
  </si>
  <si>
    <t>Frozen-Healthy Choice, Cafe Steamer Ravioli And Chicken Marinara</t>
  </si>
  <si>
    <t>GRUS7112875</t>
  </si>
  <si>
    <t>Frozen-Life Cuisine, Cauliflower Crust 3 Meat Pizza Frozen Entrée</t>
  </si>
  <si>
    <t>GRUS7115079</t>
  </si>
  <si>
    <t>Frozen-Marie Callender's, Shrimp Fajita Frozen Meal</t>
  </si>
  <si>
    <t>GRUS7270823</t>
  </si>
  <si>
    <t>Frozen-Morning Star Farms, Veggie Dogs</t>
  </si>
  <si>
    <t>GRUS7111292</t>
  </si>
  <si>
    <t>Frozen-Ln Cuisne, Orange Chicken</t>
  </si>
  <si>
    <t>GRUS7128299</t>
  </si>
  <si>
    <t>Frozen-Mrng Star, Plnt Prt Chk Fries</t>
  </si>
  <si>
    <t>GRUS7111281</t>
  </si>
  <si>
    <t>Frozen-Ln Cuisne, Swt&amp;Sour Chkn</t>
  </si>
  <si>
    <t>GRUS1211250</t>
  </si>
  <si>
    <t>Appetizers</t>
  </si>
  <si>
    <t>Frozen-Brew City Onion Ring, Beer Battered 5/8"</t>
  </si>
  <si>
    <t>2.5lbs</t>
  </si>
  <si>
    <t>GRUS1602110</t>
  </si>
  <si>
    <t>Frozen-Packer Onion Rings, Beer Battered</t>
  </si>
  <si>
    <t>GRUS1602220</t>
  </si>
  <si>
    <t>Frozen-Windsor Breaded Cauliflower W/Cheddar</t>
  </si>
  <si>
    <t>4lbs</t>
  </si>
  <si>
    <t>GRUS1602250</t>
  </si>
  <si>
    <t>Frozen-Freds Battered Corn Nugget</t>
  </si>
  <si>
    <t>GRUS1600440</t>
  </si>
  <si>
    <t>Frozen-Lamb Weston Mozzarella Sticks, Breaded</t>
  </si>
  <si>
    <t>GRUS1600600</t>
  </si>
  <si>
    <t>Frozen-Packer Breaded Okra</t>
  </si>
  <si>
    <t>GRUS1601400</t>
  </si>
  <si>
    <t>Frozen-Anchor Poppers, Jalapeno/Cheddar</t>
  </si>
  <si>
    <t>GRUS1601600</t>
  </si>
  <si>
    <t>Frozen-Anchor Poppers, Jalapeno/Cream Cheese</t>
  </si>
  <si>
    <t>GRUS1603200</t>
  </si>
  <si>
    <t>Frozen-Se Egg Roll Skin</t>
  </si>
  <si>
    <t>5lbs</t>
  </si>
  <si>
    <t>25CT</t>
  </si>
  <si>
    <t>GRUS1603730</t>
  </si>
  <si>
    <t>Frozen-Cuisine Innovations Empanada, Chicken</t>
  </si>
  <si>
    <t>GRUS1603780</t>
  </si>
  <si>
    <t>Frozen-Dynasty Wonton Skin Gyoza</t>
  </si>
  <si>
    <t>GRUS1604275</t>
  </si>
  <si>
    <t>Frozen-Jfc Potsticker, Pork Gyoza</t>
  </si>
  <si>
    <t>2.25lbs</t>
  </si>
  <si>
    <t>GRUS1604600</t>
  </si>
  <si>
    <t>Frozen-WC Spring Roll</t>
  </si>
  <si>
    <t>25'S</t>
  </si>
  <si>
    <t>GRUS1605220</t>
  </si>
  <si>
    <t>Frozen-Amoy Spring Roll</t>
  </si>
  <si>
    <t>GRUS1605620</t>
  </si>
  <si>
    <t>Frozen-Longevity Wonton Skin Wrapper</t>
  </si>
  <si>
    <t>GRUS20701</t>
  </si>
  <si>
    <t>046704068502</t>
  </si>
  <si>
    <t>Frozen-T.G.I. Friday's, Mozzarella Sticks With Sauce</t>
  </si>
  <si>
    <t>GRUS25395</t>
  </si>
  <si>
    <t>046704049402</t>
  </si>
  <si>
    <t>Frozen-Tgi Friday's, Spinach And Artichoke Cheese Dip Frozen Snack Box</t>
  </si>
  <si>
    <t>GRUS177865</t>
  </si>
  <si>
    <t>031000700041</t>
  </si>
  <si>
    <t>Frozen-P.F. Chang's, Chicken Egg Rolls</t>
  </si>
  <si>
    <t>GRUS177873</t>
  </si>
  <si>
    <t>031000700058</t>
  </si>
  <si>
    <t>Frozen-P.F. Chang's, Vegetable Egg Rolls</t>
  </si>
  <si>
    <t>GRUS745786</t>
  </si>
  <si>
    <t>046704063309</t>
  </si>
  <si>
    <t>Frozen-T.G.I. Friday's, Cheddar Stuffed Jalapenos</t>
  </si>
  <si>
    <t>GRUS745794</t>
  </si>
  <si>
    <t>046704063316</t>
  </si>
  <si>
    <t>Frozen-T.G.I. Friday's, Cream Cheese Jalapeno Poppers</t>
  </si>
  <si>
    <t>GRUS747006</t>
  </si>
  <si>
    <t>046704610251</t>
  </si>
  <si>
    <t>Frozen-T.G.I. Friday's, Cheeseburger With Bbq Sauce</t>
  </si>
  <si>
    <t>GRUS773812</t>
  </si>
  <si>
    <t>046704098424</t>
  </si>
  <si>
    <t>Frozen-T.G.I. Friday's, Buffalo Wings</t>
  </si>
  <si>
    <t>GRUS7147900</t>
  </si>
  <si>
    <t>077298044306</t>
  </si>
  <si>
    <t xml:space="preserve">Frozen-Nancy's, Petite Quiche Lorraine &amp; Florentine 32 Count </t>
  </si>
  <si>
    <t>GRUS7148974</t>
  </si>
  <si>
    <t>046704068519</t>
  </si>
  <si>
    <t>Frozen-Tgi Friday's, Mozzarella Sticks w/ Marinara Sauce Frozen Appetizer Box</t>
  </si>
  <si>
    <t>GRUS7149068</t>
  </si>
  <si>
    <t>046704098462</t>
  </si>
  <si>
    <t>Frozen-T.G.I. Friday's, Honey Bbq Wings</t>
  </si>
  <si>
    <t>GRUS7150847</t>
  </si>
  <si>
    <t>046704620700</t>
  </si>
  <si>
    <t xml:space="preserve">Frozen-T.G.I. Friday's, Boneless Chicken Bites With Buffalo </t>
  </si>
  <si>
    <t>GRUS7152064</t>
  </si>
  <si>
    <t>Frozen-Bibigo, Steamed Chicken &amp; Vegetable Dumpling</t>
  </si>
  <si>
    <t>GRUS7152068</t>
  </si>
  <si>
    <t>Frozen-Bibigo, Steamed Pork &amp; Vegetable Dumpling</t>
  </si>
  <si>
    <t>GRUS1600400</t>
  </si>
  <si>
    <t>Frozen-Anchor Breaded Mozzarella Sticks</t>
  </si>
  <si>
    <t>GRUS1604240</t>
  </si>
  <si>
    <t>Frozen-Golden Potsticker Chicken</t>
  </si>
  <si>
    <t>Bacon</t>
  </si>
  <si>
    <t>GRUS0800450</t>
  </si>
  <si>
    <t>Frozen-Hormel Bacon, Jalapeno</t>
  </si>
  <si>
    <t>7.5lbs</t>
  </si>
  <si>
    <t>GRUS801540</t>
  </si>
  <si>
    <t>Frozen-Oscar Mayer Bacon, Sliced Back Window Chill</t>
  </si>
  <si>
    <t>1lb</t>
  </si>
  <si>
    <t>GRUS4484958</t>
  </si>
  <si>
    <t>Frozen-Corner Bakery,Bacon Sliced Applewood Smoked Frozen</t>
  </si>
  <si>
    <t>15lbs average</t>
  </si>
  <si>
    <t>GRUS7200610</t>
  </si>
  <si>
    <t>Frozen-Liguria Bakery,Bacon Topping Cooked 3/4 Inch  Frozen</t>
  </si>
  <si>
    <t>5lbs average</t>
  </si>
  <si>
    <t>Frozen-Applegate, Turkey Bacon Sliced</t>
  </si>
  <si>
    <t>GRUS233310</t>
  </si>
  <si>
    <t>Frozen-Jennie-O Turkey Bacon, Extra Lean</t>
  </si>
  <si>
    <t>GRUS801660</t>
  </si>
  <si>
    <t>Frozen-Indiana Kitchen, Bacon Sliced Back Window Retail</t>
  </si>
  <si>
    <t>1lb average</t>
  </si>
  <si>
    <t>GRUS3134838</t>
  </si>
  <si>
    <t>Frozen-Reliance Bacon Layflat 14-18 per pound Applewood Gas Flushed</t>
  </si>
  <si>
    <t>15lbs</t>
  </si>
  <si>
    <t>GRUS233320-1</t>
  </si>
  <si>
    <t>GRUS006687</t>
  </si>
  <si>
    <t>Frozen-Hormel Layout Sliced Bacon (18-22 slices)</t>
  </si>
  <si>
    <t>GRUS2836980</t>
  </si>
  <si>
    <t>Frozen-Hormel, Bacon Precooked Bacon1 18-22 Slice Per Pound</t>
  </si>
  <si>
    <t>288CT</t>
  </si>
  <si>
    <t>GRUS2426070</t>
  </si>
  <si>
    <t>Frozen-Hormel, Bacon Pre-cooked Sliced Sandwich</t>
  </si>
  <si>
    <t>100CT</t>
  </si>
  <si>
    <t>GRUS4463325</t>
  </si>
  <si>
    <t>Frozen-Hormel, Bacon Precooked Center Cut Bacon1  9-13 Slice Per Pound</t>
  </si>
  <si>
    <t>GRUS7557301</t>
  </si>
  <si>
    <t>Frozen-Hormel, Bacon Layout Applewood 13-17 Slice Count Per Pound</t>
  </si>
  <si>
    <t>GRUS3601598</t>
  </si>
  <si>
    <t>Frozen-Hormel, Bacon Layflat Apple Smoked 18-22 Slice Per Pound</t>
  </si>
  <si>
    <t>10lbs</t>
  </si>
  <si>
    <t>GRUS7081822</t>
  </si>
  <si>
    <t>Frozen-Hormel, Bacon Sliced Raw Applewood 9-13 Slice Per Pound</t>
  </si>
  <si>
    <t>GRUS9498221</t>
  </si>
  <si>
    <t>Frozen-Hormel, Bacon Layflat Center-Cut 13-17 Slice Per Pound Jalapeno Gas Flushed</t>
  </si>
  <si>
    <t>GRUS1894245</t>
  </si>
  <si>
    <t>Frozen-Hormel, Bacon Layflat End-to-End 18-22 Slice Per Pound Smoked Gas Flushed</t>
  </si>
  <si>
    <t>GRUS2055168</t>
  </si>
  <si>
    <t>Frozen-Hormel, Bacon Layflat Center Cut 9-13 Slice Per Pound Apple Gas Flushed</t>
  </si>
  <si>
    <t>GRUS1395987</t>
  </si>
  <si>
    <t>Frozen-Hormel, Bacon Layflat Center-Cut 18-22 Slice Per Pound Low-sodium Gas Flushed</t>
  </si>
  <si>
    <t>GRUS2153120</t>
  </si>
  <si>
    <t>Frozen-Hormel, Bacon Slab End To End 13-17 Slice Per Pound Cob Smoked Gas Flushed</t>
  </si>
  <si>
    <t>GRUS3668761</t>
  </si>
  <si>
    <t>Frozen-Hormel, Bacon Layflat End-to-End 18-22 Slice Per Pound Cob Gas Flushed</t>
  </si>
  <si>
    <t>GRUS1005818</t>
  </si>
  <si>
    <t>Frozen-Hormel, Bacon Layflat Center-Cut 13-17 Slice Per Pound Smoked Gas Flushed</t>
  </si>
  <si>
    <t>GRUS1495019</t>
  </si>
  <si>
    <t>Frozen-Hormel, Bacon Slab Center-Cut 9-13 Slice Per Pound Smoked Black Gas Flushed</t>
  </si>
  <si>
    <t>GRUS4875811</t>
  </si>
  <si>
    <t>Frozen-Hormel, Bacon Layflat Center-Cut 13-17 Slice Per Pound Smoked Gas Flushed Frozen</t>
  </si>
  <si>
    <t>GRUS1724244</t>
  </si>
  <si>
    <t>Frozen-Hormel, Bacon Layflat Center-Cut 13-17 SLice Per Pound Applewood Smoked Gas Flushed</t>
  </si>
  <si>
    <t>GRUS7351519</t>
  </si>
  <si>
    <t>Frozen-Hormel, Bacon Layflat End-to-End 18-22 Slice Per Pound Applewood Smoked Gas Flushed</t>
  </si>
  <si>
    <t>GRUS311563</t>
  </si>
  <si>
    <t>00015900060009</t>
  </si>
  <si>
    <t>Frozen-Bars, Naturally Hardwood Smoked Bacon Smoke Flavor Added</t>
  </si>
  <si>
    <t>GRUS626713</t>
  </si>
  <si>
    <t>00015900061051</t>
  </si>
  <si>
    <t>Frozen-Bars, Naturally Hardwood Smoked Thick Cut Bacon Smoke Flavor Added</t>
  </si>
  <si>
    <t>GRUS622910</t>
  </si>
  <si>
    <t>00022655303015</t>
  </si>
  <si>
    <t>Frozen-Butterball, Turkey Bacon Original</t>
  </si>
  <si>
    <t>GRUS311514</t>
  </si>
  <si>
    <t>00070247123046</t>
  </si>
  <si>
    <t>Frozen-Farmland, Classic Cut Hickory Smoked Bacon</t>
  </si>
  <si>
    <t>GRUS626846</t>
  </si>
  <si>
    <t>00070247175120</t>
  </si>
  <si>
    <t>Frozen-Farmland, Naturally Applewood Smoked Thick Cut Bacon</t>
  </si>
  <si>
    <t>GRUS6783444</t>
  </si>
  <si>
    <t>00791241500144</t>
  </si>
  <si>
    <t>Frozen-Godshalls, Smoked Sliced Turkey Bacon</t>
  </si>
  <si>
    <t>GRUS314096</t>
  </si>
  <si>
    <t>00785331722462</t>
  </si>
  <si>
    <t>Frozen-Gwaltney Hardwood, Premium Sliced Bacon Smoked</t>
  </si>
  <si>
    <t>GRUS356675</t>
  </si>
  <si>
    <t>00037600379885</t>
  </si>
  <si>
    <t>Frozen-Hormel, Cured Salt Pork</t>
  </si>
  <si>
    <t>GRUS379693</t>
  </si>
  <si>
    <t>00037600103213</t>
  </si>
  <si>
    <t>Frozen-Hormel, Black Label Center Cut Bacon</t>
  </si>
  <si>
    <t>GRUS316463</t>
  </si>
  <si>
    <t>00037600336710</t>
  </si>
  <si>
    <t>Frozen-Hormel, Black Label Original Bacon</t>
  </si>
  <si>
    <t>GRUS379610</t>
  </si>
  <si>
    <t>00037600250627</t>
  </si>
  <si>
    <t>Frozen-Hormel, Black Label Microwave Ready Bacon</t>
  </si>
  <si>
    <t>GRUS379701</t>
  </si>
  <si>
    <t>00037600351607</t>
  </si>
  <si>
    <t>GRUS630210</t>
  </si>
  <si>
    <t>00037600049535</t>
  </si>
  <si>
    <t>GRUS379552</t>
  </si>
  <si>
    <t>00042222870009</t>
  </si>
  <si>
    <t>Frozen-Jennie-o, Turkey Bacon With Natural Smoke Flavoring</t>
  </si>
  <si>
    <t>GRUS6784654</t>
  </si>
  <si>
    <t>00077900536083</t>
  </si>
  <si>
    <t>Frozen-Jimmy Dean, Premium Applewood Smoked Bacon</t>
  </si>
  <si>
    <t>GRUS6784652</t>
  </si>
  <si>
    <t>00077900536069</t>
  </si>
  <si>
    <t>Frozen-Jimmy Dean, Premium Hickory Smoked Bacon</t>
  </si>
  <si>
    <t>GRUS324327</t>
  </si>
  <si>
    <t>00033900000856</t>
  </si>
  <si>
    <t>Frozen-Jones Dairy Farm, Center Cut Hickory Smoked Canadian Bacon</t>
  </si>
  <si>
    <t>GRUS507780</t>
  </si>
  <si>
    <t>00044700066621</t>
  </si>
  <si>
    <t>Frozen-Oscar Mayer, Naturally Hardwood Smoked Fully Cooked Thick Cut Bacon Box</t>
  </si>
  <si>
    <t>2.52Oz</t>
  </si>
  <si>
    <t>GRUS514372</t>
  </si>
  <si>
    <t>00044700023280</t>
  </si>
  <si>
    <t>Frozen-Oscar Mayer, Naturally Hardwood Smoked Center Cut Thick Sliced Bacon Pack</t>
  </si>
  <si>
    <t>GRUS310490</t>
  </si>
  <si>
    <t>00071871548601</t>
  </si>
  <si>
    <t>Frozen-Oscar Mayer, Turkey Bacon</t>
  </si>
  <si>
    <t>GRUS632901</t>
  </si>
  <si>
    <t>00044700066478</t>
  </si>
  <si>
    <t>Frozen-Oscar Mayer, Original Fully Cooked Bacon</t>
  </si>
  <si>
    <t>GRUS385955</t>
  </si>
  <si>
    <t>00044700021323</t>
  </si>
  <si>
    <t>Frozen-Oscar Mayer, Naturally Hardwood Smoked Maple Bacon Pack</t>
  </si>
  <si>
    <t>GRUS318097</t>
  </si>
  <si>
    <t>00044700019887</t>
  </si>
  <si>
    <t>Frozen-Oscar Mayer, Original Bacon</t>
  </si>
  <si>
    <t>GRUS6785154</t>
  </si>
  <si>
    <t>00044700102916</t>
  </si>
  <si>
    <t>Frozen-Oscar Mayer, Thick Cut Applewood Bacon</t>
  </si>
  <si>
    <t>GRUS538603</t>
  </si>
  <si>
    <t>00044700022689</t>
  </si>
  <si>
    <t>Frozen-Oscar Mayer, Naturally Hardwood Smoked Original Center Cut Bacon Pack</t>
  </si>
  <si>
    <t>GRUS318105</t>
  </si>
  <si>
    <t>00044700019900</t>
  </si>
  <si>
    <t>Frozen-Oscar Mayer, Naturally Hardwood Smoked Thick Cut Bacon Pack</t>
  </si>
  <si>
    <t>GRUS318204</t>
  </si>
  <si>
    <t>00044700019917</t>
  </si>
  <si>
    <t>Frozen-Oscar Mayer, Lower Sodium Bacon</t>
  </si>
  <si>
    <t>GRUS639435</t>
  </si>
  <si>
    <t>00070800410606</t>
  </si>
  <si>
    <t>Frozen-Smithfield, Thick Cut Cherrywood Smoked Bacon</t>
  </si>
  <si>
    <t>GRUS639450</t>
  </si>
  <si>
    <t>00070800041251</t>
  </si>
  <si>
    <t>Frozen-Smithfield, Hickory Smoked Thick Cut Bacon</t>
  </si>
  <si>
    <t>GRUS639443</t>
  </si>
  <si>
    <t>00070800041268</t>
  </si>
  <si>
    <t>Frozen-Smithfield, Naturally Cherrywood Smoked Thick Cut Bacon</t>
  </si>
  <si>
    <t>GRUS300020</t>
  </si>
  <si>
    <t>00070800041183</t>
  </si>
  <si>
    <t>Frozen-Smithfield, Naturally Hickory Smoked Bacon</t>
  </si>
  <si>
    <t>GRUS639427</t>
  </si>
  <si>
    <t>00070800041701</t>
  </si>
  <si>
    <t>Frozen-Smithfield, Thick Cut Applewood Smoked Bacon</t>
  </si>
  <si>
    <t>GRUS637611</t>
  </si>
  <si>
    <t>00073890006100</t>
  </si>
  <si>
    <t>Frozen-Sugardale, Hickory Smoked Bacon</t>
  </si>
  <si>
    <t>GRUS627208</t>
  </si>
  <si>
    <t>00073890005806</t>
  </si>
  <si>
    <t>Frozen-Sugardale, Premium Center Cut Bacon</t>
  </si>
  <si>
    <t>Beef</t>
  </si>
  <si>
    <t>GRUS635800</t>
  </si>
  <si>
    <t>Certified Angus Beef Brisket</t>
  </si>
  <si>
    <t>12lbs avg</t>
  </si>
  <si>
    <t>6lbs</t>
  </si>
  <si>
    <t>7lbs</t>
  </si>
  <si>
    <t>GRUS5385456</t>
  </si>
  <si>
    <t>076176787809</t>
  </si>
  <si>
    <t>Frozen-Wolverine Packing,Beef Chuck Angus Bulk Natural Frozen</t>
  </si>
  <si>
    <t>GRUS7373220</t>
  </si>
  <si>
    <t>Frozen-Buca Di Beppo,Beef Chuck Ground 80%-20% Frozen</t>
  </si>
  <si>
    <t>10lbs average</t>
  </si>
  <si>
    <t>GRUS4678516</t>
  </si>
  <si>
    <t>Frozen-Cab Buckhead Pride/ Newport Pride,Beef Chuck Ground Patty Frozen</t>
  </si>
  <si>
    <t>GRUS7168287</t>
  </si>
  <si>
    <t>Frozen-Cab Buckhead Pride/ Newport Pride,Beef Chuck Ground Patty Vac5 Frozen</t>
  </si>
  <si>
    <t>GRUS3688429</t>
  </si>
  <si>
    <t>Frozen-Brasstown beef,Beef Chuck Roll Nerve Out Frozen</t>
  </si>
  <si>
    <t>GRUS4908137</t>
  </si>
  <si>
    <t>90734730193703</t>
  </si>
  <si>
    <t>Frozen-Buckhead Pride/ Newport Pride,Beef Chuck Short Rib Boneless Frozen</t>
  </si>
  <si>
    <t>2lbs average</t>
  </si>
  <si>
    <t>GRUS7187067</t>
  </si>
  <si>
    <t>Frozen-Leon's National Deli Meat,Beef Corned Brisket Select Cooked Fresh Frozen</t>
  </si>
  <si>
    <t>11lbs</t>
  </si>
  <si>
    <t>GRUS4451074</t>
  </si>
  <si>
    <t>Frozen-Cab Buckhead Pride/ Newport Pride,Beef For Fajita Frozen</t>
  </si>
  <si>
    <t>GRUS4505402</t>
  </si>
  <si>
    <t>Frozen-Cab Buckhead Pride/ Newport Pride,Beef For Taco Meat Frzn Frozen</t>
  </si>
  <si>
    <t>GRUS7180012</t>
  </si>
  <si>
    <t>Frozen-Johnny Rockets,Beef Grnd Angus 4 Ounces Puck Frozen</t>
  </si>
  <si>
    <t>GRUS7113332</t>
  </si>
  <si>
    <t>10889356020088</t>
  </si>
  <si>
    <t>Frozen-Cab Buckhead Pride/ Newport Pride,Beef Ground Chuck Brisket Patty 1 Inch Thick Frozen</t>
  </si>
  <si>
    <t>GRUS5575580</t>
  </si>
  <si>
    <t>Frozen-Certified Angus Beef,Beef Ground Chuck 80/20 Chub Frozen</t>
  </si>
  <si>
    <t>GRUS7164226</t>
  </si>
  <si>
    <t>Frozen-Packer,Beef Inside Denuded Cap Off Arg Frozen</t>
  </si>
  <si>
    <t>9.6lbs</t>
  </si>
  <si>
    <t>GRUS7193257</t>
  </si>
  <si>
    <t>Frozen-Umami Burger,Beef Patty Butchers Blend 78/2 Frozen</t>
  </si>
  <si>
    <t>GRUS5252301</t>
  </si>
  <si>
    <t>023964815077</t>
  </si>
  <si>
    <t>Frozen-Burton's,Beef Patty Certified Angus Beef Butchers Choice Blend 3/4 Frozen</t>
  </si>
  <si>
    <t>GRUS7092102</t>
  </si>
  <si>
    <t>Frozen-Hilton Hotels,Beef Patty Certififed Angus Beef Butcher's Choice 75/25 Frozen</t>
  </si>
  <si>
    <t>GRUS7868482</t>
  </si>
  <si>
    <t>Frozen-Block &amp; Barrel Classic,Beef Roast Eye Of Round Sliced 15 Frozen</t>
  </si>
  <si>
    <t>2.5lbs average</t>
  </si>
  <si>
    <t>GRUS7148502</t>
  </si>
  <si>
    <t>90734730649071</t>
  </si>
  <si>
    <t>Frozen-Buckhead Pride/ Newport Pride,Beef Short Rib 3 Bone Vac3 Baires Frozen</t>
  </si>
  <si>
    <t>GRUS2622004</t>
  </si>
  <si>
    <t>90816597010017</t>
  </si>
  <si>
    <t>Frozen-Brasstown Beef,Beef Tenderloin 190-A Frozen</t>
  </si>
  <si>
    <t>GRUS7195824</t>
  </si>
  <si>
    <t>Frozen-Nathan's Famous,Frank All-Beef 8 Per Pound 7I inches No-casing Frozen</t>
  </si>
  <si>
    <t>GRUS633570</t>
  </si>
  <si>
    <t>Frozen-Halpern'S Beef, Short Rib</t>
  </si>
  <si>
    <t>GRUS0641120</t>
  </si>
  <si>
    <t>Frozen-1855 Beef Patty</t>
  </si>
  <si>
    <t>GRUS655140</t>
  </si>
  <si>
    <t>Frozen-Cargill Beef Chuck Patty</t>
  </si>
  <si>
    <t>GRUS658480</t>
  </si>
  <si>
    <t>Frozen-Beyond Meat Beefy Crumble Vegan Plant Based</t>
  </si>
  <si>
    <t>GRUS660330</t>
  </si>
  <si>
    <t>Frozen-Pilot Ground Beef, Kobe Wagyu</t>
  </si>
  <si>
    <t>GRUS0643070</t>
  </si>
  <si>
    <t>Frozen-Buckhead Certified Angus Beef, Sirloin, Baseball</t>
  </si>
  <si>
    <t>GRUS0661070</t>
  </si>
  <si>
    <t>Frozen-Agri Star Beef Oxtail Cut</t>
  </si>
  <si>
    <t>GRUS0662000</t>
  </si>
  <si>
    <t>Frozen-Packer Beef Stew Choice</t>
  </si>
  <si>
    <t>GRUS662020</t>
  </si>
  <si>
    <t>Frozen-Ibp Beef Stew Choice</t>
  </si>
  <si>
    <t>GRUS0664300</t>
  </si>
  <si>
    <t>Frozen-Buckhead Pork For Stew</t>
  </si>
  <si>
    <t>GRUS2679704</t>
  </si>
  <si>
    <t>Frozen-Casa Solana Classic Beef Fajita Strip Raw Marinated Southwestern Frozen</t>
  </si>
  <si>
    <t xml:space="preserve">5lbs </t>
  </si>
  <si>
    <t>GRUS5173572</t>
  </si>
  <si>
    <t>Frozen-Buckhead/Newport Pride Beef Short Rib Portion</t>
  </si>
  <si>
    <t>6lbs average</t>
  </si>
  <si>
    <t>GRUS7066955</t>
  </si>
  <si>
    <t>Bread &amp; Dough</t>
  </si>
  <si>
    <t>Frozen-Coles, 5 Cheese Tex Toast</t>
  </si>
  <si>
    <t>GRUS7062634</t>
  </si>
  <si>
    <t>Frozen-Red Lbstr, Cheddr Bay Biscuit</t>
  </si>
  <si>
    <t>15.66Oz</t>
  </si>
  <si>
    <t>GRUS7066946</t>
  </si>
  <si>
    <t>Frozen-Coles, Garlic Texas Toast</t>
  </si>
  <si>
    <t>GRUS7068090</t>
  </si>
  <si>
    <t>Frozen-Pepperidge Farm, Frozen 5 Cheese Garlic Bread Bag</t>
  </si>
  <si>
    <t>GRUS2226860</t>
  </si>
  <si>
    <t>Euro Bake, Bread Ciabatta Small</t>
  </si>
  <si>
    <t>GRUS20768</t>
  </si>
  <si>
    <t>Breakfast Foods</t>
  </si>
  <si>
    <t>043695062021</t>
  </si>
  <si>
    <t xml:space="preserve">Frozen-Hot Pockets, Sausage, Egg &amp; Cheese 2 Count </t>
  </si>
  <si>
    <t>GRUS148767</t>
  </si>
  <si>
    <t>071007143328</t>
  </si>
  <si>
    <t>Frozen-El Monterey, Jalapeno Egg  Cheese Burrito</t>
  </si>
  <si>
    <t>GRUS148791</t>
  </si>
  <si>
    <t>071007144783</t>
  </si>
  <si>
    <t>Frozen-El Monterey, Egg Cheese Sausage Burrito</t>
  </si>
  <si>
    <t>GRUS7176833</t>
  </si>
  <si>
    <t>Hormel Egg Breakfast Bacon &amp; Sausage Bite</t>
  </si>
  <si>
    <t>GRUS803530</t>
  </si>
  <si>
    <t>Grub &amp; Co. Ham, Egg &amp; Cheese Croissant</t>
  </si>
  <si>
    <t>4.15Oz</t>
  </si>
  <si>
    <t>GRUS148809</t>
  </si>
  <si>
    <t>071007145711</t>
  </si>
  <si>
    <t>Frozen-El Monterey, Egg Sausage Cheese Potato Burrito</t>
  </si>
  <si>
    <t>GRUS148817</t>
  </si>
  <si>
    <t>071007146909</t>
  </si>
  <si>
    <t>Frozen-El Monterey, Egg Cheese Bacon Burrito</t>
  </si>
  <si>
    <t>GRUS174029</t>
  </si>
  <si>
    <t>077900136528</t>
  </si>
  <si>
    <t>Frozen-Jimmy Dean, Delights Sausage, Egg &amp; Cheese 4 Biscuits</t>
  </si>
  <si>
    <t>20.4Oz</t>
  </si>
  <si>
    <t>GRUS248591</t>
  </si>
  <si>
    <t>077900310911</t>
  </si>
  <si>
    <t>Frozen-Jimmy Dean, Frittatas Bacon, Egg &amp; Spinach Cheese</t>
  </si>
  <si>
    <t>GRUS276543</t>
  </si>
  <si>
    <t>043695062007</t>
  </si>
  <si>
    <t>Frozen-Hot Pockets, Bacon, Egg &amp; Cheese 2 Count</t>
  </si>
  <si>
    <t>GRUS465633</t>
  </si>
  <si>
    <t>077900502576</t>
  </si>
  <si>
    <t>Frozen-Jimmy Dean, Delights Turkey Sausage &amp; Egg Croissant</t>
  </si>
  <si>
    <t>GRUS465674</t>
  </si>
  <si>
    <t>077900503085</t>
  </si>
  <si>
    <t>Frozen-Jimmy Dean, Sausage Egg Cheese Croissant Sandwiches</t>
  </si>
  <si>
    <t>GRUS465682</t>
  </si>
  <si>
    <t>077900503115</t>
  </si>
  <si>
    <t>Frozen-Jimmy Dean, Sausage, Egg Cheese Biscuit</t>
  </si>
  <si>
    <t>GRUS465690</t>
  </si>
  <si>
    <t>077900706158</t>
  </si>
  <si>
    <t>Frozen-Jimmy Dean, Meat Lovers Bowl</t>
  </si>
  <si>
    <t>GRUS465856</t>
  </si>
  <si>
    <t>018000447626</t>
  </si>
  <si>
    <t xml:space="preserve">Frozen-Pillsbury, Toaster Scrambles Cheese, Egg &amp; Bacon </t>
  </si>
  <si>
    <t>GRUS466508</t>
  </si>
  <si>
    <t>077900194870</t>
  </si>
  <si>
    <t>Frozen-Jimmy Dean, Sausage Egg &amp; Cheese Burritos</t>
  </si>
  <si>
    <t>GRUS466524</t>
  </si>
  <si>
    <t>077900194887</t>
  </si>
  <si>
    <t>Frozen-Jimmy Dean, Meat Lovers Egg &amp; Cheese Burritos</t>
  </si>
  <si>
    <t>GRUS466623</t>
  </si>
  <si>
    <t>077900000188</t>
  </si>
  <si>
    <t>Frozen-Jimmy Dean, Fully Cooked Breakfast Wraps Turkey</t>
  </si>
  <si>
    <t>GRUS466631</t>
  </si>
  <si>
    <t>077900000201</t>
  </si>
  <si>
    <t>Frozen-Jimmy Dean, Fully Cooked Spinach &amp; Bacon Breakfast Wraps</t>
  </si>
  <si>
    <t>1.1lbs</t>
  </si>
  <si>
    <t>GRUS608695</t>
  </si>
  <si>
    <t>077900471322</t>
  </si>
  <si>
    <t>Frozen-Jimmy Dean, Breakfast Bowl Sausage</t>
  </si>
  <si>
    <t>GRUS608703</t>
  </si>
  <si>
    <t>077900471315</t>
  </si>
  <si>
    <t>Frozen-Jimmy Dean, Breakfast Bowl Bacon</t>
  </si>
  <si>
    <t>GRUS721365</t>
  </si>
  <si>
    <t>077900502125</t>
  </si>
  <si>
    <t xml:space="preserve">Frozen-Jimmy Dean, Bacon, Egg &amp; Cheese Biscuit 4 Count </t>
  </si>
  <si>
    <t>GRUS721381</t>
  </si>
  <si>
    <t>077900311017</t>
  </si>
  <si>
    <t>Frozen-Jimmy Dean, Snack Size Sausage Biscuit 10 Count</t>
  </si>
  <si>
    <t>GRUS721431</t>
  </si>
  <si>
    <t>077900502071</t>
  </si>
  <si>
    <t>Frozen-Jimmy Dean, Ham &amp; Cheese Croissant 4 Count</t>
  </si>
  <si>
    <t>GRUS721449</t>
  </si>
  <si>
    <t>077900502095</t>
  </si>
  <si>
    <t>Frozen-Jimmy Dean, Sausage, Egg &amp; Cheese Biscuit 4 Count</t>
  </si>
  <si>
    <t>GRUS721456</t>
  </si>
  <si>
    <t>077900502132</t>
  </si>
  <si>
    <t>Frozen-Jimmy Dean, Sausage, Egg &amp; Cheese Muffin 4 Count</t>
  </si>
  <si>
    <t>GRUS721464</t>
  </si>
  <si>
    <t>077900502101</t>
  </si>
  <si>
    <t>Frozen-Jimmy Dean, Sausage, Egg &amp; Cheese Croissant 4 Count</t>
  </si>
  <si>
    <t>GRUS731885</t>
  </si>
  <si>
    <t>077900471414</t>
  </si>
  <si>
    <t>Frozen-Jimmy Dean, Breakfast Bowl Sausage &amp; Gravy</t>
  </si>
  <si>
    <t>GRUS731893</t>
  </si>
  <si>
    <t>077900334962</t>
  </si>
  <si>
    <t>Frozen-Jimmy Dean, Pancakes &amp; Sausage 12 Count</t>
  </si>
  <si>
    <t>GRUS759902</t>
  </si>
  <si>
    <t>031000267117</t>
  </si>
  <si>
    <t>Frozen-Banquet, Brown 'N Serve Country Link</t>
  </si>
  <si>
    <t>GRUS759928</t>
  </si>
  <si>
    <t>031000307448</t>
  </si>
  <si>
    <t>Frozen-Banquet, Brown 'N Serve Original Link</t>
  </si>
  <si>
    <t>GRUS778951</t>
  </si>
  <si>
    <t>077900311420</t>
  </si>
  <si>
    <t>Frozen-Jimmy Dean, Snack Size Maple Sandwhiches 10 Count</t>
  </si>
  <si>
    <t>GRUS784264</t>
  </si>
  <si>
    <t>077900503184</t>
  </si>
  <si>
    <t>Frozen-Jimmy Dean, Meat Lovers Sandwhiches 4 Count</t>
  </si>
  <si>
    <t>GRUS7211705</t>
  </si>
  <si>
    <t>018000123889</t>
  </si>
  <si>
    <t xml:space="preserve">Frozen-Pillsbury, French Toast Bacon Toaster Scrambles </t>
  </si>
  <si>
    <t>GRUS43968</t>
  </si>
  <si>
    <t>038000051999</t>
  </si>
  <si>
    <t xml:space="preserve">Frozen-Eggo, French Toaster Sticks </t>
  </si>
  <si>
    <t>GRUS44016</t>
  </si>
  <si>
    <t>038000165924</t>
  </si>
  <si>
    <t xml:space="preserve">Frozen-Eggo, Mickeymouse Homestyle Waffle </t>
  </si>
  <si>
    <t>GRUS62893</t>
  </si>
  <si>
    <t>038000402609</t>
  </si>
  <si>
    <t>Frozen-Eggo, Waffles Homestyle</t>
  </si>
  <si>
    <t>GRUS133793</t>
  </si>
  <si>
    <t>038000017148</t>
  </si>
  <si>
    <t>Frozen-Eggo, Minis Homestyle Waffles</t>
  </si>
  <si>
    <t>GRUS133983</t>
  </si>
  <si>
    <t>038000492761</t>
  </si>
  <si>
    <t xml:space="preserve">Frozen-Eggo, Thick &amp; Fluffy Waffles </t>
  </si>
  <si>
    <t>GRUS133991</t>
  </si>
  <si>
    <t>038000492747</t>
  </si>
  <si>
    <t xml:space="preserve">Frozen-Eggo, Cinnamon &amp; Brown Sugar Waffles </t>
  </si>
  <si>
    <t>GRUS155887</t>
  </si>
  <si>
    <t>089947302064</t>
  </si>
  <si>
    <t xml:space="preserve">Frozen-Van's, Gluten-Free Natural Waffle </t>
  </si>
  <si>
    <t>GRUS155960</t>
  </si>
  <si>
    <t>089947302200</t>
  </si>
  <si>
    <t xml:space="preserve">Frozen-Van's, Gluten-Free Blueberry Waffle </t>
  </si>
  <si>
    <t>GRUS160770</t>
  </si>
  <si>
    <t>038000402906</t>
  </si>
  <si>
    <t>Frozen-Eggo, Buttermilk Waffles 10 Count</t>
  </si>
  <si>
    <t>GRUS160887</t>
  </si>
  <si>
    <t>038000405006</t>
  </si>
  <si>
    <t>Frozen-Eggo, Chocolatey Chip Waffles 10 Count</t>
  </si>
  <si>
    <t>GRUS160895</t>
  </si>
  <si>
    <t>038000403200</t>
  </si>
  <si>
    <t xml:space="preserve">Frozen-Eggo, Blueberry Waffles 10 Count </t>
  </si>
  <si>
    <t>GRUS247270</t>
  </si>
  <si>
    <t>038000402807</t>
  </si>
  <si>
    <t>Frozen-Eggo, Homestyle Waffles 24 Count</t>
  </si>
  <si>
    <t>GRUS247411</t>
  </si>
  <si>
    <t>038000403101</t>
  </si>
  <si>
    <t>Frozen-Eggo, Kellogg's Family Pack Waffles Buttermilk</t>
  </si>
  <si>
    <t>GRUS247510</t>
  </si>
  <si>
    <t>038000333644</t>
  </si>
  <si>
    <t xml:space="preserve">Frozen-Eggo, Chocolatey Chip Waffles </t>
  </si>
  <si>
    <t>GRUS247650</t>
  </si>
  <si>
    <t>038000333606</t>
  </si>
  <si>
    <t>Frozen-Eggo, Family Pack Frozen Blueberry Waffles</t>
  </si>
  <si>
    <t>GRUS446476</t>
  </si>
  <si>
    <t>038000260667</t>
  </si>
  <si>
    <t xml:space="preserve">Frozen-Eggo, Minis Buttermilk Pancakes </t>
  </si>
  <si>
    <t>GRUS461343</t>
  </si>
  <si>
    <t>038000131929</t>
  </si>
  <si>
    <t xml:space="preserve">Frozen-Eggo, Blueberry Cobbler Toast Waffles </t>
  </si>
  <si>
    <t>GRUS472944</t>
  </si>
  <si>
    <t>041303011812</t>
  </si>
  <si>
    <t xml:space="preserve">Frozen-Essential Everyday, Homestyle Waffles 24 Count </t>
  </si>
  <si>
    <t>GRUS473660</t>
  </si>
  <si>
    <t>041130289163</t>
  </si>
  <si>
    <t>Frozen-Shoppers Value, Bagged Pancake 24 Count</t>
  </si>
  <si>
    <t>GRUS655175</t>
  </si>
  <si>
    <t>041303011751</t>
  </si>
  <si>
    <t>Frozen-Essential Everyday, Waffles Homestyle 10 Count</t>
  </si>
  <si>
    <t>GRUS655183</t>
  </si>
  <si>
    <t>041303011768</t>
  </si>
  <si>
    <t xml:space="preserve">Frozen-Essential Everyday, Waffles Buttermilk 10 Count </t>
  </si>
  <si>
    <t>GRUS655191</t>
  </si>
  <si>
    <t>041303011775</t>
  </si>
  <si>
    <t>Frozen-Essential Everyday, Whole Wheat Waffles</t>
  </si>
  <si>
    <t>GRUS655209</t>
  </si>
  <si>
    <t>041303011782</t>
  </si>
  <si>
    <t>Frozen-Essential Everyday, Waffles Blueberry 10 Count</t>
  </si>
  <si>
    <t>GRUS655217</t>
  </si>
  <si>
    <t>041303011799</t>
  </si>
  <si>
    <t>Frozen-Essential Everyday, Buttermilk Pancakes 12 Count</t>
  </si>
  <si>
    <t>GRUS655225</t>
  </si>
  <si>
    <t>041303011805</t>
  </si>
  <si>
    <t>Frozen-Essential Everyday, Buttermilk Waffles 24 Count</t>
  </si>
  <si>
    <t>GRUS714881</t>
  </si>
  <si>
    <t>038000396731</t>
  </si>
  <si>
    <t>Frozen-Eggo, Chocolatey Chip Pancakes</t>
  </si>
  <si>
    <t>GRUS742809</t>
  </si>
  <si>
    <t>038000348952</t>
  </si>
  <si>
    <t>Frozen-Eggo, Blueberry Pancakes</t>
  </si>
  <si>
    <t>GRUS758698</t>
  </si>
  <si>
    <t>038000403408</t>
  </si>
  <si>
    <t xml:space="preserve">Frozen-Eggo, Waffles Strawberry 10 Count </t>
  </si>
  <si>
    <t>GRUS778944</t>
  </si>
  <si>
    <t>038000051982</t>
  </si>
  <si>
    <t xml:space="preserve">Frozen-Eggo, French Toaster Sticks Cinnamon </t>
  </si>
  <si>
    <t>GRUS7210492</t>
  </si>
  <si>
    <t>038000242380</t>
  </si>
  <si>
    <t>Frozen-Eggo, Eggoji Homestyle Waffles</t>
  </si>
  <si>
    <t>GRUS7210522</t>
  </si>
  <si>
    <t>038000249082</t>
  </si>
  <si>
    <t xml:space="preserve">Frozen-Eggo, Thick &amp; Fluffy Whole Grain Original Waffles </t>
  </si>
  <si>
    <t>GRUS7210533</t>
  </si>
  <si>
    <t>038000404405</t>
  </si>
  <si>
    <t>Frozen-Eggo, Waffles Cinnamon Toast</t>
  </si>
  <si>
    <t>GRUS7210538</t>
  </si>
  <si>
    <t>038000247132</t>
  </si>
  <si>
    <t>Frozen-Eggo, Buttermilk Pancakes</t>
  </si>
  <si>
    <t>GRUS7210997</t>
  </si>
  <si>
    <t xml:space="preserve">Frozen-Hungry Jack, Buttermilk Pancakes </t>
  </si>
  <si>
    <t>12CT</t>
  </si>
  <si>
    <t>GRUS7211196</t>
  </si>
  <si>
    <t>041303011744</t>
  </si>
  <si>
    <t xml:space="preserve">Frozen-Essential Everyday, Waffle Chocolate Chip 10 Count </t>
  </si>
  <si>
    <t>GRUS7211706</t>
  </si>
  <si>
    <t>Frozen-Funfetti, Mini Pancakes</t>
  </si>
  <si>
    <t>40CT</t>
  </si>
  <si>
    <t>GRUS7212815</t>
  </si>
  <si>
    <t xml:space="preserve">Frozen-De Wafelbakkers, Fluffy Buttermilk Pancakes 18 Count </t>
  </si>
  <si>
    <t>GRUS7212820</t>
  </si>
  <si>
    <t xml:space="preserve">Frozen-De Wafelbakkers, Fluffy Mini Buttermilk Pancakes 60 Count </t>
  </si>
  <si>
    <t>GRUS205054</t>
  </si>
  <si>
    <t>018000426898</t>
  </si>
  <si>
    <t>Frozen-Pillsbury, Toaster Strudel Raspberry Toaster Pastries</t>
  </si>
  <si>
    <t>GRUS205062</t>
  </si>
  <si>
    <t>018000426911</t>
  </si>
  <si>
    <t>Frozen-Pillsbury, Apple Pastries</t>
  </si>
  <si>
    <t>GRUS205070</t>
  </si>
  <si>
    <t>018000426928</t>
  </si>
  <si>
    <t xml:space="preserve">Frozen-Pillsbury, Cinnamon Roll Pastries </t>
  </si>
  <si>
    <t>GRUS205112</t>
  </si>
  <si>
    <t>018000426966</t>
  </si>
  <si>
    <t>Frozen-Pillsbury, Toaster Strudle Blueberry</t>
  </si>
  <si>
    <t>GRUS205120</t>
  </si>
  <si>
    <t>018000426973</t>
  </si>
  <si>
    <t xml:space="preserve">Frozen-Pillsbury, Toaster Strudle Cream Cheese Strawberry </t>
  </si>
  <si>
    <t>GRUS205138</t>
  </si>
  <si>
    <t>018000426980</t>
  </si>
  <si>
    <t>Frozen-Pillsbury, Strawberry Pastries</t>
  </si>
  <si>
    <t>GRUS495424</t>
  </si>
  <si>
    <t>018000426881</t>
  </si>
  <si>
    <t>Frozen-Pillsbury, Cherry Toaster Strudle</t>
  </si>
  <si>
    <t>GRUS2220840</t>
  </si>
  <si>
    <t>Frozen-Krusteaz Pancake</t>
  </si>
  <si>
    <t>GRUS2221170</t>
  </si>
  <si>
    <t>Frozen-Eggo Bluberry Waffle</t>
  </si>
  <si>
    <t>GRUS2221180</t>
  </si>
  <si>
    <t>Frozen-Eggo Strawbery Waffle</t>
  </si>
  <si>
    <t>GRUS2221190</t>
  </si>
  <si>
    <t>Frozen-Eggo Waffle, Cinnamon</t>
  </si>
  <si>
    <t>GRUS2221160</t>
  </si>
  <si>
    <t>Frozen-Kelloggs Eggo Waffles Buttermilk 1.23Oz</t>
  </si>
  <si>
    <t>8CT</t>
  </si>
  <si>
    <t>GRUS802900</t>
  </si>
  <si>
    <t>Frozen-Rangeline, Sausage Patty 2Z Cooked</t>
  </si>
  <si>
    <t>GRUS1821060</t>
  </si>
  <si>
    <t>Frozen-Applegate, Classic Pork Breakfast Sausage</t>
  </si>
  <si>
    <t>Burger</t>
  </si>
  <si>
    <t>GRUS658460</t>
  </si>
  <si>
    <t>Frozen-Impossible Hamburger Bulk Impossible</t>
  </si>
  <si>
    <t>GRUS382556</t>
  </si>
  <si>
    <t>0704639940040</t>
  </si>
  <si>
    <t>Frozen-Bubba Original Burger</t>
  </si>
  <si>
    <t>GRUS492041</t>
  </si>
  <si>
    <t>0704639760204</t>
  </si>
  <si>
    <t>Frozen-Bubba Turkey Burger With Onion</t>
  </si>
  <si>
    <t>GRUS44966</t>
  </si>
  <si>
    <t>Butter</t>
  </si>
  <si>
    <t>034500151559</t>
  </si>
  <si>
    <t xml:space="preserve">Frozen-Land O Lakes, Unsalted Butter 2 Sticks </t>
  </si>
  <si>
    <t>GRUS53371</t>
  </si>
  <si>
    <t>034500151504</t>
  </si>
  <si>
    <t xml:space="preserve">Frozen-Land O Lakes, Unsalted Butter Sticks </t>
  </si>
  <si>
    <t>GRUS54064</t>
  </si>
  <si>
    <t>034500194105</t>
  </si>
  <si>
    <t>Frozen-Land O Lakes, Butter Whipped</t>
  </si>
  <si>
    <t>GRUS54072</t>
  </si>
  <si>
    <t>034500195003</t>
  </si>
  <si>
    <t>Frozen-Land O Lakes, Unsalted Whipped Butter Tub</t>
  </si>
  <si>
    <t>GRUS135962</t>
  </si>
  <si>
    <t>021000301881</t>
  </si>
  <si>
    <t>Frozen-Breakstone's, Unsalted Butter Stick</t>
  </si>
  <si>
    <t>GRUS136424</t>
  </si>
  <si>
    <t>021000301874</t>
  </si>
  <si>
    <t>Frozen-Breakstone's, Salted Butter</t>
  </si>
  <si>
    <t>GRUS146555</t>
  </si>
  <si>
    <t>015700213155</t>
  </si>
  <si>
    <t>Frozen-Plugra, Butter Salted</t>
  </si>
  <si>
    <t>GRUS192617</t>
  </si>
  <si>
    <t>034500144490</t>
  </si>
  <si>
    <t>Frozen-Land O Lakes, Butter With Olive Oil And Sea Salt Tub</t>
  </si>
  <si>
    <t>GRUS209841</t>
  </si>
  <si>
    <t>093966330007</t>
  </si>
  <si>
    <t>Frozen-Organic Valley, Organic Butter Sticks Salted</t>
  </si>
  <si>
    <t>GRUS217174</t>
  </si>
  <si>
    <t>021000301928</t>
  </si>
  <si>
    <t>Frozen-Breakstone's, Whipped Butter</t>
  </si>
  <si>
    <t>GRUS229633</t>
  </si>
  <si>
    <t>021000301911</t>
  </si>
  <si>
    <t>Frozen-Breakstone's, Unsalted Whipped Butter</t>
  </si>
  <si>
    <t>GRUS238790</t>
  </si>
  <si>
    <t>077901009395</t>
  </si>
  <si>
    <t>Frozen-President, Butter Salted Tub</t>
  </si>
  <si>
    <t>GRUS238816</t>
  </si>
  <si>
    <t>077901421425</t>
  </si>
  <si>
    <t>Frozen-President, Unsalted Butter</t>
  </si>
  <si>
    <t>GRUS238832</t>
  </si>
  <si>
    <t>077901421432</t>
  </si>
  <si>
    <t>Frozen-President, Salted Butter</t>
  </si>
  <si>
    <t>GRUS277566</t>
  </si>
  <si>
    <t>077901009357</t>
  </si>
  <si>
    <t>Frozen-President, Butter With Sea Salt Crystals</t>
  </si>
  <si>
    <t>GRUS294876</t>
  </si>
  <si>
    <t>034500151351</t>
  </si>
  <si>
    <t xml:space="preserve">Frozen-Land O Lakes, Salted Butter Quarters </t>
  </si>
  <si>
    <t>GRUS315374</t>
  </si>
  <si>
    <t>034500140027</t>
  </si>
  <si>
    <t>Frozen-Land O Lakes, Spread Butter With Olive Oil &amp; Sea Salt</t>
  </si>
  <si>
    <t>GRUS413674</t>
  </si>
  <si>
    <t>Frozen-Nellie's Free Range, Unsalted Butter</t>
  </si>
  <si>
    <t>GRUS413682</t>
  </si>
  <si>
    <t>Frozen-Nellie's Free Range, Slow Churned Sea Salted Butter</t>
  </si>
  <si>
    <t>GRUS425702</t>
  </si>
  <si>
    <t>034500151160</t>
  </si>
  <si>
    <t>Frozen-Land O Lakes, Light Butter With Canola Oil</t>
  </si>
  <si>
    <t>GRUS432120</t>
  </si>
  <si>
    <t>034500151368</t>
  </si>
  <si>
    <t>Frozen-Land O Lakes, Salted Butter Quarters</t>
  </si>
  <si>
    <t>GRUS508804</t>
  </si>
  <si>
    <t>014000006382</t>
  </si>
  <si>
    <t>Frozen-Borden, Salted Butter</t>
  </si>
  <si>
    <t>lbs</t>
  </si>
  <si>
    <t>GRUS509000</t>
  </si>
  <si>
    <t>015700213117</t>
  </si>
  <si>
    <t>Frozen-Plugra, Extra Creamy Salted Butter Brick</t>
  </si>
  <si>
    <t>GRUS532879</t>
  </si>
  <si>
    <t>034500151818</t>
  </si>
  <si>
    <t>Frozen-Land O Lakes, Half Stick Butter</t>
  </si>
  <si>
    <t>GRUS654517</t>
  </si>
  <si>
    <t>041303024805</t>
  </si>
  <si>
    <t>Frozen-Essential Everyday, Unsalted Sweet Cream Butter</t>
  </si>
  <si>
    <t>GRUS766527</t>
  </si>
  <si>
    <t>015700213100</t>
  </si>
  <si>
    <t>Frozen-Plugra, Extra Creamy Unsalted Butter Pack</t>
  </si>
  <si>
    <t>GRUS766592</t>
  </si>
  <si>
    <t>034500151924</t>
  </si>
  <si>
    <t xml:space="preserve">Frozen-Land O Lakes, Unsalted Butter Half Sticks </t>
  </si>
  <si>
    <t>GRUS7580285</t>
  </si>
  <si>
    <t xml:space="preserve">Frozen-Vital Farms, Pasture-Raised Salted Butter </t>
  </si>
  <si>
    <t>GRUS7580286</t>
  </si>
  <si>
    <t xml:space="preserve">Frozen-Vital Farms, Pasture-Raised Unsalted Butter </t>
  </si>
  <si>
    <t>GRUS7580696</t>
  </si>
  <si>
    <t>041303024829</t>
  </si>
  <si>
    <t>Frozen-Essential Everyday, Salted Butter Quarters</t>
  </si>
  <si>
    <t>GRUS7581257</t>
  </si>
  <si>
    <t>Frozen-Kerrygold, Grass Fed Pure Irish Butter With Olive Oil,</t>
  </si>
  <si>
    <t>GRUS7581671</t>
  </si>
  <si>
    <t>093966008326</t>
  </si>
  <si>
    <t>Frozen-Organic Valley, Unsalted Butter</t>
  </si>
  <si>
    <t>GRUS2302800</t>
  </si>
  <si>
    <t>Frozen-Sommermaid Butter U.S.A. Unsalted</t>
  </si>
  <si>
    <t>GRUS52688</t>
  </si>
  <si>
    <t>Butter &amp; Margarine Blend</t>
  </si>
  <si>
    <t>029000650381</t>
  </si>
  <si>
    <t>Frozen-Parkay, Light 39% Vegetable Oil Spread</t>
  </si>
  <si>
    <t>GRUS53447</t>
  </si>
  <si>
    <t>029000008373</t>
  </si>
  <si>
    <t>Frozen-Fleischmann's, Unsalted Margarine Sticks</t>
  </si>
  <si>
    <t>GRUS62497</t>
  </si>
  <si>
    <t>033776011208</t>
  </si>
  <si>
    <t>Frozen-Smart Balance, Low Sodium Spread</t>
  </si>
  <si>
    <t>GRUS94474</t>
  </si>
  <si>
    <t>034500152051</t>
  </si>
  <si>
    <t>Frozen-Land O Lakes, Canola Oil Plus Calcium And Vitamin D Butter Spread</t>
  </si>
  <si>
    <t>GRUS162883</t>
  </si>
  <si>
    <t>034500151009</t>
  </si>
  <si>
    <t>Frozen-Land O Lakes, Garlic And Herb Butter Spread</t>
  </si>
  <si>
    <t>GRUS172932</t>
  </si>
  <si>
    <t>040600221993</t>
  </si>
  <si>
    <t>Frozen-I Can't Believe It's Not Butter!, With 45% Olive Oil Vegetable Oil Spread</t>
  </si>
  <si>
    <t>GRUS191858</t>
  </si>
  <si>
    <t>034500151955</t>
  </si>
  <si>
    <t>Frozen-Land O Lakes, Canola Oil Butter Spread</t>
  </si>
  <si>
    <t>GRUS533695</t>
  </si>
  <si>
    <t>034500151191</t>
  </si>
  <si>
    <t>Frozen-Land O Lakes, Spreadable Butter With Canola</t>
  </si>
  <si>
    <t>GRUS711499</t>
  </si>
  <si>
    <t>021000301966</t>
  </si>
  <si>
    <t>Frozen-Breakstone's, Spreadable Butter With Canola Oil</t>
  </si>
  <si>
    <t>GRUS722850</t>
  </si>
  <si>
    <t>034500151795</t>
  </si>
  <si>
    <t>Frozen-Land O Lakes, Butter With Olive Oil &amp; Sea Salt</t>
  </si>
  <si>
    <t>GRUS766675</t>
  </si>
  <si>
    <t>034500151122</t>
  </si>
  <si>
    <t>Frozen-Land O Lakes, Honey Butter Spread</t>
  </si>
  <si>
    <t>Chicken</t>
  </si>
  <si>
    <t>4.5lbs</t>
  </si>
  <si>
    <t>5.5lbs</t>
  </si>
  <si>
    <t>GRUS5349925</t>
  </si>
  <si>
    <t>7068276</t>
  </si>
  <si>
    <t>Frozen-Packer,Chicken Breast Butterfly 10 Ounces Frozen</t>
  </si>
  <si>
    <t>GRUS2687592</t>
  </si>
  <si>
    <t>2370002738</t>
  </si>
  <si>
    <t>Frozen-Tyson Foods,Chicken Breast Random Skin On Frozen</t>
  </si>
  <si>
    <t>GRUS1644220</t>
  </si>
  <si>
    <t>10072745596312</t>
  </si>
  <si>
    <t>Frozen-Frozen-Coleman Natural Meat, Chicken Cvp Boneless-Sknls Random Breast AB-Free Frozen, 4x5lbs average</t>
  </si>
  <si>
    <t>GRUS6362958</t>
  </si>
  <si>
    <t>074865263412</t>
  </si>
  <si>
    <t>Frozen-Sysco Classic,Chicken Cvp Breast Bonless/Skinless 5 Ounces Frozen</t>
  </si>
  <si>
    <t>GRUS4524072</t>
  </si>
  <si>
    <t>10072745556620</t>
  </si>
  <si>
    <t>Frozen-Frozen-Coleman Natural Meat, Chicken Cvp Breast Boneless-Sknls Random Medium Frozen, 2x10lbs average</t>
  </si>
  <si>
    <t>GRUS5328582</t>
  </si>
  <si>
    <t>3592029</t>
  </si>
  <si>
    <t>Frozen-Mar Jac Poultry,Chicken Cvp Breast Boneless Skinless Trimmed 5 Ounce Frozen</t>
  </si>
  <si>
    <t>GRUS6362479</t>
  </si>
  <si>
    <t>Frozen-Sysco Classic,Chicken Cvp Breast Boneless/Skinless Whole 6 Ounces Frozen</t>
  </si>
  <si>
    <t>GRUS8053399</t>
  </si>
  <si>
    <t>074865232340</t>
  </si>
  <si>
    <t>Frozen-Tyson Foods,Chicken Breast Boneless-skinless Whole 8 Ounce CVP Frozen</t>
  </si>
  <si>
    <t>GRUS1943192</t>
  </si>
  <si>
    <t>10072745596497</t>
  </si>
  <si>
    <t>Frozen-Coleman Natural Meat,Chicken CVP Breast Tenders  Frozen</t>
  </si>
  <si>
    <t>GRUS1644186</t>
  </si>
  <si>
    <t>10072745596367</t>
  </si>
  <si>
    <t>Frozen-Frozen-Coleman Natural Meat, Chicken Cvp Boneless-Skinless Breast 6Oz AB-Free Frozen, 4x5lbs ave</t>
  </si>
  <si>
    <t>GRUS4231326</t>
  </si>
  <si>
    <t>Frozen-Frozen-Coleman Natural Meat, Chicken Cvp Thigh Boneless Skinless Antibiotic Free Frozen, 2x10lbs ave</t>
  </si>
  <si>
    <t>GRUS5207511</t>
  </si>
  <si>
    <t>Frozen-Sanderson Farms, Inc.,Chicken Cvp Thigh B/s Halal Frozen</t>
  </si>
  <si>
    <t>GRUS7159135</t>
  </si>
  <si>
    <t>Frozen-Harris Poultry,Chicken Cvp Whole With Giblets Yellow  Frozen</t>
  </si>
  <si>
    <t>4lbs average</t>
  </si>
  <si>
    <t>GRUS6359889</t>
  </si>
  <si>
    <t>90074865074226</t>
  </si>
  <si>
    <t>Frozen-Sysco Classic,Chicken Cvp Whl Without Giblets Frozen</t>
  </si>
  <si>
    <t>2.75lbs</t>
  </si>
  <si>
    <t>GRUS5139183</t>
  </si>
  <si>
    <t>3.25lbs average</t>
  </si>
  <si>
    <t>GRUS7194151</t>
  </si>
  <si>
    <t>7193599</t>
  </si>
  <si>
    <t>Frozen-Krispy Krunchy Piz&amp;chk,Chicken Cvp Wing Whole Marinated Frozen</t>
  </si>
  <si>
    <t>GRUS2502260</t>
  </si>
  <si>
    <t>Frozen-Sysco Classic,Chicken Cvp Without Giblets 4# &amp; Up  Frozen</t>
  </si>
  <si>
    <t>GRUS1890914</t>
  </si>
  <si>
    <t>Frozen-Packer,Chicken Cvp Without Giblets Yellow Frozen</t>
  </si>
  <si>
    <t>GRUS7194150</t>
  </si>
  <si>
    <t>7193607</t>
  </si>
  <si>
    <t>Frozen-Krispy Krunchy Piz&amp;chk,Chicken Meat Dark Marinated Ready to Cook Frozen</t>
  </si>
  <si>
    <t>3.10lbs</t>
  </si>
  <si>
    <t>GRUS7194149</t>
  </si>
  <si>
    <t>7193601</t>
  </si>
  <si>
    <t>Frozen-Krispy Krunchy Piz&amp;chk,Chicken Wing Sect Mar Ready To Cook  Frozen</t>
  </si>
  <si>
    <t>GRUS0200080</t>
  </si>
  <si>
    <t>Frozen-Murray Chicken Breast, Airline</t>
  </si>
  <si>
    <t>GRUS0200100</t>
  </si>
  <si>
    <t>Frozen-Icp Chicken Breast, Skin On</t>
  </si>
  <si>
    <t>GRUS200600</t>
  </si>
  <si>
    <t>Frozen-Chicken Breast, Boneless Half, Skin</t>
  </si>
  <si>
    <t>GRUS0200800</t>
  </si>
  <si>
    <t>GRUS201410</t>
  </si>
  <si>
    <t>Frozen-Icp Chicken Breast, Boneless, Skinless</t>
  </si>
  <si>
    <t>GRUS0204000</t>
  </si>
  <si>
    <t>GRUS0204200</t>
  </si>
  <si>
    <t>Frozen-Icp/Koch Chicken Breast, Boneless, Skinless, Whole</t>
  </si>
  <si>
    <t>GRUS0204400</t>
  </si>
  <si>
    <t>Frozen-Chicken Breast, Boneless, Skinless, Whole</t>
  </si>
  <si>
    <t>GRUS0204600</t>
  </si>
  <si>
    <t>Frozen-Icp Chicken Breast, Boneless, Skinless, Whole</t>
  </si>
  <si>
    <t>GRUS214030</t>
  </si>
  <si>
    <t>Frozen-Tyson Breaded Chicken Breast, Hot And Spicy</t>
  </si>
  <si>
    <t>GRUS0201400</t>
  </si>
  <si>
    <t>Frozen-Chicken Breast Boneless / Skinless</t>
  </si>
  <si>
    <t>GRUS0203010</t>
  </si>
  <si>
    <t>Frozen-Agrosuper Chicken Breast 6OZ Boneless / Skinless Half</t>
  </si>
  <si>
    <t>10Lbs</t>
  </si>
  <si>
    <t>GRUS0235600</t>
  </si>
  <si>
    <t>Frozen-Tyson Cornish Hen</t>
  </si>
  <si>
    <t>GRUS208210</t>
  </si>
  <si>
    <t>Frozen-Packer, Chicken Drumstick Medium</t>
  </si>
  <si>
    <t>GRUS223460</t>
  </si>
  <si>
    <t>Frozen-Tyson, Chicken Individually Quick Frozen Thighs Bone In Skin On</t>
  </si>
  <si>
    <t>GRUS203600</t>
  </si>
  <si>
    <t>Frozen-ICP Chicken Breast Boneless Skinless</t>
  </si>
  <si>
    <t>GRUS6631477</t>
  </si>
  <si>
    <t>Frozen-Sysco Classic Chicken Breast Individually-Frozen Boneless-Skinless</t>
  </si>
  <si>
    <t>GRUS47001</t>
  </si>
  <si>
    <t>Chunk Cheese</t>
  </si>
  <si>
    <t>021000002917</t>
  </si>
  <si>
    <t>Frozen-Kraft, Colby Jack Chunk</t>
  </si>
  <si>
    <t>GRUS47142</t>
  </si>
  <si>
    <t>021000001941</t>
  </si>
  <si>
    <t>Frozen-Kraft, Mild Cheddar Chunk</t>
  </si>
  <si>
    <t>GRUS47159</t>
  </si>
  <si>
    <t>021000002016</t>
  </si>
  <si>
    <t>Frozen-Kraft, Sharp Cheddar Chunk</t>
  </si>
  <si>
    <t>GRUS47167</t>
  </si>
  <si>
    <t>021000001989</t>
  </si>
  <si>
    <t>Frozen-Kraft, Cheddar Sharp New York</t>
  </si>
  <si>
    <t>GRUS47266</t>
  </si>
  <si>
    <t>021000001927</t>
  </si>
  <si>
    <t>Frozen-Kraft, Medium Cheddar Chunk</t>
  </si>
  <si>
    <t>GRUS47456</t>
  </si>
  <si>
    <t>021000000883</t>
  </si>
  <si>
    <t xml:space="preserve">Frozen-Kraft, Cheddar &amp; Monterey Jack Chunk </t>
  </si>
  <si>
    <t>GRUS49080</t>
  </si>
  <si>
    <t>021000001965</t>
  </si>
  <si>
    <t>Frozen-Kraft, Monterey Jack Pepper Bar</t>
  </si>
  <si>
    <t>GRUS53090</t>
  </si>
  <si>
    <t>074030000033</t>
  </si>
  <si>
    <t>Frozen-Galbani, Whole Milk Mozzarella Balls</t>
  </si>
  <si>
    <t>GRUS53645</t>
  </si>
  <si>
    <t>074030000040</t>
  </si>
  <si>
    <t xml:space="preserve">Frozen-Galbani, Homemade Part Skim Mozzarella </t>
  </si>
  <si>
    <t>GRUS73569</t>
  </si>
  <si>
    <t>071040063300</t>
  </si>
  <si>
    <t xml:space="preserve">Frozen-Polly-O, Mozzarella Part Skim </t>
  </si>
  <si>
    <t>GRUS76596</t>
  </si>
  <si>
    <t>021000001972</t>
  </si>
  <si>
    <t>Frozen-Kraft, Mozzarella Chunk</t>
  </si>
  <si>
    <t>GRUS99242</t>
  </si>
  <si>
    <t>071040063102</t>
  </si>
  <si>
    <t>Frozen-Polly-O, Whole Milk Mozzarella</t>
  </si>
  <si>
    <t>GRUS176925</t>
  </si>
  <si>
    <t>053000000532</t>
  </si>
  <si>
    <t>Frozen-Borden, Cheddar Sharp Chunk</t>
  </si>
  <si>
    <t>GRUS176958</t>
  </si>
  <si>
    <t>053000000631</t>
  </si>
  <si>
    <t>Frozen-Borden, Colby Jack Mild Chunk</t>
  </si>
  <si>
    <t>GRUS241976</t>
  </si>
  <si>
    <t>053000000549</t>
  </si>
  <si>
    <t>Frozen-Borden, Extra Sharp Cheddar Cheese</t>
  </si>
  <si>
    <t>GRUS242008</t>
  </si>
  <si>
    <t>053000000525</t>
  </si>
  <si>
    <t xml:space="preserve">Frozen-Borden, Cheddar Medium Chunk </t>
  </si>
  <si>
    <t>GRUS242016</t>
  </si>
  <si>
    <t>053000000518</t>
  </si>
  <si>
    <t>Frozen-Borden, Cheddar Mild Chunk</t>
  </si>
  <si>
    <t>GRUS292268</t>
  </si>
  <si>
    <t>074030000651</t>
  </si>
  <si>
    <t>Frozen-Galbani, Whole Milk Low Moisture Mozzarella</t>
  </si>
  <si>
    <t>GRUS292383</t>
  </si>
  <si>
    <t>074030000552</t>
  </si>
  <si>
    <t>Frozen-Galbani, Part Skim Chunks Mozzarella</t>
  </si>
  <si>
    <t>GRUS423897</t>
  </si>
  <si>
    <t>074030081827</t>
  </si>
  <si>
    <t xml:space="preserve">Frozen-Galbani, Fresh Mozzarella Balls </t>
  </si>
  <si>
    <t>GRUS474379</t>
  </si>
  <si>
    <t>041303007471</t>
  </si>
  <si>
    <t>Frozen-Essential Everyday, Colby Jack Chunks</t>
  </si>
  <si>
    <t>GRUS474387</t>
  </si>
  <si>
    <t>041303007617</t>
  </si>
  <si>
    <t>Frozen-Essential Everyday, Chunk Extra Sharp Cheddar</t>
  </si>
  <si>
    <t>GRUS527887</t>
  </si>
  <si>
    <t>075925301068</t>
  </si>
  <si>
    <t xml:space="preserve">Frozen-Crystal Farms, Extra White Mild Cheddar Chunks </t>
  </si>
  <si>
    <t>GRUS527895</t>
  </si>
  <si>
    <t>075925301051</t>
  </si>
  <si>
    <t xml:space="preserve">Frozen-Crystal Farms, Extra White Sharp Cheddar </t>
  </si>
  <si>
    <t>GRUS656066</t>
  </si>
  <si>
    <t>041303007082</t>
  </si>
  <si>
    <t>Frozen-Essential Everyday, Colby Chunk</t>
  </si>
  <si>
    <t>GRUS656074</t>
  </si>
  <si>
    <t>041303007099</t>
  </si>
  <si>
    <t>Frozen-Essential Everyday, Chunk Colby Jack</t>
  </si>
  <si>
    <t>GRUS656082</t>
  </si>
  <si>
    <t>041303007129</t>
  </si>
  <si>
    <t>Frozen-Essential Everyday, Extra Sharp Cheddar Chunk</t>
  </si>
  <si>
    <t>GRUS656090</t>
  </si>
  <si>
    <t>041303007143</t>
  </si>
  <si>
    <t>Frozen-Essential Everyday, Medium Cheddar Chunk</t>
  </si>
  <si>
    <t>GRUS656108</t>
  </si>
  <si>
    <t>041303007150</t>
  </si>
  <si>
    <t>Frozen-Essential Everyday, Mild Cheddar Chunk</t>
  </si>
  <si>
    <t>GRUS656116</t>
  </si>
  <si>
    <t>041303007198</t>
  </si>
  <si>
    <t>Frozen-Essential Everyday, Monterey Jack Chunk</t>
  </si>
  <si>
    <t>GRUS656124</t>
  </si>
  <si>
    <t>041303007204</t>
  </si>
  <si>
    <t>Frozen-Essential Everyday, Mozzarella Chunk</t>
  </si>
  <si>
    <t>GRUS656132</t>
  </si>
  <si>
    <t>041303007242</t>
  </si>
  <si>
    <t>Frozen-Essential Everyday, Pepper Jack Chunk</t>
  </si>
  <si>
    <t>GRUS656363</t>
  </si>
  <si>
    <t>041303007266</t>
  </si>
  <si>
    <t>Frozen-Essential Everyday, Sharp Cheddar Chunk</t>
  </si>
  <si>
    <t>GRUS656405</t>
  </si>
  <si>
    <t>041303007297</t>
  </si>
  <si>
    <t>Frozen-Essential Everyday, Chunk Swiss</t>
  </si>
  <si>
    <t>GRUS656413</t>
  </si>
  <si>
    <t>041303007501</t>
  </si>
  <si>
    <t>GRUS656421</t>
  </si>
  <si>
    <t>041303007518</t>
  </si>
  <si>
    <t xml:space="preserve">Frozen-Essential Everyday, Mild Cheddar Chunk </t>
  </si>
  <si>
    <t>GRUS656439</t>
  </si>
  <si>
    <t>041303007525</t>
  </si>
  <si>
    <t>Frozen-Essential Everyday, Chunk Monterey Jack</t>
  </si>
  <si>
    <t>GRUS656447</t>
  </si>
  <si>
    <t>041303007587</t>
  </si>
  <si>
    <t>GRUS656454</t>
  </si>
  <si>
    <t>041303007631</t>
  </si>
  <si>
    <t xml:space="preserve">Frozen-Essential Everyday, Mozzarella Chunk </t>
  </si>
  <si>
    <t>GRUS709527</t>
  </si>
  <si>
    <t>075925300191</t>
  </si>
  <si>
    <t>Frozen-Crystal Farms, Mozzarella Extra White Chunks</t>
  </si>
  <si>
    <t>GRUS709535</t>
  </si>
  <si>
    <t>075925301204</t>
  </si>
  <si>
    <t>Frozen-Crystal Farms, Parmesan Shaker</t>
  </si>
  <si>
    <t>GRUS753921</t>
  </si>
  <si>
    <t>070157883245</t>
  </si>
  <si>
    <t>Frozen-Treasure Cave, Blue Cheese Wedge</t>
  </si>
  <si>
    <t>GRUS769398</t>
  </si>
  <si>
    <t>021000005253</t>
  </si>
  <si>
    <t>Frozen-Cracker Barrel,  Vermont White Sharp Cheddar</t>
  </si>
  <si>
    <t>GRUS769406</t>
  </si>
  <si>
    <t>021000009039</t>
  </si>
  <si>
    <t>Frozen-Cracker Barrel, Extra Sharp Yellow Cheddar</t>
  </si>
  <si>
    <t>GRUS769414</t>
  </si>
  <si>
    <t>021000009053</t>
  </si>
  <si>
    <t>Frozen-Cracker Barrel, New York Aged Reserve Cheddar</t>
  </si>
  <si>
    <t>GRUS769422</t>
  </si>
  <si>
    <t>021000005222</t>
  </si>
  <si>
    <t>Frozen-Cracker Barrel, Extra Sharp Cheddar 2% Reduced Fat</t>
  </si>
  <si>
    <t>GRUS769430</t>
  </si>
  <si>
    <t>021000009008</t>
  </si>
  <si>
    <t xml:space="preserve">Frozen-Cracker Barrel, Yellow Sharp Cheddar </t>
  </si>
  <si>
    <t>GRUS7510394</t>
  </si>
  <si>
    <t>046100354735</t>
  </si>
  <si>
    <t>Frozen-Sargento, Sharp Cheddar Jack Chunk Cheese</t>
  </si>
  <si>
    <t>GRUS7510396</t>
  </si>
  <si>
    <t>046100354766</t>
  </si>
  <si>
    <t>Frozen-Sargento, Fiesta Pepperjack Chunk Cheese</t>
  </si>
  <si>
    <t>GRUS7510398</t>
  </si>
  <si>
    <t>046100354841</t>
  </si>
  <si>
    <t>Frozen-Sargento, Extra Sharp Cheddar</t>
  </si>
  <si>
    <t>GRUS7511547</t>
  </si>
  <si>
    <t>075925301105</t>
  </si>
  <si>
    <t xml:space="preserve">Frozen-Crystal Farms, Gouda Chunk </t>
  </si>
  <si>
    <t>GRUS24273</t>
  </si>
  <si>
    <t>Cottage Cheese</t>
  </si>
  <si>
    <t>021000122851</t>
  </si>
  <si>
    <t>Frozen-Breakstone's, 4% Large Curd Cottage Cheese</t>
  </si>
  <si>
    <t>GRUS24323</t>
  </si>
  <si>
    <t>021000122776</t>
  </si>
  <si>
    <t>Frozen-Breakstone's, Fat-free Cottage Cheese Small Curd</t>
  </si>
  <si>
    <t>GRUS43398</t>
  </si>
  <si>
    <t>021000008704</t>
  </si>
  <si>
    <t xml:space="preserve">Frozen-Breakstone's, Blueberry Cottage Cheese Doubles </t>
  </si>
  <si>
    <t>GRUS43422</t>
  </si>
  <si>
    <t>021000008698</t>
  </si>
  <si>
    <t xml:space="preserve">Frozen-Breakstone's, Peach Cottage Cheese Doubles </t>
  </si>
  <si>
    <t>GRUS43463</t>
  </si>
  <si>
    <t>021000008612</t>
  </si>
  <si>
    <t xml:space="preserve">Frozen-Breakstone's, Strawberry Cottage Cheese Doubles </t>
  </si>
  <si>
    <t>GRUS43489</t>
  </si>
  <si>
    <t>021000008605</t>
  </si>
  <si>
    <t xml:space="preserve">Frozen-Breakstone's, Pineapple Cottage Cheese Doubles </t>
  </si>
  <si>
    <t>GRUS49056</t>
  </si>
  <si>
    <t>021000300471</t>
  </si>
  <si>
    <t>Frozen-Breakstone's, Lowfat Cottage Cheese</t>
  </si>
  <si>
    <t>GRUS49346</t>
  </si>
  <si>
    <t>021000122769</t>
  </si>
  <si>
    <t>Frozen-Breakstone's, Cottage Cheese Fat Free</t>
  </si>
  <si>
    <t>GRUS49353</t>
  </si>
  <si>
    <t>021000122837</t>
  </si>
  <si>
    <t>Frozen-Breakstone's, Small Curd Cottage Cheese</t>
  </si>
  <si>
    <t>GRUS50328</t>
  </si>
  <si>
    <t>021000122813</t>
  </si>
  <si>
    <t>Frozen-Breakstone's, Large Curd Cottage Cheese</t>
  </si>
  <si>
    <t>GRUS51714</t>
  </si>
  <si>
    <t>021000122844</t>
  </si>
  <si>
    <t>Frozen-Breakstone's, Cheese Cottage Cream</t>
  </si>
  <si>
    <t>GRUS51722</t>
  </si>
  <si>
    <t>021000123827</t>
  </si>
  <si>
    <t>Frozen-Breakstone's, Cottage Cheese 2% Snack 4 Pack</t>
  </si>
  <si>
    <t>GRUS65805</t>
  </si>
  <si>
    <t>021000013289</t>
  </si>
  <si>
    <t xml:space="preserve">Frozen-Breakstone's, 2% Cottage Cheese Digestive Health 4 Cups </t>
  </si>
  <si>
    <t>GRUS78766</t>
  </si>
  <si>
    <t>041383155482</t>
  </si>
  <si>
    <t>Frozen-Lactaid, 4% Fat Cottage Cheese</t>
  </si>
  <si>
    <t>GRUS121475</t>
  </si>
  <si>
    <t>073420516208</t>
  </si>
  <si>
    <t>Frozen-Daisy, 2% Low Fat Cottage Cheese</t>
  </si>
  <si>
    <t>GRUS121483</t>
  </si>
  <si>
    <t>073420524203</t>
  </si>
  <si>
    <t>Frozen-Daisy, 2% Small Curd</t>
  </si>
  <si>
    <t>GRUS121541</t>
  </si>
  <si>
    <t>073420516406</t>
  </si>
  <si>
    <t>Frozen-Daisy, 4% Small Curd Cottage Cheese</t>
  </si>
  <si>
    <t>GRUS121574</t>
  </si>
  <si>
    <t>073420524401</t>
  </si>
  <si>
    <t>Frozen-Daisy, 4% Small Curd</t>
  </si>
  <si>
    <t>GRUS179150</t>
  </si>
  <si>
    <t>021000030453</t>
  </si>
  <si>
    <t>Frozen-Breakstone's, 2% Cottage Cheese Low Sodium Small Curd</t>
  </si>
  <si>
    <t>GRUS209791</t>
  </si>
  <si>
    <t>093966002034</t>
  </si>
  <si>
    <t xml:space="preserve">Frozen-Organic Valley, Cottage Cheese </t>
  </si>
  <si>
    <t>GRUS209825</t>
  </si>
  <si>
    <t>093966002041</t>
  </si>
  <si>
    <t>Frozen-Organic Valley, Cottage Cheese 2% Lowfat</t>
  </si>
  <si>
    <t>GRUS239095</t>
  </si>
  <si>
    <t>021000123544</t>
  </si>
  <si>
    <t>Frozen-Breakstone's, 2% Lowfat Small Curd Cottage Cheese</t>
  </si>
  <si>
    <t>GRUS516807</t>
  </si>
  <si>
    <t>073420530648</t>
  </si>
  <si>
    <t>Frozen-Daisy, 4% Cottage Cheese 2 Pack</t>
  </si>
  <si>
    <t>GRUS516815</t>
  </si>
  <si>
    <t>073420530624</t>
  </si>
  <si>
    <t>Frozen-Daisy, 2% Cottage Cheese 2 Pack</t>
  </si>
  <si>
    <t>GRUS657924</t>
  </si>
  <si>
    <t>041303024935</t>
  </si>
  <si>
    <t>Frozen-Essential Everyday, Cottage Cheese Small Curd</t>
  </si>
  <si>
    <t>GRUS721761</t>
  </si>
  <si>
    <t>021000025251</t>
  </si>
  <si>
    <t>Frozen-Breakstone's, Lowfat Pineapple Cottage Cheese</t>
  </si>
  <si>
    <t>GRUS7540132</t>
  </si>
  <si>
    <t>071481025004</t>
  </si>
  <si>
    <t>Frozen-Friendship, 1% No Salt Cottage Cheese</t>
  </si>
  <si>
    <t>GRUS7541816</t>
  </si>
  <si>
    <t>073420531218</t>
  </si>
  <si>
    <t>Frozen-Daisy, 4% Cottage Cheese With Pineapple</t>
  </si>
  <si>
    <t>GRUS7541817</t>
  </si>
  <si>
    <t>073420531225</t>
  </si>
  <si>
    <t>Frozen-Daisy, 4% Cottage Cheese With Strawberry</t>
  </si>
  <si>
    <t>GRUS7541818</t>
  </si>
  <si>
    <t>073420531232</t>
  </si>
  <si>
    <t>Frozen-Daisy, 4% Cottage Cheese With Blueberry</t>
  </si>
  <si>
    <t>GRUS7544991</t>
  </si>
  <si>
    <t>071481024007</t>
  </si>
  <si>
    <t>Frozen-Friendship, Low Fat Cottage Cheese</t>
  </si>
  <si>
    <t>GRUS7682151</t>
  </si>
  <si>
    <t>071481025103</t>
  </si>
  <si>
    <t>Frozen-Friendship, Cottage Cheese 1% Whipped</t>
  </si>
  <si>
    <t>GRUS1012920</t>
  </si>
  <si>
    <t>Crab Frozen &amp; Processed</t>
  </si>
  <si>
    <t>Frozen-Phillp Crab Cake</t>
  </si>
  <si>
    <t>GRUS1013610</t>
  </si>
  <si>
    <t>Frozen-Crab Claw Jonah Snap/Eat</t>
  </si>
  <si>
    <t>GRUS1014210</t>
  </si>
  <si>
    <t>Frozen-High Liner Crab Meat Imitation</t>
  </si>
  <si>
    <t>GRUS1014400</t>
  </si>
  <si>
    <t>Frozen-Seashl Crab Imitation</t>
  </si>
  <si>
    <t>GRUS1014770</t>
  </si>
  <si>
    <t>Frozen-Signature Catch Crab Meat, Claw</t>
  </si>
  <si>
    <t>GRUS1017000</t>
  </si>
  <si>
    <t>Frozen-Krabbycakes 600Ct</t>
  </si>
  <si>
    <t>GRUS1014780</t>
  </si>
  <si>
    <t>Frozen-Signature Catch Crab Meat Backfin Lump</t>
  </si>
  <si>
    <t>GRUS30577</t>
  </si>
  <si>
    <t>Cream Cheese</t>
  </si>
  <si>
    <t>021000062348</t>
  </si>
  <si>
    <t xml:space="preserve">Frozen-Philadelphia, Bagel Chips &amp; Strawberry Cream Cheese Dip </t>
  </si>
  <si>
    <t>GRUS30627</t>
  </si>
  <si>
    <t>021000062362</t>
  </si>
  <si>
    <t>Frozen-Philadelphia, Bagel Chips &amp; Cream Cheese Chive &amp; Onion Dip</t>
  </si>
  <si>
    <t>GRUS30791</t>
  </si>
  <si>
    <t>021000062355</t>
  </si>
  <si>
    <t>Frozen-Philadelphia, Bagel Chips &amp; Cream Cheese Dip Vegetable</t>
  </si>
  <si>
    <t>GRUS47225</t>
  </si>
  <si>
    <t>021000612475</t>
  </si>
  <si>
    <t>Frozen-Philadelphia, Light Cream Cheese Brick</t>
  </si>
  <si>
    <t>GRUS48157</t>
  </si>
  <si>
    <t>021000000142</t>
  </si>
  <si>
    <t>Frozen-Philadelphia, Soft Cream Cheese</t>
  </si>
  <si>
    <t>GRUS48173</t>
  </si>
  <si>
    <t>021000619849</t>
  </si>
  <si>
    <t>Frozen-Philadelphia, Whipped Cream Cheese Regular</t>
  </si>
  <si>
    <t>GRUS48306</t>
  </si>
  <si>
    <t>021000616886</t>
  </si>
  <si>
    <t>GRUS48314</t>
  </si>
  <si>
    <t>021000000289</t>
  </si>
  <si>
    <t xml:space="preserve">Frozen-Philadelphia, Soft Light Cream Cheese </t>
  </si>
  <si>
    <t>GRUS49650</t>
  </si>
  <si>
    <t>021000619870</t>
  </si>
  <si>
    <t xml:space="preserve">Frozen-Philadelphia, Whipped Chive Cream Cheese </t>
  </si>
  <si>
    <t>GRUS53405</t>
  </si>
  <si>
    <t>021000612185</t>
  </si>
  <si>
    <t>GRUS118968</t>
  </si>
  <si>
    <t>021000045839</t>
  </si>
  <si>
    <t xml:space="preserve">Frozen-Philadelphia, Mixed Berry Whipped Cream Cheese </t>
  </si>
  <si>
    <t>GRUS147561</t>
  </si>
  <si>
    <t>021000007318</t>
  </si>
  <si>
    <t>Frozen-Philadelphia, Salmon Cream Cheese</t>
  </si>
  <si>
    <t>GRUS147579</t>
  </si>
  <si>
    <t>021000007301</t>
  </si>
  <si>
    <t xml:space="preserve">Frozen-Philadelphia, Garden Vegetable Cream Cheese </t>
  </si>
  <si>
    <t>GRUS147595</t>
  </si>
  <si>
    <t>021000007288</t>
  </si>
  <si>
    <t xml:space="preserve">Frozen-Philadelphia, Soft Chive &amp; Onion Cream Cheese </t>
  </si>
  <si>
    <t>GRUS147686</t>
  </si>
  <si>
    <t>021000007271</t>
  </si>
  <si>
    <t xml:space="preserve">Frozen-Philadelphia, Strawberry Cream Cheese </t>
  </si>
  <si>
    <t>GRUS147702</t>
  </si>
  <si>
    <t>021000600854</t>
  </si>
  <si>
    <t>Frozen-Philadelphia, Whipped Cream Cheese</t>
  </si>
  <si>
    <t>GRUS210955</t>
  </si>
  <si>
    <t>021000612239</t>
  </si>
  <si>
    <t>Frozen-Philadelphia, Cream Cheese Brick</t>
  </si>
  <si>
    <t>GRUS461293</t>
  </si>
  <si>
    <t>021000007295</t>
  </si>
  <si>
    <t>Frozen-Philadelphia, Honey Nut Cream Cheese</t>
  </si>
  <si>
    <t>GRUS474742</t>
  </si>
  <si>
    <t>021000007349</t>
  </si>
  <si>
    <t>Frozen-Philadelphia, Blueberry Cream Cheese</t>
  </si>
  <si>
    <t>GRUS474759</t>
  </si>
  <si>
    <t>021000007325</t>
  </si>
  <si>
    <t>Frozen-Philadelphia, Jalapeno Cream Cheese</t>
  </si>
  <si>
    <t>GRUS507566</t>
  </si>
  <si>
    <t>021000300280</t>
  </si>
  <si>
    <t xml:space="preserve">Frozen-Breakstone's, Temp Tee Cream Cheese </t>
  </si>
  <si>
    <t>GRUS659201</t>
  </si>
  <si>
    <t>041303006191</t>
  </si>
  <si>
    <t>Frozen-Essential Everyday, Cream Cheese Bar</t>
  </si>
  <si>
    <t>GRUS659219</t>
  </si>
  <si>
    <t>041303006207</t>
  </si>
  <si>
    <t>Frozen-Essential Everyday, Neufchatel Cream Cheese Bar</t>
  </si>
  <si>
    <t>GRUS659227</t>
  </si>
  <si>
    <t>041303006221</t>
  </si>
  <si>
    <t>Frozen-Essential Everyday, Cream Cheese Spread</t>
  </si>
  <si>
    <t>GRUS659235</t>
  </si>
  <si>
    <t>041303006344</t>
  </si>
  <si>
    <t>Frozen-Essential Everyday, Whipped Cream Cheese Spread</t>
  </si>
  <si>
    <t>GRUS721522</t>
  </si>
  <si>
    <t>075925301167</t>
  </si>
  <si>
    <t>Frozen-Crystal Farms, Cream Cheese</t>
  </si>
  <si>
    <t>GRUS741082</t>
  </si>
  <si>
    <t>075925304069</t>
  </si>
  <si>
    <t>Frozen-Crystal Farms, Whipped Cream Cheese</t>
  </si>
  <si>
    <t>GRUS741090</t>
  </si>
  <si>
    <t>075925301358</t>
  </si>
  <si>
    <t>Frozen-Crystal Farms, Soft Cream Cheese</t>
  </si>
  <si>
    <t>GRUS741108</t>
  </si>
  <si>
    <t>075925301181</t>
  </si>
  <si>
    <t xml:space="preserve">Frozen-Crystal Farms, Cream Cheese Soft Regular </t>
  </si>
  <si>
    <t>GRUS773762</t>
  </si>
  <si>
    <t>021000040247</t>
  </si>
  <si>
    <t>Frozen-Philadelphia, Original Cream Cheese 2 Pack</t>
  </si>
  <si>
    <t>GRUS7540994</t>
  </si>
  <si>
    <t>0810934030192</t>
  </si>
  <si>
    <t>Frozen-Violife, Just Like Cream Cheese</t>
  </si>
  <si>
    <t>GRUS7542759</t>
  </si>
  <si>
    <t>021000612154</t>
  </si>
  <si>
    <t>Frozen-Philadelphia, Original Cream Cheese Spread Tub</t>
  </si>
  <si>
    <t>Deli - Bologna</t>
  </si>
  <si>
    <t>GRUS234640</t>
  </si>
  <si>
    <t>Frozen-Dietz &amp; Watson Bologna Pre</t>
  </si>
  <si>
    <t>4.75lbs</t>
  </si>
  <si>
    <t>GRUS213670</t>
  </si>
  <si>
    <t>Deli - Chicken Breast</t>
  </si>
  <si>
    <t>Frozen-Dietz &amp; Watson Chicken Breast Southern Fried</t>
  </si>
  <si>
    <t>GRUS213680</t>
  </si>
  <si>
    <t>Frozen-Dietz &amp; Watson Chicken Breast Sriracha</t>
  </si>
  <si>
    <t>GRUS213720</t>
  </si>
  <si>
    <t>Frozen-Dietz &amp; Watson Chicken Breast Honey Bbq</t>
  </si>
  <si>
    <t>GRUS216440</t>
  </si>
  <si>
    <t>Frozen-Dietz &amp; Watson Chicken Breast Gourmet</t>
  </si>
  <si>
    <t>GRUS0216610</t>
  </si>
  <si>
    <t>Frozen-Dietz &amp; Watson Chicken Breast</t>
  </si>
  <si>
    <t>Deli - Hams</t>
  </si>
  <si>
    <t>GRUS812540</t>
  </si>
  <si>
    <t>Frozen-Hormel Ham, Canned</t>
  </si>
  <si>
    <t>GRUS814280</t>
  </si>
  <si>
    <t>Frozen-Smithfield Ham, Applewood Smoked Boneless</t>
  </si>
  <si>
    <t>7lbs average</t>
  </si>
  <si>
    <t>GRUS0815070</t>
  </si>
  <si>
    <t>Frozen-Carando Prosciutto Ham,  Sliced</t>
  </si>
  <si>
    <t>GRUS814310</t>
  </si>
  <si>
    <t>Frozen-Dietz &amp; Watson Ham, Uncured Honey &amp; Maple Black</t>
  </si>
  <si>
    <t>GRUS819210</t>
  </si>
  <si>
    <t>Frozen-Dietz &amp; Watson Capicola Ham, Hot</t>
  </si>
  <si>
    <t>3.5lbs average</t>
  </si>
  <si>
    <t>GRUS0812580</t>
  </si>
  <si>
    <t>Frozen-Dietz &amp; Watson Ham, Black</t>
  </si>
  <si>
    <t>GRUS814260</t>
  </si>
  <si>
    <t>Frozen-Dietz &amp; Watson Ham, Uncured Low Salt Half</t>
  </si>
  <si>
    <t>GRUS0814610</t>
  </si>
  <si>
    <t>Frozen-Dietz &amp; Watson Ham, Virginia Brand</t>
  </si>
  <si>
    <t>GRUS814900</t>
  </si>
  <si>
    <t>Frozen-Dietz &amp; Watson Ham, Honey</t>
  </si>
  <si>
    <t>GRUS814910</t>
  </si>
  <si>
    <t>Frozen-Dietz &amp; Watson Ham, Smoke Maple</t>
  </si>
  <si>
    <t>GRUS815020</t>
  </si>
  <si>
    <t>Frozen-Dietz &amp; Watson Ham, Virginia Deli Sliced 6x</t>
  </si>
  <si>
    <t>GRUS819250</t>
  </si>
  <si>
    <t>Frozen-Dietz &amp; Watson Ham</t>
  </si>
  <si>
    <t>GRUSF0812830</t>
  </si>
  <si>
    <t>Frozen-Hormel Ham,Buffet, Sliced Bread Ready, Frozen</t>
  </si>
  <si>
    <t>Deli - Panchetta</t>
  </si>
  <si>
    <t>GRUS0820250</t>
  </si>
  <si>
    <t>Frozen-Dietz &amp; Watson Pancetta Sweet</t>
  </si>
  <si>
    <t>3lbs average</t>
  </si>
  <si>
    <t>GRUS820200</t>
  </si>
  <si>
    <t>Frozen-Dietz &amp; Watson Pancetta</t>
  </si>
  <si>
    <t>GRUS820220</t>
  </si>
  <si>
    <t>Frozen-Dietz &amp; Watson Pancetta, Shingle</t>
  </si>
  <si>
    <t>Deli - Pastrami</t>
  </si>
  <si>
    <t>GRUS4922129</t>
  </si>
  <si>
    <t>Frozen-Block &amp; Barrel Classic,Beef Pastrami Bottom Flat Dtfz Frozen</t>
  </si>
  <si>
    <t>5-9lbs</t>
  </si>
  <si>
    <t>GRUS816640</t>
  </si>
  <si>
    <t>Frozen-Mrs. Resslers Pastrami Round</t>
  </si>
  <si>
    <t>6-7lbs average</t>
  </si>
  <si>
    <t>GRUS233800</t>
  </si>
  <si>
    <t>Frozen-Dietz &amp; Watson Turkey Breast, Pastrami</t>
  </si>
  <si>
    <t>GRUS0816650</t>
  </si>
  <si>
    <t>Frozen-Dietz &amp; Watson Pastrami Brisket First Cut</t>
  </si>
  <si>
    <t>GRUS815220</t>
  </si>
  <si>
    <t>Frozen-Hormel Pastrami, Sliced Bread Ready</t>
  </si>
  <si>
    <t>GRUS815230</t>
  </si>
  <si>
    <t>Frozen-Dietz &amp; Watson Pastrami, Pre</t>
  </si>
  <si>
    <t>GRUS0829010</t>
  </si>
  <si>
    <t>Deli - Pepperoni</t>
  </si>
  <si>
    <t>Frozen-Hormel Pepperoni Sliced</t>
  </si>
  <si>
    <t>12.5lbs</t>
  </si>
  <si>
    <t>GRUS0804810</t>
  </si>
  <si>
    <t>Frozen-Dietz &amp; Watson Pepperoni Stick</t>
  </si>
  <si>
    <t>3.5LBS</t>
  </si>
  <si>
    <t>GRUS804820</t>
  </si>
  <si>
    <t>Frozen-Dietz &amp; Watson Pepperoni Sticks</t>
  </si>
  <si>
    <t>GRUS828400</t>
  </si>
  <si>
    <t>Frozen-Dietz &amp; Watson Turkey Pepperoni, Pillow</t>
  </si>
  <si>
    <t>GRUS828410</t>
  </si>
  <si>
    <t>Frozen-Dietz &amp; Watson Pepperoni, Sliced Pillow</t>
  </si>
  <si>
    <t>GRUS829000</t>
  </si>
  <si>
    <t>Frozen-Dietz &amp; Watson Pepperoni Sliced</t>
  </si>
  <si>
    <t>GRUS829030</t>
  </si>
  <si>
    <t>Frozen-Pepperoni Stick, Twin</t>
  </si>
  <si>
    <t>Deli - Prosciutto</t>
  </si>
  <si>
    <t>GRUS821310</t>
  </si>
  <si>
    <t>Frozen-Dietz &amp; Watson Prosciutto, Natural</t>
  </si>
  <si>
    <t>GRUS821320</t>
  </si>
  <si>
    <t>Frozen-Dietz &amp; Watson Prosciutto, American Style Half</t>
  </si>
  <si>
    <t>GRUSF0821310</t>
  </si>
  <si>
    <t>Frozen-Dietz &amp; Watson Frozen Prosciutto, Natural</t>
  </si>
  <si>
    <t>Deli - Roast Beef</t>
  </si>
  <si>
    <t>GRUS817660</t>
  </si>
  <si>
    <t>Frozen-Dietz &amp; Watson Roast Beef Cap Off Top Round</t>
  </si>
  <si>
    <t>GRUS817680</t>
  </si>
  <si>
    <t>Frozen-Dietz &amp; Watson Roast Beef Angus Cap Off Half</t>
  </si>
  <si>
    <t>6.75lbs average</t>
  </si>
  <si>
    <t>GRUS0805940</t>
  </si>
  <si>
    <t>Frozen-Dietz &amp; Watson Roast Beef, Thin</t>
  </si>
  <si>
    <t>GRUS817800</t>
  </si>
  <si>
    <t>Frozen-Dietz &amp; Watson Roast Beef, Bulk Sliced</t>
  </si>
  <si>
    <t>GRUSF0817800</t>
  </si>
  <si>
    <t>Frozen-Dietz &amp; Watson Frozen Roast Beef Bulk Sliced</t>
  </si>
  <si>
    <t>GRUS821850</t>
  </si>
  <si>
    <t>Deli - Salami</t>
  </si>
  <si>
    <t>Frozen-Dietz &amp; Watson Salami, Genoa Half</t>
  </si>
  <si>
    <t>GRUS822240</t>
  </si>
  <si>
    <t>Frozen-Dietz &amp; Watson Salami, Hard Half</t>
  </si>
  <si>
    <t>GRUS821830</t>
  </si>
  <si>
    <t>Frozen-Dietz &amp; Watson Salami, Genoa Pre-Sliced</t>
  </si>
  <si>
    <t>GRUS821870</t>
  </si>
  <si>
    <t>Frozen-Dietz &amp; Watson Salami, Beef Cooked</t>
  </si>
  <si>
    <t>GRUS822210</t>
  </si>
  <si>
    <t>Frozen-Dietz &amp; Watson Salami Hard</t>
  </si>
  <si>
    <t>GRUS822220</t>
  </si>
  <si>
    <t>Frozen-Dietz &amp; Watson Salami, Hard, Pre-Sliced</t>
  </si>
  <si>
    <t>GRUS830000</t>
  </si>
  <si>
    <t>Frozen-Dietz &amp; Watson Salami, Hard Sliced Bulk</t>
  </si>
  <si>
    <t>GRUS830560</t>
  </si>
  <si>
    <t>Frozen-Angels Salami, Soppressata</t>
  </si>
  <si>
    <t>GRUS821860</t>
  </si>
  <si>
    <t>Deli - Turkey Breast</t>
  </si>
  <si>
    <t>GRUS1758632</t>
  </si>
  <si>
    <t>Frozen-Butterball (poultry),Turkey Breast Oven-ready Skinless Deli Aramark Frozen</t>
  </si>
  <si>
    <t>GRUS233810</t>
  </si>
  <si>
    <t>Frozen-Dietz &amp; Watson Turkey Breast, 50% Lower Sodium</t>
  </si>
  <si>
    <t>6.25lbs</t>
  </si>
  <si>
    <t>GRUS233830</t>
  </si>
  <si>
    <t>Frozen-Dietz &amp; Watson Turkey Breast, Gourmet Golden Brown</t>
  </si>
  <si>
    <t>8.25lbs</t>
  </si>
  <si>
    <t>GRUS233870</t>
  </si>
  <si>
    <t>Frozen-Dietz &amp; Watson Turkey Breast, Oven Roasted</t>
  </si>
  <si>
    <t>5.25lbs</t>
  </si>
  <si>
    <t>GRUS234180</t>
  </si>
  <si>
    <t>Frozen-Dietz &amp; Watson Turkey Breast, Oven Classic</t>
  </si>
  <si>
    <t>GRUS0234350</t>
  </si>
  <si>
    <t>Frozen-Dietz &amp; Watson Turkey Breast, Smoked Mesquite</t>
  </si>
  <si>
    <t>GRUS234360</t>
  </si>
  <si>
    <t>Frozen-Dietz &amp; Watson Turkey Breast, Homestyle</t>
  </si>
  <si>
    <t>GRUS828040</t>
  </si>
  <si>
    <t>Frozen-Dietz &amp; Watson Turkey Breast, Homestyle Black Pepper</t>
  </si>
  <si>
    <t>GRUS233740</t>
  </si>
  <si>
    <t>Frozen-Dietz &amp; Watson Turkey Breast</t>
  </si>
  <si>
    <t>GRUS233750</t>
  </si>
  <si>
    <t>Frozen-Dietz &amp; Watson Turkey Breast, Smoke Black</t>
  </si>
  <si>
    <t>GRUS233760</t>
  </si>
  <si>
    <t>GRUS233770</t>
  </si>
  <si>
    <t>Frozen-Dietz &amp; Watson Turkey Breast, Gold'N</t>
  </si>
  <si>
    <t>GRUS234220</t>
  </si>
  <si>
    <t>Frozen-Black Bear Turkey Breast, Mesquite Smoked Pre</t>
  </si>
  <si>
    <t>GRUS235060</t>
  </si>
  <si>
    <t>Frozen-Dietz &amp; Watson Turkey Breast, Oven</t>
  </si>
  <si>
    <t>8lbs</t>
  </si>
  <si>
    <t>GRUS235080</t>
  </si>
  <si>
    <t>Frozen-Dietz &amp; Watson, Turkey Breast Oven Classic Slc</t>
  </si>
  <si>
    <t>GRUS3016433</t>
  </si>
  <si>
    <t>Frozen-Jennie-O Turkey Breast Skinless Oven-Ready Frozen</t>
  </si>
  <si>
    <t>GRUS509521</t>
  </si>
  <si>
    <t>Desserts</t>
  </si>
  <si>
    <t>021000623167</t>
  </si>
  <si>
    <t xml:space="preserve">Frozen-Philadelphia, Soft Ready To Eat Cheesecake Filling </t>
  </si>
  <si>
    <t>24.3Oz</t>
  </si>
  <si>
    <t>GRUS1230000</t>
  </si>
  <si>
    <t>Frozen-F'Real Shake, Vanilla Blend &amp;</t>
  </si>
  <si>
    <t>GRUS1230010</t>
  </si>
  <si>
    <t>Frozen-F'Real Shake, Acai</t>
  </si>
  <si>
    <t>GRUS1230020</t>
  </si>
  <si>
    <t>Frozen-F'Real Shake, Peanut Butter</t>
  </si>
  <si>
    <t>GRUS1230030</t>
  </si>
  <si>
    <t>Frozen-F'Real Shake, Cookies &amp; Cream, Blend &amp;</t>
  </si>
  <si>
    <t>GRUS1230060</t>
  </si>
  <si>
    <t>Frozen-F'Real Shake, Mint Chip, Blend &amp;</t>
  </si>
  <si>
    <t>GRUS1230070</t>
  </si>
  <si>
    <t>Frozen-F'Real Shake, Strawberry Banana, Blend &amp;</t>
  </si>
  <si>
    <t>GRUS1230080</t>
  </si>
  <si>
    <t>Frozen-F'Real Shake, Coffee Frappe, Blend &amp;</t>
  </si>
  <si>
    <t>GRUS22178</t>
  </si>
  <si>
    <t>032100020114</t>
  </si>
  <si>
    <t>Frozen-Sara Lee, Classic Cheesecake</t>
  </si>
  <si>
    <t>GRUS27037</t>
  </si>
  <si>
    <t>032100030489</t>
  </si>
  <si>
    <t>Frozen-Sara Lee, New York Style Cheesecake Box</t>
  </si>
  <si>
    <t>GRUS36335</t>
  </si>
  <si>
    <t>051000076298</t>
  </si>
  <si>
    <t>Frozen-Pepperidge Farm, Layer Fudge Stripe Chocolate Cake</t>
  </si>
  <si>
    <t>GRUS38083</t>
  </si>
  <si>
    <t>032100020169</t>
  </si>
  <si>
    <t>Frozen-Sara Lee, Frozen Classic Strawberry Cheesecake</t>
  </si>
  <si>
    <t>GRUS38208</t>
  </si>
  <si>
    <t>032100026314</t>
  </si>
  <si>
    <t>Frozen-Sara Lee, Classic Pound Cake</t>
  </si>
  <si>
    <t>GRUS38232</t>
  </si>
  <si>
    <t>032100037228</t>
  </si>
  <si>
    <t>Frozen-Sara Lee, Cake Cheese Strawberry</t>
  </si>
  <si>
    <t>GRUS38323</t>
  </si>
  <si>
    <t>032100037211</t>
  </si>
  <si>
    <t xml:space="preserve">Frozen-Sara Lee, Dessert French Cheese </t>
  </si>
  <si>
    <t>GRUS38349</t>
  </si>
  <si>
    <t>032100034043</t>
  </si>
  <si>
    <t>Frozen-Sara Lee, Family Size All Butter Pound Cake</t>
  </si>
  <si>
    <t>GRUS39123</t>
  </si>
  <si>
    <t>051000076236</t>
  </si>
  <si>
    <t>Frozen-Pepperidge, Chocolate Fudge Layer Cake</t>
  </si>
  <si>
    <t>GRUS39131</t>
  </si>
  <si>
    <t>051000076243</t>
  </si>
  <si>
    <t>Frozen-Pepperidge, 3 Layer Vanilla Cake</t>
  </si>
  <si>
    <t>GRUS39149</t>
  </si>
  <si>
    <t>051000076250</t>
  </si>
  <si>
    <t>Frozen-Pepperidge, Coconut Cake</t>
  </si>
  <si>
    <t>GRUS700377</t>
  </si>
  <si>
    <t>051000174239</t>
  </si>
  <si>
    <t>Frozen-Pepperidge, Lemon Cake</t>
  </si>
  <si>
    <t>GRUS20255</t>
  </si>
  <si>
    <t>051000078742</t>
  </si>
  <si>
    <t>Frozen-Pepperidge, Puff Pastry Sheets</t>
  </si>
  <si>
    <t>GRUS29603</t>
  </si>
  <si>
    <t>051000075086</t>
  </si>
  <si>
    <t>Frozen-Pepperidge, Puff Pastry Shells</t>
  </si>
  <si>
    <t>GRUS30775</t>
  </si>
  <si>
    <t>018000851348</t>
  </si>
  <si>
    <t xml:space="preserve">Frozen-Pet-Ritz, Pie Crusts Regular 2 Count </t>
  </si>
  <si>
    <t>GRUS30783</t>
  </si>
  <si>
    <t>018000851331</t>
  </si>
  <si>
    <t>Frozen-Pet-Ritz, Deep Dish Vegetable Pie Crusts 2 Count</t>
  </si>
  <si>
    <t>GRUS49825</t>
  </si>
  <si>
    <t>018000851386</t>
  </si>
  <si>
    <t xml:space="preserve">Frozen-Pet-Ritz, 9 Inch Deep Dish Pie Shell 2 Count </t>
  </si>
  <si>
    <t>GRUS69575</t>
  </si>
  <si>
    <t>072196072505</t>
  </si>
  <si>
    <t>Frozen-Athens, Mini Phyllo Shells</t>
  </si>
  <si>
    <t>GRUS30270</t>
  </si>
  <si>
    <t>041458117056</t>
  </si>
  <si>
    <t xml:space="preserve">Frozen-Edwards, Key Lime Pie Twin Pack </t>
  </si>
  <si>
    <t>GRUS62950</t>
  </si>
  <si>
    <t>Frozen-Marie Callender's, Dutch Apple Pie</t>
  </si>
  <si>
    <t>GRUS63552</t>
  </si>
  <si>
    <t>Frozen-Marie Callender's, Key Lime</t>
  </si>
  <si>
    <t>30.4Oz</t>
  </si>
  <si>
    <t>GRUS63644</t>
  </si>
  <si>
    <t>Frozen-Marie Callender's, Lemon Meringue Pie</t>
  </si>
  <si>
    <t>31.5Oz</t>
  </si>
  <si>
    <t>GRUS107912</t>
  </si>
  <si>
    <t>027700679022</t>
  </si>
  <si>
    <t>Frozen-Mrs. Smith's, Flaky Crust Apple Pie</t>
  </si>
  <si>
    <t>GRUS107961</t>
  </si>
  <si>
    <t>027700679015</t>
  </si>
  <si>
    <t>Frozen-Mrs. Smith's, Flaky Crust Dutch Pie</t>
  </si>
  <si>
    <t>GRUS108035</t>
  </si>
  <si>
    <t>027700679039</t>
  </si>
  <si>
    <t>Frozen-Mrs. Smith's, Flaky Crust Cherry Pie</t>
  </si>
  <si>
    <t>GRUS108159</t>
  </si>
  <si>
    <t>027700679077</t>
  </si>
  <si>
    <t>Frozen-Mrs. Smith's, Flaky Crust Pumpkin Pie</t>
  </si>
  <si>
    <t>GRUS766261</t>
  </si>
  <si>
    <t>041458117131</t>
  </si>
  <si>
    <t xml:space="preserve">Frozen-Edwards, Single Serve Oreo </t>
  </si>
  <si>
    <t>GRUS766279</t>
  </si>
  <si>
    <t>041458117049</t>
  </si>
  <si>
    <t xml:space="preserve">Frozen-Edwards, Chocolate Cream With Hershey's </t>
  </si>
  <si>
    <t>27Fz</t>
  </si>
  <si>
    <t>GRUS64360</t>
  </si>
  <si>
    <t>051000075017</t>
  </si>
  <si>
    <t xml:space="preserve">Frozen-Pepperidge, Apple Turnovers </t>
  </si>
  <si>
    <t>GRUS197863</t>
  </si>
  <si>
    <t xml:space="preserve">Frozen-Delizza, Chocolate Top Mini Eclairs </t>
  </si>
  <si>
    <t>GRUS197871</t>
  </si>
  <si>
    <t>Frozen-Delizza, Mini Cream Puffs Vanilla</t>
  </si>
  <si>
    <t>24CT</t>
  </si>
  <si>
    <t>Franks</t>
  </si>
  <si>
    <t>GRUS0810610</t>
  </si>
  <si>
    <t>Frozen-Hebrew National Franks Kosher 4/1 6 Inch</t>
  </si>
  <si>
    <t>GRUS810800</t>
  </si>
  <si>
    <t>Frozen-Hebrew National Beef Franks Kosher 6/1 6 Inch</t>
  </si>
  <si>
    <t>GRUS810900</t>
  </si>
  <si>
    <t>Frozen-Hebrew National Franks Kosher 8/1 6Inch</t>
  </si>
  <si>
    <t>GRUS0810320</t>
  </si>
  <si>
    <t>Frozen-Frankfurter Pork &amp; Beef</t>
  </si>
  <si>
    <t>GRUS2431201</t>
  </si>
  <si>
    <t>Frozen-Nathans Famous, Frank All-Beef 8 Per Pound 6" Frozen</t>
  </si>
  <si>
    <t>GRUS311597</t>
  </si>
  <si>
    <t>015900000999</t>
  </si>
  <si>
    <t>Frozen-Bar-s, Beef Jumbo Franks Fully Cooked</t>
  </si>
  <si>
    <t>GRUS2200160</t>
  </si>
  <si>
    <t>Frozen Bread</t>
  </si>
  <si>
    <t>Frozen-Just Bagel, Bagel, Plain 4Oz</t>
  </si>
  <si>
    <t>6PK</t>
  </si>
  <si>
    <t>GRUS2200190</t>
  </si>
  <si>
    <t>Frozen-Just Bagel, Bagel, Everything 4Oz</t>
  </si>
  <si>
    <t>GRUS2200340</t>
  </si>
  <si>
    <t>Frozen-Just Bagel, Bagel, Cinnamon Raisin, 4Oz</t>
  </si>
  <si>
    <t>GRUS2200400</t>
  </si>
  <si>
    <t>Frozen-Lenders Bagel</t>
  </si>
  <si>
    <t>6CT</t>
  </si>
  <si>
    <t>GRUS2200500</t>
  </si>
  <si>
    <t>Frozen-Just Bagel, Bagel, Multigrain/Energy 4Oz</t>
  </si>
  <si>
    <t>GRUS2200510</t>
  </si>
  <si>
    <t>Frozen-Just Bagel, Bagel, Whole Wheat</t>
  </si>
  <si>
    <t>GRUS2200550</t>
  </si>
  <si>
    <t>Frozen-Just Bagel, Bagel, Garlic 4Oz</t>
  </si>
  <si>
    <t>GRUS2200620</t>
  </si>
  <si>
    <t>Frozen-Just Bagel, Bagel, Onion 4Oz</t>
  </si>
  <si>
    <t>GRUS2200650</t>
  </si>
  <si>
    <t>Frozen-Just Bagel, Bagel, Poppy 4Oz</t>
  </si>
  <si>
    <t>GRUS2200800</t>
  </si>
  <si>
    <t>Frozen-Lenders Bagel, Raisin/Cinnamon</t>
  </si>
  <si>
    <t>GRUS2200850</t>
  </si>
  <si>
    <t>Frozen-Just Bagel, Bagel, Sesame 4Oz</t>
  </si>
  <si>
    <t>GRUS2200870</t>
  </si>
  <si>
    <t>Frozen-Just Bagel, Bagel, Asiago 4Oz</t>
  </si>
  <si>
    <t>GRUS2201000</t>
  </si>
  <si>
    <t>Frozen-Just Bagel, Bagel, Assorted 4Oz</t>
  </si>
  <si>
    <t>GRUS2201610</t>
  </si>
  <si>
    <t>Frozen-Just Bagel, Bagel, Blueberry 4Oz</t>
  </si>
  <si>
    <t>GRUS2223930</t>
  </si>
  <si>
    <t>Frozen-Eurobakers Bun, Hamburger Plain 4"</t>
  </si>
  <si>
    <t>GRUS2223940</t>
  </si>
  <si>
    <t>Frozen-Eurobakers Bun, Hamburger/Sesame 4"</t>
  </si>
  <si>
    <t>GRUS2223950</t>
  </si>
  <si>
    <t>Frozen-Eurobakers Bun, Hamburger/Sesame 5"</t>
  </si>
  <si>
    <t>GRUS2223960</t>
  </si>
  <si>
    <t>Frozen-Eurobakers Bun, Hamburger Plain 5"</t>
  </si>
  <si>
    <t>GRUS2223970</t>
  </si>
  <si>
    <t>Frozen-Eurobakers Bun, Hot Dog 6" Sliced</t>
  </si>
  <si>
    <t>GRUS2224160</t>
  </si>
  <si>
    <t>Frozen-Eurobakers Bun, Potato</t>
  </si>
  <si>
    <t>12PK</t>
  </si>
  <si>
    <t>GRUS2224610</t>
  </si>
  <si>
    <t>Frozen-Eurobakers Bun, Hot Dog 6" Top</t>
  </si>
  <si>
    <t>GRUS2224620</t>
  </si>
  <si>
    <t>Frozen-Eurobakers Bun, Hot Dog 7" Sliced</t>
  </si>
  <si>
    <t>GRUS2225010</t>
  </si>
  <si>
    <t>Frozen-Rotella Roll, Kaiser</t>
  </si>
  <si>
    <t>GRUS2225400</t>
  </si>
  <si>
    <t>Frozen-Kronos Pita, White 7" Greek</t>
  </si>
  <si>
    <t>10PK</t>
  </si>
  <si>
    <t>GRUS2225600</t>
  </si>
  <si>
    <t>Frozen-Toufayan Pita, Wheat Toufayan 6"</t>
  </si>
  <si>
    <t>GRUS2225800</t>
  </si>
  <si>
    <t>Frozen-Toufayan Pita, White Toufayan 6"</t>
  </si>
  <si>
    <t>GRUS20214</t>
  </si>
  <si>
    <t>070459005550</t>
  </si>
  <si>
    <t xml:space="preserve">Frozen-New York, Texas Toast Cheese </t>
  </si>
  <si>
    <t>GRUS20990</t>
  </si>
  <si>
    <t>051000138651</t>
  </si>
  <si>
    <t>Frozen-Pepperidge, Texas Toast Five Cheese</t>
  </si>
  <si>
    <t>GRUS25098</t>
  </si>
  <si>
    <t>076845250016</t>
  </si>
  <si>
    <t>Frozen-Joseph Campione, Italian Style Garlic Bread Loaf</t>
  </si>
  <si>
    <t>GRUS26484</t>
  </si>
  <si>
    <t>071052000232</t>
  </si>
  <si>
    <t xml:space="preserve">Frozen-Cole's, Zesty Italian Garlic Bread </t>
  </si>
  <si>
    <t>GRUS29645</t>
  </si>
  <si>
    <t>070459005734</t>
  </si>
  <si>
    <t>Frozen-New York, Texas Five Cheese Toast</t>
  </si>
  <si>
    <t>GRUS29942</t>
  </si>
  <si>
    <t>071052000324</t>
  </si>
  <si>
    <t>Frozen-Cole's, Garlic Bread Sticks</t>
  </si>
  <si>
    <t>GRUS29967</t>
  </si>
  <si>
    <t>070459005581</t>
  </si>
  <si>
    <t>Frozen-New York Bakery, Texas Toast With Real Garlic 8 Slices</t>
  </si>
  <si>
    <t>GRUS30825</t>
  </si>
  <si>
    <t>076845250023</t>
  </si>
  <si>
    <t>Frozen-Joseph Campione, Italian Style Garlic Mini Loaf</t>
  </si>
  <si>
    <t>GRUS35428</t>
  </si>
  <si>
    <t>051000075468</t>
  </si>
  <si>
    <t>Frozen-Pepperidge, Garlic Bread</t>
  </si>
  <si>
    <t>GRUS40063</t>
  </si>
  <si>
    <t>071052000256</t>
  </si>
  <si>
    <t>Frozen-Cole's, Garlic Mini Loaf</t>
  </si>
  <si>
    <t>GRUS40246</t>
  </si>
  <si>
    <t>071052000096</t>
  </si>
  <si>
    <t>Frozen-Cole's, Butter Garlic Bread</t>
  </si>
  <si>
    <t>GRUS46862</t>
  </si>
  <si>
    <t>051000127679</t>
  </si>
  <si>
    <t xml:space="preserve">Frozen-Pepperidge, Toast Thick &amp; Crusty Garlic </t>
  </si>
  <si>
    <t>GRUS58933</t>
  </si>
  <si>
    <t>051000076885</t>
  </si>
  <si>
    <t>Frozen-Pepperidge Farm, Crusty Mozzarella Garlic Bread</t>
  </si>
  <si>
    <t>GRUS457127</t>
  </si>
  <si>
    <t>070459009107</t>
  </si>
  <si>
    <t xml:space="preserve">Frozen-New York, Garlic Bread Sticks </t>
  </si>
  <si>
    <t>GRUS502005</t>
  </si>
  <si>
    <t>059635001890</t>
  </si>
  <si>
    <t>Frozen-Furlani, Texas Toast Garlic</t>
  </si>
  <si>
    <t>GRUS655704</t>
  </si>
  <si>
    <t>041303011676</t>
  </si>
  <si>
    <t>Frozen-Essential Everyday, Garlic Breadsticks</t>
  </si>
  <si>
    <t>GRUS655712</t>
  </si>
  <si>
    <t>041303011690</t>
  </si>
  <si>
    <t>Frozen-Essential Everyday, Garlic Bread</t>
  </si>
  <si>
    <t>GRUS655720</t>
  </si>
  <si>
    <t>041303011706</t>
  </si>
  <si>
    <t>Frozen-Essential Everyday, Garlic Texas Toast</t>
  </si>
  <si>
    <t>GRUS655779</t>
  </si>
  <si>
    <t>041303020760</t>
  </si>
  <si>
    <t xml:space="preserve">Frozen-Essential Everyday, Garlic Dinner Rolls 6 Count </t>
  </si>
  <si>
    <t>GRUS759654</t>
  </si>
  <si>
    <t>070459005413</t>
  </si>
  <si>
    <t xml:space="preserve">Frozen-New York, Ciabatta Rolls With Cheese </t>
  </si>
  <si>
    <t>GRUS7066947</t>
  </si>
  <si>
    <t>071052000652</t>
  </si>
  <si>
    <t>Frozen-Cole's, Cheese Sticks</t>
  </si>
  <si>
    <t>GRUS7067147</t>
  </si>
  <si>
    <t>041303011720</t>
  </si>
  <si>
    <t>Frozen-Essential Everyday, Five Cheese Texas Toast</t>
  </si>
  <si>
    <t>GRUS7067148</t>
  </si>
  <si>
    <t>041303012024</t>
  </si>
  <si>
    <t xml:space="preserve">Frozen-Essential Everyday, Cheese Breadsticks </t>
  </si>
  <si>
    <t>GRUS39370</t>
  </si>
  <si>
    <t>076800000113</t>
  </si>
  <si>
    <t>Frozen-Lender's, Plain Bagels</t>
  </si>
  <si>
    <t>GRUS40113</t>
  </si>
  <si>
    <t>076800000137</t>
  </si>
  <si>
    <t>Frozen-Lender's, Onion Bagels</t>
  </si>
  <si>
    <t>GRUS40121</t>
  </si>
  <si>
    <t>076800000120</t>
  </si>
  <si>
    <t>Frozen-Lender's, Egg Bagels</t>
  </si>
  <si>
    <t>GRUS2222600</t>
  </si>
  <si>
    <t>Frozen-Udi Bread, Flax And Fiber</t>
  </si>
  <si>
    <t>GRUS2223020</t>
  </si>
  <si>
    <t>Frozen-Eurobakers Texas Toast</t>
  </si>
  <si>
    <t>GRUS2223250</t>
  </si>
  <si>
    <t>Frozen-Eurobakers Bread, Wheat Pullman</t>
  </si>
  <si>
    <t>GRUS2223270</t>
  </si>
  <si>
    <t>Frozen-Eurobakers Round Top Wheat</t>
  </si>
  <si>
    <t>GRUS2223450</t>
  </si>
  <si>
    <t>Frozen-Eurobakers Bread, White Pullman</t>
  </si>
  <si>
    <t>GRUS2223470</t>
  </si>
  <si>
    <t>Frozen-Eurobakers Round Top White</t>
  </si>
  <si>
    <t>GRUS2218400</t>
  </si>
  <si>
    <t>Frozen-Sralee Danish, Assorted Sara</t>
  </si>
  <si>
    <t>GRUS2219800</t>
  </si>
  <si>
    <t>Frozen-Thomas English Muffin Sandwich</t>
  </si>
  <si>
    <t>8PK</t>
  </si>
  <si>
    <t>GRUS2220200</t>
  </si>
  <si>
    <t>Frozen-Thomas English Muffin</t>
  </si>
  <si>
    <t>GRUS2220240</t>
  </si>
  <si>
    <t>Frozen-Udi English Muffin, Gluten</t>
  </si>
  <si>
    <t>GRUS48363</t>
  </si>
  <si>
    <t>018000003389</t>
  </si>
  <si>
    <t>Frozen-Pillsbury, Pizza Crust</t>
  </si>
  <si>
    <t>GRUS50203</t>
  </si>
  <si>
    <t>071479000013</t>
  </si>
  <si>
    <t>Frozen-Bays, English Muffin</t>
  </si>
  <si>
    <t>GRUS84046</t>
  </si>
  <si>
    <t>035457770039</t>
  </si>
  <si>
    <t>Frozen-Mama Mary's, 7 Inch Pizza Crust</t>
  </si>
  <si>
    <t>GRUS84053</t>
  </si>
  <si>
    <t>035457770152</t>
  </si>
  <si>
    <t>Frozen-Mama Mary's, Thin &amp; Crispy Pizza Crust</t>
  </si>
  <si>
    <t>GRUS84228</t>
  </si>
  <si>
    <t>035457770015</t>
  </si>
  <si>
    <t>Frozen-Mama Mary's, Pizza Crust</t>
  </si>
  <si>
    <t>GRUS84350</t>
  </si>
  <si>
    <t>035457770084</t>
  </si>
  <si>
    <t>Frozen-Mama Mary's, 12 Inch Thin &amp; Crispy Pizza Crust</t>
  </si>
  <si>
    <t>GRUS525972</t>
  </si>
  <si>
    <t>076800006979</t>
  </si>
  <si>
    <t>Frozen-Lender's, Blueberry Bagels 6 Count</t>
  </si>
  <si>
    <t>GRUS525998</t>
  </si>
  <si>
    <t>076800006917</t>
  </si>
  <si>
    <t>Frozen-Lender's, Plain Bagels 6 Count</t>
  </si>
  <si>
    <t>GRUS526012</t>
  </si>
  <si>
    <t>076800006924</t>
  </si>
  <si>
    <t>Frozen-Lender's, Egg Bagels 6 Count</t>
  </si>
  <si>
    <t>GRUS526020</t>
  </si>
  <si>
    <t>076800006962</t>
  </si>
  <si>
    <t>Frozen-Lender's, Cinnamon Raisins Bagels 6 Count</t>
  </si>
  <si>
    <t>GRUS526038</t>
  </si>
  <si>
    <t>076800006931</t>
  </si>
  <si>
    <t>Frozen-Lender's, Onion Bagels 6 Count</t>
  </si>
  <si>
    <t>GRUS7590745</t>
  </si>
  <si>
    <t>018000000760</t>
  </si>
  <si>
    <t>Frozen-Pillsbury, Mini Pizza Crusts 8 Count</t>
  </si>
  <si>
    <t>GRUS7590746</t>
  </si>
  <si>
    <t>018000000791</t>
  </si>
  <si>
    <t>Frozen-Pillsbury, Monkey Bread Pull Apart Butter</t>
  </si>
  <si>
    <t>GRUS2225380</t>
  </si>
  <si>
    <t>Frozen-King'S Hawaiian Roll, Hawaiian</t>
  </si>
  <si>
    <t>GRUS2226970</t>
  </si>
  <si>
    <t>Frozen-King'S Hawaiian Hawaiian Hamburger</t>
  </si>
  <si>
    <t>GRUS2228040</t>
  </si>
  <si>
    <t>Frozen-Udi Bagel, Plain, Gluten Free Individually</t>
  </si>
  <si>
    <t>GRUS2228100</t>
  </si>
  <si>
    <t>Frozen-Udi Bun, Hamburger Gluten</t>
  </si>
  <si>
    <t>GRUS2228140</t>
  </si>
  <si>
    <t>Frozen-Packer Sprouted Grain Seed</t>
  </si>
  <si>
    <t>GRUS2229020</t>
  </si>
  <si>
    <t>Frozen-Udi Bread, Gluten Free White</t>
  </si>
  <si>
    <t>GRUS2229030</t>
  </si>
  <si>
    <t>Frozen-Udi Buns Hamburger Gluten Free, Individually</t>
  </si>
  <si>
    <t>GRUS2229080</t>
  </si>
  <si>
    <t>Frozen-Udi Dinner Roll, French Gluten</t>
  </si>
  <si>
    <t>7.41Oz</t>
  </si>
  <si>
    <t>GRUS2232600</t>
  </si>
  <si>
    <t>Frozen-Turano Bread, Focaccia Italian</t>
  </si>
  <si>
    <t>GRUS2221420</t>
  </si>
  <si>
    <t>Frozen-Eurobakers Bread Sliced Rye</t>
  </si>
  <si>
    <t>GRUS2223170</t>
  </si>
  <si>
    <t>Frozen-Eurobakers Bread Sliced Wheatberry Thick</t>
  </si>
  <si>
    <t>GRUS7594572</t>
  </si>
  <si>
    <t>Frozen-Bay, Multigrain English Muffin</t>
  </si>
  <si>
    <t>GRUS61515</t>
  </si>
  <si>
    <t>Frozen Dough</t>
  </si>
  <si>
    <t>018000855162</t>
  </si>
  <si>
    <t>Frozen-Pillsbury, Buttermilk Biscuit</t>
  </si>
  <si>
    <t>GRUS61556</t>
  </si>
  <si>
    <t>018000855179</t>
  </si>
  <si>
    <t>Frozen-Pillsbury, Southern Style Biscuit</t>
  </si>
  <si>
    <t>GRUS20040</t>
  </si>
  <si>
    <t>072196001079</t>
  </si>
  <si>
    <t>Frozen-Athens, Phyllo Dough 2 Pack</t>
  </si>
  <si>
    <t>GRUS2233610</t>
  </si>
  <si>
    <t>Frozen-Kronos Dough, Fillo</t>
  </si>
  <si>
    <t>GRUS2233620</t>
  </si>
  <si>
    <t>Frozen-Grecian Delight Dough Fillo</t>
  </si>
  <si>
    <t>GRUS2234400</t>
  </si>
  <si>
    <t>Frozen-Pillsbury Dough Puff</t>
  </si>
  <si>
    <t>GRUS2234410</t>
  </si>
  <si>
    <t>Frozen-Henry &amp; Henry Dough Puff Sheet 10''X</t>
  </si>
  <si>
    <t>GRUS2234600</t>
  </si>
  <si>
    <t>Frozen-Pennant Dough Puff Sheets</t>
  </si>
  <si>
    <t>GRUS2242640</t>
  </si>
  <si>
    <t>Frozen-Classic Dough Pizza</t>
  </si>
  <si>
    <t>GRUS331041</t>
  </si>
  <si>
    <t>018000362936</t>
  </si>
  <si>
    <t>Frozen-Pillsbury, Confettu Cookie Dough</t>
  </si>
  <si>
    <t>GRUS447342</t>
  </si>
  <si>
    <t>018000817726</t>
  </si>
  <si>
    <t>Frozen-Pillsbury, Ready To Bake Sugar</t>
  </si>
  <si>
    <t>GRUS447359</t>
  </si>
  <si>
    <t>018000117093</t>
  </si>
  <si>
    <t>Frozen-Pillsbury, Oreo Cookies</t>
  </si>
  <si>
    <t>GRUS474098</t>
  </si>
  <si>
    <t>018000817757</t>
  </si>
  <si>
    <t>Frozen-Pillsbury, Big Deluxe Peanut Butter Cup</t>
  </si>
  <si>
    <t>GRUS500827</t>
  </si>
  <si>
    <t>018000007318</t>
  </si>
  <si>
    <t>Frozen-Pillsbury, Chocolate Chip Cookie Dough</t>
  </si>
  <si>
    <t>GRUS500835</t>
  </si>
  <si>
    <t>018000007240</t>
  </si>
  <si>
    <t>Frozen-Pillsbury, Sugar Cookie Dough</t>
  </si>
  <si>
    <t>GRUS500942</t>
  </si>
  <si>
    <t>050000622399</t>
  </si>
  <si>
    <t>Frozen-Nestle, Chocolate Chip Chub</t>
  </si>
  <si>
    <t>GRUS706614</t>
  </si>
  <si>
    <t>018000817788</t>
  </si>
  <si>
    <t>Frozen-Pillsbury, Ready Bake Chocolate Chip</t>
  </si>
  <si>
    <t>GRUS706622</t>
  </si>
  <si>
    <t>018000817733</t>
  </si>
  <si>
    <t>Frozen-Pillsbury, Big Deluxe Chocolate Chip Cookie</t>
  </si>
  <si>
    <t>GRUS48017</t>
  </si>
  <si>
    <t>018000001828</t>
  </si>
  <si>
    <t>Frozen-Pillsbury, Grands Buttermilk Biscuits 8 Count</t>
  </si>
  <si>
    <t>GRUS50757</t>
  </si>
  <si>
    <t>018000001859</t>
  </si>
  <si>
    <t>Frozen-Pillsbury, Grands Grands Southern Style 8 Count</t>
  </si>
  <si>
    <t>GRUS51086</t>
  </si>
  <si>
    <t>018000002603</t>
  </si>
  <si>
    <t>Frozen-Pillsbury, Grands 8 Count Flaky Biscuits</t>
  </si>
  <si>
    <t>GRUS53736</t>
  </si>
  <si>
    <t>018000001873</t>
  </si>
  <si>
    <t>Frozen-Pillsbury, Grands Buttermilk 5 Count</t>
  </si>
  <si>
    <t>GRUS54403</t>
  </si>
  <si>
    <t>018000001835</t>
  </si>
  <si>
    <t>Frozen-Pillsbury, Grands Butter Tastin'</t>
  </si>
  <si>
    <t>GRUS75614</t>
  </si>
  <si>
    <t>018000001880</t>
  </si>
  <si>
    <t>Frozen-Pillsbury, Grands Butter Biscuits 5 Count</t>
  </si>
  <si>
    <t>GRUS253658</t>
  </si>
  <si>
    <t>018000001095</t>
  </si>
  <si>
    <t>Frozen-Pillsbury, Golden Layers Buttermilk Biscuits</t>
  </si>
  <si>
    <t>GRUS253823</t>
  </si>
  <si>
    <t>018000001866</t>
  </si>
  <si>
    <t xml:space="preserve">Frozen-Pillsbury, Grands Homestyle Biscuits 8 Count </t>
  </si>
  <si>
    <t>GRUS253849</t>
  </si>
  <si>
    <t>018000001088</t>
  </si>
  <si>
    <t xml:space="preserve">Frozen-Pillsbury, Golden Layers Butter Tastin' Biscuits </t>
  </si>
  <si>
    <t>GRUS253864</t>
  </si>
  <si>
    <t>018000002160</t>
  </si>
  <si>
    <t>Frozen-Pillsbury, Grands Biscuits Homestyle Honey</t>
  </si>
  <si>
    <t>GRUS254235</t>
  </si>
  <si>
    <t>018000002610</t>
  </si>
  <si>
    <t>Frozen-Pillsbury, Grands Flaky 5 Count</t>
  </si>
  <si>
    <t>GRUS254482</t>
  </si>
  <si>
    <t>018000001125</t>
  </si>
  <si>
    <t>Frozen-Pillsbury, Golden Homestyle Buttermilk Biscuits</t>
  </si>
  <si>
    <t>GRUS285437</t>
  </si>
  <si>
    <t>018000002115</t>
  </si>
  <si>
    <t>Frozen-Pillsbury, Flaky Butter Biscuits Grands</t>
  </si>
  <si>
    <t>GRUS330993</t>
  </si>
  <si>
    <t>018000000319</t>
  </si>
  <si>
    <t>Frozen-Pillsbury, Blueberry Sweet Biscuits 8 Count</t>
  </si>
  <si>
    <t>GRUS447367</t>
  </si>
  <si>
    <t>018000000586</t>
  </si>
  <si>
    <t>Frozen-Pillsbury, Cornbread Swirls 6 Count</t>
  </si>
  <si>
    <t>GRUS447383</t>
  </si>
  <si>
    <t>018000009183</t>
  </si>
  <si>
    <t>Frozen-Pillsbury, Grands Honey Butter Biscuits</t>
  </si>
  <si>
    <t>GRUS483008</t>
  </si>
  <si>
    <t>018000002108</t>
  </si>
  <si>
    <t>Frozen-Pillsbury, Flaky Buttermilk Biscuits Grands</t>
  </si>
  <si>
    <t>GRUS738641</t>
  </si>
  <si>
    <t>018000287949</t>
  </si>
  <si>
    <t>Frozen-Pillsbury, Pie Crust</t>
  </si>
  <si>
    <t>GRUS48082</t>
  </si>
  <si>
    <t>018000004027</t>
  </si>
  <si>
    <t>Frozen-Pillsbury, Crescent Rolls</t>
  </si>
  <si>
    <t>GRUS51011</t>
  </si>
  <si>
    <t>018000004010</t>
  </si>
  <si>
    <t>GRUS66860</t>
  </si>
  <si>
    <t>018000004157</t>
  </si>
  <si>
    <t>Frozen-Pillsbury, Butter Flake Crescent</t>
  </si>
  <si>
    <t>GRUS253393</t>
  </si>
  <si>
    <t>018000007578</t>
  </si>
  <si>
    <t>Frozen-Pillsbury, Crescent Recipe Crescents</t>
  </si>
  <si>
    <t>GRUS254003</t>
  </si>
  <si>
    <t>018000003167</t>
  </si>
  <si>
    <t>Frozen-Pillsbury, Honey Butter Crescent Rolls</t>
  </si>
  <si>
    <t>GRUS331017</t>
  </si>
  <si>
    <t>018000112722</t>
  </si>
  <si>
    <t>Frozen-Pillsbury, Cherry Filled Crescents 8 Count</t>
  </si>
  <si>
    <t>13.51Oz</t>
  </si>
  <si>
    <t>GRUS331025</t>
  </si>
  <si>
    <t>018000112739</t>
  </si>
  <si>
    <t>Frozen-Pillsbury, Apple Filled Crescents 8 Count</t>
  </si>
  <si>
    <t>GRUS331033</t>
  </si>
  <si>
    <t>018000000135</t>
  </si>
  <si>
    <t>Frozen-Pillsbury, Sweet Hawaiian Crescent 8 Count</t>
  </si>
  <si>
    <t>GRUS533521</t>
  </si>
  <si>
    <t>018000004201</t>
  </si>
  <si>
    <t>Frozen-Pillsbury, Reduced Fat Crescent Rolls 8 Count</t>
  </si>
  <si>
    <t>GRUS754234</t>
  </si>
  <si>
    <t>018000002351</t>
  </si>
  <si>
    <t>Frozen-Pillsbury, Crescent Big &amp; Flaky</t>
  </si>
  <si>
    <t>GRUS7591680</t>
  </si>
  <si>
    <t>018000002368</t>
  </si>
  <si>
    <t>Frozen-Pillsbury, Crescent Big &amp; Buttery</t>
  </si>
  <si>
    <t>GRUS47100</t>
  </si>
  <si>
    <t>018000005079</t>
  </si>
  <si>
    <t>Frozen-Pillsbury, Cinnamon Rolls With Icing</t>
  </si>
  <si>
    <t>GRUS47134</t>
  </si>
  <si>
    <t>018000001590</t>
  </si>
  <si>
    <t>Frozen-Pillsbury, Rolls Grands Cinnamon</t>
  </si>
  <si>
    <t>GRUS51144</t>
  </si>
  <si>
    <t>018000005017</t>
  </si>
  <si>
    <t xml:space="preserve">Frozen-Pillsbury, Rolls Cinnamon With Icing </t>
  </si>
  <si>
    <t>GRUS253922</t>
  </si>
  <si>
    <t>018000005123</t>
  </si>
  <si>
    <t>Frozen-Pillsbury, Cinnamon Rolls With Cream Cheese</t>
  </si>
  <si>
    <t>GRUS254524</t>
  </si>
  <si>
    <t>018000003181</t>
  </si>
  <si>
    <t>Frozen-Pillsbury, Flaky Cinnamon Rolls</t>
  </si>
  <si>
    <t>GRUS556969</t>
  </si>
  <si>
    <t>018000002542</t>
  </si>
  <si>
    <t>Frozen-Pillsbury, Grands Flaky Cinnamon Rolls</t>
  </si>
  <si>
    <t>GRUS7590271</t>
  </si>
  <si>
    <t>013562472925</t>
  </si>
  <si>
    <t>Frozen-Annie's, Organic Two Cinnamon Rolls with Icing</t>
  </si>
  <si>
    <t>GRUS7590744</t>
  </si>
  <si>
    <t>018000000616</t>
  </si>
  <si>
    <t>Frozen-Pillsbury, Mini Cinnamon Sticks 24 Count</t>
  </si>
  <si>
    <t>GRUS1400450</t>
  </si>
  <si>
    <t xml:space="preserve">Frozen Drinks </t>
  </si>
  <si>
    <t>Frozen-Orchid Island Juice Lemon</t>
  </si>
  <si>
    <t>1liter</t>
  </si>
  <si>
    <t>GRUS1400710</t>
  </si>
  <si>
    <t>Frozen-Nielsen Juice Lime</t>
  </si>
  <si>
    <t>GRUS1400850</t>
  </si>
  <si>
    <t>Frozen-Orchid Island Juice Lime</t>
  </si>
  <si>
    <t>GRUS1401310</t>
  </si>
  <si>
    <t>Frozen-Just Pikt Orange Juice</t>
  </si>
  <si>
    <t>GRUS1401320</t>
  </si>
  <si>
    <t>Frozen-Just Pikt Grapefruit Juice</t>
  </si>
  <si>
    <t>GRUS1401930</t>
  </si>
  <si>
    <t>Frozen-Suncup Juice, Apple</t>
  </si>
  <si>
    <t>GRUS1401940</t>
  </si>
  <si>
    <t>Frozen-Suncup Juice, Grape</t>
  </si>
  <si>
    <t>GRUS1401950</t>
  </si>
  <si>
    <t>Frozen-Suncup Juice, Squat</t>
  </si>
  <si>
    <t>GRUS1403310</t>
  </si>
  <si>
    <t>Frozen-Suncup Juice, Orange</t>
  </si>
  <si>
    <t>GRUS473546</t>
  </si>
  <si>
    <t>041303026748</t>
  </si>
  <si>
    <t>Frozen-Essential Everyday, Lemonade Frozen Concentrated</t>
  </si>
  <si>
    <t>GRUS773937</t>
  </si>
  <si>
    <t>025000025617</t>
  </si>
  <si>
    <t>Frozen-Minute Maid, Lemonade</t>
  </si>
  <si>
    <t>GRUS773945</t>
  </si>
  <si>
    <t>025000025587</t>
  </si>
  <si>
    <t>Frozen-Minute Maid, Pink Lemonade</t>
  </si>
  <si>
    <t>GRUS773952</t>
  </si>
  <si>
    <t>025000025822</t>
  </si>
  <si>
    <t>Frozen-Minute Maid, Limeade</t>
  </si>
  <si>
    <t>GRUS473512</t>
  </si>
  <si>
    <t>041303026717</t>
  </si>
  <si>
    <t>Frozen-Essential Everyday, Orange Juice Frozen Concentrated</t>
  </si>
  <si>
    <t>GRUS473520</t>
  </si>
  <si>
    <t>041303026762</t>
  </si>
  <si>
    <t xml:space="preserve">Frozen-Essential Everyday, Orange Juice Frozen Concentrated With Pulp </t>
  </si>
  <si>
    <t>GRUS473579</t>
  </si>
  <si>
    <t>041303026731</t>
  </si>
  <si>
    <t xml:space="preserve">Frozen-Essential Everyday, Apple Juice Frozen Concentrated </t>
  </si>
  <si>
    <t>GRUS773929</t>
  </si>
  <si>
    <t>025000025198</t>
  </si>
  <si>
    <t>Frozen-Minute Maid, Original Orange Juice</t>
  </si>
  <si>
    <t>GRUS21766</t>
  </si>
  <si>
    <t>025000006210</t>
  </si>
  <si>
    <t>Frozen-Bacardi, Pina Colada Daiquiri</t>
  </si>
  <si>
    <t>GRUS21774</t>
  </si>
  <si>
    <t>025000006227</t>
  </si>
  <si>
    <t>Frozen-Bacardi, Strawberry Daiquiri Mixers</t>
  </si>
  <si>
    <t>GRUS21782</t>
  </si>
  <si>
    <t>025000006258</t>
  </si>
  <si>
    <t>Frozen-Bacardi, Margarita Mixers</t>
  </si>
  <si>
    <t>GRUS1215620</t>
  </si>
  <si>
    <t>Frozen Fruit Puree &amp; Pulps</t>
  </si>
  <si>
    <t>Frozen-Supherb Farms Puree, Ginger</t>
  </si>
  <si>
    <t>GRUS1218970</t>
  </si>
  <si>
    <t>Frozen-Fresherized Avocado Pulp</t>
  </si>
  <si>
    <t>GRUS1218990</t>
  </si>
  <si>
    <t>Frozen-Fresherized Avocado</t>
  </si>
  <si>
    <t>GRUS1219000</t>
  </si>
  <si>
    <t>Frozen-Calavo Avocado Pulp, Chunky</t>
  </si>
  <si>
    <t>GRUS1219200</t>
  </si>
  <si>
    <t>Frozen-Ravifruit Puree</t>
  </si>
  <si>
    <t>1KG</t>
  </si>
  <si>
    <t>GRUS1219250</t>
  </si>
  <si>
    <t>GRUS1219260</t>
  </si>
  <si>
    <t>Frozen-Ravifruit Puree, Blood</t>
  </si>
  <si>
    <t>GRUS1219350</t>
  </si>
  <si>
    <t>GRUS1219700</t>
  </si>
  <si>
    <t>GRUS1220210</t>
  </si>
  <si>
    <t>Frozen-Ravifruit Puree, Passion</t>
  </si>
  <si>
    <t>GRUS1220250</t>
  </si>
  <si>
    <t>GRUS1220300</t>
  </si>
  <si>
    <t>Frozen-Ravifruit Puree, Pink</t>
  </si>
  <si>
    <t>GRUS1220700</t>
  </si>
  <si>
    <t>GRUS1221000</t>
  </si>
  <si>
    <t>GRUS1221010</t>
  </si>
  <si>
    <t>Frozen-Perfect Puree, White</t>
  </si>
  <si>
    <t>GRUS1221040</t>
  </si>
  <si>
    <t>Frozen-Acai Roots Smoothie, Acai</t>
  </si>
  <si>
    <t>GRUS1221070</t>
  </si>
  <si>
    <t>Frozen-Perfect Puree, Green</t>
  </si>
  <si>
    <t>1.1lb</t>
  </si>
  <si>
    <t>GRUS7150001</t>
  </si>
  <si>
    <t>Frozen Pizza</t>
  </si>
  <si>
    <t>Frozen-Amy's, Vegan Supreme Pizza Dairy Free</t>
  </si>
  <si>
    <t>GRUS7154673</t>
  </si>
  <si>
    <t>Frozen-Red Baron, Stuff Crust 4 Cheese</t>
  </si>
  <si>
    <t>22.83Oz</t>
  </si>
  <si>
    <t>GRUS1823970</t>
  </si>
  <si>
    <t>Frozen Sauces</t>
  </si>
  <si>
    <t>Frozen-Casadi Sauce, Basil Pesto Without</t>
  </si>
  <si>
    <t>GRUS1824010</t>
  </si>
  <si>
    <t>Frozen-Casadi Sauce, Basil Pesto W</t>
  </si>
  <si>
    <t>GRUS1824080</t>
  </si>
  <si>
    <t>Frozen-Casadi Sauce, Sundried Tomato</t>
  </si>
  <si>
    <t>GRUS1214800</t>
  </si>
  <si>
    <t>Fruits</t>
  </si>
  <si>
    <t>Frozen-Dole Apple, Sliced, Individually Quick Frozen</t>
  </si>
  <si>
    <t>GRUS1214990</t>
  </si>
  <si>
    <t>Frozen-Banana Leaves</t>
  </si>
  <si>
    <t>GRUS1215000</t>
  </si>
  <si>
    <t>Frozen-Berry, Orchard Blend Frozen</t>
  </si>
  <si>
    <t>GRUS1215800</t>
  </si>
  <si>
    <t>Frozen-Blueberry, Individually Quick Frozen</t>
  </si>
  <si>
    <t>GRUS1215810</t>
  </si>
  <si>
    <t>Frozen-Packer Cherries Dark Sweet Frozen</t>
  </si>
  <si>
    <t>GRUS1215820</t>
  </si>
  <si>
    <t>Frozen-Dole Cranberries Whole Frozen</t>
  </si>
  <si>
    <t>GRUS1216500</t>
  </si>
  <si>
    <t>Frozen-Dole Cherries Dark</t>
  </si>
  <si>
    <t>GRUS1216900</t>
  </si>
  <si>
    <t>Frozen-Dole Mango Chunks, Individually Quick Frozen</t>
  </si>
  <si>
    <t>GRUS1216930</t>
  </si>
  <si>
    <t>Frozen-Packer Mango Halves, Individually Quick</t>
  </si>
  <si>
    <t>GRUS1217000</t>
  </si>
  <si>
    <t>Frozen-Dole Peach Slices,  Individually Quick Frozen</t>
  </si>
  <si>
    <t>GRUS1217110</t>
  </si>
  <si>
    <t>Frozen-Dole Pineapple Chunks, Individual Quick Frozen</t>
  </si>
  <si>
    <t>GRUS1217180</t>
  </si>
  <si>
    <t>Frozen-Hua Moa Plantain Sweet Sliced</t>
  </si>
  <si>
    <t>GRUS1217190</t>
  </si>
  <si>
    <t>Frozen-Hua Moa Tostones, Hawaiian</t>
  </si>
  <si>
    <t>GRUS1217210</t>
  </si>
  <si>
    <t>Frozen-Hua Moa Cassava Yuca</t>
  </si>
  <si>
    <t>GRUS1217400</t>
  </si>
  <si>
    <t>Frozen-Savor Raspberry, Frozen, Individually Quick Frozen</t>
  </si>
  <si>
    <t>GRUS1218200</t>
  </si>
  <si>
    <t>Frozen-Dole Strawberry, Whole, Individually Quick Frozen</t>
  </si>
  <si>
    <t>GRUS107722</t>
  </si>
  <si>
    <t>071202105183</t>
  </si>
  <si>
    <t>Frozen-Dole, Mango Chunks</t>
  </si>
  <si>
    <t>GRUS209270</t>
  </si>
  <si>
    <t>071202285151</t>
  </si>
  <si>
    <t>Frozen-Dole, Pineapple Chunks</t>
  </si>
  <si>
    <t>GRUS273193</t>
  </si>
  <si>
    <t>071202117681</t>
  </si>
  <si>
    <t xml:space="preserve">Frozen-Dole, Lowbush Quality Fruit Blueberries </t>
  </si>
  <si>
    <t>GRUS472951</t>
  </si>
  <si>
    <t>041303011898</t>
  </si>
  <si>
    <t>Frozen-Essential Everyday, Blackberries</t>
  </si>
  <si>
    <t>GRUS472969</t>
  </si>
  <si>
    <t>041303011959</t>
  </si>
  <si>
    <t>Frozen-Essential Everyday, Pineapple</t>
  </si>
  <si>
    <t>GRUS472977</t>
  </si>
  <si>
    <t>041303011973</t>
  </si>
  <si>
    <t>Frozen-Essential Everyday, Whole Strawberries</t>
  </si>
  <si>
    <t>GRUS472985</t>
  </si>
  <si>
    <t>041303012000</t>
  </si>
  <si>
    <t>Frozen-Essential Everyday, Blueberries</t>
  </si>
  <si>
    <t>GRUS473033</t>
  </si>
  <si>
    <t>041303012017</t>
  </si>
  <si>
    <t>GRUS655233</t>
  </si>
  <si>
    <t>041303011881</t>
  </si>
  <si>
    <t>Frozen-Essential Everyday, Berry Blend Medley</t>
  </si>
  <si>
    <t>GRUS655266</t>
  </si>
  <si>
    <t>041303011904</t>
  </si>
  <si>
    <t>GRUS655282</t>
  </si>
  <si>
    <t>041303011928</t>
  </si>
  <si>
    <t>Frozen-Essential Everyday, Raspberries</t>
  </si>
  <si>
    <t>GRUS655290</t>
  </si>
  <si>
    <t>041303011935</t>
  </si>
  <si>
    <t xml:space="preserve">Frozen-Essential Everyday, Mangoes </t>
  </si>
  <si>
    <t>GRUS655308</t>
  </si>
  <si>
    <t>041303011942</t>
  </si>
  <si>
    <t xml:space="preserve">Frozen-Essential Everyday, Sliced Peaches </t>
  </si>
  <si>
    <t>GRUS790980</t>
  </si>
  <si>
    <t>071202171102</t>
  </si>
  <si>
    <t>Frozen-Dole, Sliced Strawberries</t>
  </si>
  <si>
    <t>GRUS791020</t>
  </si>
  <si>
    <t>071202320128</t>
  </si>
  <si>
    <t>Frozen-Dole, Blueberries</t>
  </si>
  <si>
    <t>GRUS791038</t>
  </si>
  <si>
    <t>071202420125</t>
  </si>
  <si>
    <t>Frozen-Dole, Mixed Berries</t>
  </si>
  <si>
    <t>GRUS7090106</t>
  </si>
  <si>
    <t>071202065159</t>
  </si>
  <si>
    <t>Frozen-Dole, Mixed Fruits</t>
  </si>
  <si>
    <t>GRUS7096293</t>
  </si>
  <si>
    <t>071202171201</t>
  </si>
  <si>
    <t>Frozen-Dole, Ready-Cut Strawberries, Peaches &amp; Bananas</t>
  </si>
  <si>
    <t>GRUS7096298</t>
  </si>
  <si>
    <t>071202110163</t>
  </si>
  <si>
    <t>Frozen-Dole, Sliced Peaches</t>
  </si>
  <si>
    <t>GRUS44222</t>
  </si>
  <si>
    <t>Grated Cheeese</t>
  </si>
  <si>
    <t>021000615421</t>
  </si>
  <si>
    <t>Frozen-Kraft, Parmesan Grated</t>
  </si>
  <si>
    <t>GRUS44263</t>
  </si>
  <si>
    <t>021000615315</t>
  </si>
  <si>
    <t>Frozen-Kraft, Grated Parmesan</t>
  </si>
  <si>
    <t>GRUS44818</t>
  </si>
  <si>
    <t>021000615414</t>
  </si>
  <si>
    <t xml:space="preserve">Frozen-Kraft, Grated Parmesan &amp; Romano </t>
  </si>
  <si>
    <t>GRUS45120</t>
  </si>
  <si>
    <t>046100005200</t>
  </si>
  <si>
    <t xml:space="preserve">Frozen-Sargento, Parmesan &amp; Romano Can </t>
  </si>
  <si>
    <t>GRUS127738</t>
  </si>
  <si>
    <t>075925304540</t>
  </si>
  <si>
    <t xml:space="preserve">Frozen-Crystal Farms, Grated Parmesan &amp; Romano </t>
  </si>
  <si>
    <t>GRUS474189</t>
  </si>
  <si>
    <t>041303008805</t>
  </si>
  <si>
    <t>Frozen-Essential Everyday, Grated Cheese Parmesan &amp; Romano</t>
  </si>
  <si>
    <t>GRUS656868</t>
  </si>
  <si>
    <t>041303008812</t>
  </si>
  <si>
    <t xml:space="preserve">Frozen-Essential Everyday, Grated Parmesan </t>
  </si>
  <si>
    <t>Ground Meat</t>
  </si>
  <si>
    <t>10lbs  average</t>
  </si>
  <si>
    <t>Frozen-Fire River Farms Classic,Beef Ground Chuck 85%-15% Frozen</t>
  </si>
  <si>
    <t>GRUS7985425</t>
  </si>
  <si>
    <t>GRUS7167888</t>
  </si>
  <si>
    <t>Frozen-Brasstown beef,Beef Ground Patty D/A Frozen</t>
  </si>
  <si>
    <t>GRUS7120627</t>
  </si>
  <si>
    <t>023964580005</t>
  </si>
  <si>
    <t>Frozen-Schweid And Sons,Beef Ground Patty Fresh Signature Frozen</t>
  </si>
  <si>
    <t>GRUS2573105</t>
  </si>
  <si>
    <t>Frozen-Certified Angus Beef,Beef Ground Chuck 80%-20% Frozen</t>
  </si>
  <si>
    <t>GRUS0655750</t>
  </si>
  <si>
    <t>Frozen-Ibp Ground Beef</t>
  </si>
  <si>
    <t>GRUS8142366</t>
  </si>
  <si>
    <t>Frozen-Certified Angus Beef, Beef Ground Chuck Fine 80/20 Fine</t>
  </si>
  <si>
    <t>Hams</t>
  </si>
  <si>
    <t>8lbs avg</t>
  </si>
  <si>
    <t>GRUS4662318</t>
  </si>
  <si>
    <t>Frozen-Sugar Foods,Ham Spiral Slice W/glz Packet Frozen</t>
  </si>
  <si>
    <t>9-13lbs</t>
  </si>
  <si>
    <t>GRUS1838051</t>
  </si>
  <si>
    <t>Frozen-Hormel Ham Boneless D Shaped "Cure 81"</t>
  </si>
  <si>
    <t>8lbs average</t>
  </si>
  <si>
    <t>GRUS28399</t>
  </si>
  <si>
    <t>Ice Cream</t>
  </si>
  <si>
    <t>Frozen-Talenti, Vanilla Fudge Cookie Gelato Layers</t>
  </si>
  <si>
    <t>GRUS28407</t>
  </si>
  <si>
    <t>Frozen-Talenti, Cherry Cheesecake Gelato Layers</t>
  </si>
  <si>
    <t>10.8Fz</t>
  </si>
  <si>
    <t>GRUS28415</t>
  </si>
  <si>
    <t>Frozen-Talenti, Salted Caramel Truffle Gelato Layers</t>
  </si>
  <si>
    <t>11.1Fz</t>
  </si>
  <si>
    <t>GRUS46433</t>
  </si>
  <si>
    <t>Frozen-Talenti, Roman Raspberry Sorbetto</t>
  </si>
  <si>
    <t>GRUS46631</t>
  </si>
  <si>
    <t>Frozen-Talenti, Alphonso Mango Sorbetto</t>
  </si>
  <si>
    <t>GRUS107680</t>
  </si>
  <si>
    <t>076840101184</t>
  </si>
  <si>
    <t>Frozen-Ben &amp; Jerry's, Pistachio Pistachio</t>
  </si>
  <si>
    <t>GRUS149245</t>
  </si>
  <si>
    <t>076840363957</t>
  </si>
  <si>
    <t>Frozen-Ben &amp; Jerry's, Salted Caramel Core Ice Cream</t>
  </si>
  <si>
    <t>GRUS192914</t>
  </si>
  <si>
    <t>077567457288</t>
  </si>
  <si>
    <t>Frozen-Breyers, Chocolate Truffle Ice Cream</t>
  </si>
  <si>
    <t>GRUS193177</t>
  </si>
  <si>
    <t>076840485116</t>
  </si>
  <si>
    <t xml:space="preserve">Frozen-Ben &amp; Jerry's, Tonight Dough Ice Cream </t>
  </si>
  <si>
    <t>GRUS211227</t>
  </si>
  <si>
    <t>Frozen-Talenti, Caribbean Coconut</t>
  </si>
  <si>
    <t>GRUS211250</t>
  </si>
  <si>
    <t>Frozen-Talenti, Double Dark Chocolate Gelato</t>
  </si>
  <si>
    <t>GRUS211268</t>
  </si>
  <si>
    <t xml:space="preserve">Frozen-Talenti, Mediterranean Mint </t>
  </si>
  <si>
    <t>GRUS211276</t>
  </si>
  <si>
    <t>Frozen-Talenti, Sicilian Pistachio</t>
  </si>
  <si>
    <t>GRUS211292</t>
  </si>
  <si>
    <t>Frozen-Talenti, Vanilla Bean Gelato</t>
  </si>
  <si>
    <t>GRUS211300</t>
  </si>
  <si>
    <t xml:space="preserve">Frozen-Talenti, Southern Butter Pecan Gelato </t>
  </si>
  <si>
    <t>GRUS227355</t>
  </si>
  <si>
    <t>076840580743</t>
  </si>
  <si>
    <t xml:space="preserve">Frozen-Ben &amp; Jerry's, Non-Dairy Chocolate Fudge Brownie </t>
  </si>
  <si>
    <t>GRUS279604</t>
  </si>
  <si>
    <t>076840102075</t>
  </si>
  <si>
    <t>Frozen-Ben &amp; Jerry's, Americone Dream</t>
  </si>
  <si>
    <t>GRUS446088</t>
  </si>
  <si>
    <t>Frozen-Talenti, Coffee Chocolate Chip Gelato</t>
  </si>
  <si>
    <t>GRUS446096</t>
  </si>
  <si>
    <t>Frozen-Talenti, Black Raspberry Chocolate Chip Ice Cream</t>
  </si>
  <si>
    <t>GRUS446104</t>
  </si>
  <si>
    <t xml:space="preserve">Frozen-Talenti, Chocolate Peanut Butter Cup Gelato </t>
  </si>
  <si>
    <t>GRUS446112</t>
  </si>
  <si>
    <t xml:space="preserve">Frozen-Talenti, Special Batch Gelato </t>
  </si>
  <si>
    <t>GRUS446120</t>
  </si>
  <si>
    <t xml:space="preserve">Frozen-Talenti, Belgian Milk Chocolate Gelato </t>
  </si>
  <si>
    <t>GRUS446138</t>
  </si>
  <si>
    <t>Frozen-Talenti, Vanilla Caramel Swirl Pudding</t>
  </si>
  <si>
    <t>GRUS446146</t>
  </si>
  <si>
    <t>Frozen-Talenti, Peppermint Bark Special Batch Gelato</t>
  </si>
  <si>
    <t>GRUS458455</t>
  </si>
  <si>
    <t>Frozen-Halo Top, Light Chocolate Chip Cookie Dough Ice Cream</t>
  </si>
  <si>
    <t>GRUS458471</t>
  </si>
  <si>
    <t xml:space="preserve">Frozen-Halo Top, Sea Salt Caramel Ice Cream </t>
  </si>
  <si>
    <t>GRUS458752</t>
  </si>
  <si>
    <t xml:space="preserve">Frozen-Halo Top, Light Chocolate Ice Cream </t>
  </si>
  <si>
    <t>GRUS459586</t>
  </si>
  <si>
    <t>076840002283</t>
  </si>
  <si>
    <t>Frozen-Ben &amp; Jerry's, Non Dairy Vegan Milk &amp; Cookies Dessert</t>
  </si>
  <si>
    <t>GRUS459701</t>
  </si>
  <si>
    <t>Frozen-Talenti, Coffee Cookie Crumble Gelato Layers</t>
  </si>
  <si>
    <t>11.4Fz</t>
  </si>
  <si>
    <t>GRUS758144</t>
  </si>
  <si>
    <t>076840400058</t>
  </si>
  <si>
    <t>Frozen-Ben &amp; Jerry's, Worlds Best Vanilla</t>
  </si>
  <si>
    <t>GRUS758177</t>
  </si>
  <si>
    <t>076840100156</t>
  </si>
  <si>
    <t>Frozen-Ben &amp; Jerry's, Cherry Garcia Ice Cream</t>
  </si>
  <si>
    <t>GRUS758185</t>
  </si>
  <si>
    <t>076840100583</t>
  </si>
  <si>
    <t>Frozen-Ben &amp; Jerry's, Cookie Dough</t>
  </si>
  <si>
    <t>GRUS758201</t>
  </si>
  <si>
    <t>076840100354</t>
  </si>
  <si>
    <t>Frozen-Ben &amp; Jerry's, Chunky Monkey Ice Cream</t>
  </si>
  <si>
    <t>GRUS758219</t>
  </si>
  <si>
    <t>076840100118</t>
  </si>
  <si>
    <t>Frozen-Ben &amp; Jerry's, Coffee Toffee Ice Cream</t>
  </si>
  <si>
    <t>GRUS758227</t>
  </si>
  <si>
    <t>076840101320</t>
  </si>
  <si>
    <t>Frozen-Ben &amp; Jerry's, Half Baked</t>
  </si>
  <si>
    <t>GRUS758243</t>
  </si>
  <si>
    <t>076840100149</t>
  </si>
  <si>
    <t>Frozen-Ben &amp; Jerry's, New York Super Fudge Chunk</t>
  </si>
  <si>
    <t>GRUS758268</t>
  </si>
  <si>
    <t>076840100811</t>
  </si>
  <si>
    <t>Frozen-Ben &amp; Jerry's, Peanut Butter Cup</t>
  </si>
  <si>
    <t>GRUS758276</t>
  </si>
  <si>
    <t>076840100989</t>
  </si>
  <si>
    <t>Frozen-Ben &amp; Jerry's, Phish Food Ice Cream</t>
  </si>
  <si>
    <t>GRUS768671</t>
  </si>
  <si>
    <t>076840220311</t>
  </si>
  <si>
    <t>Frozen-Ben &amp; Jerry's, Chocolate Therapy</t>
  </si>
  <si>
    <t>GRUS7020310</t>
  </si>
  <si>
    <t>076840002917</t>
  </si>
  <si>
    <t>Frozen-Ben &amp; Jerry's, Non-Dairy Phish Food Ice Cream</t>
  </si>
  <si>
    <t>1PT</t>
  </si>
  <si>
    <t>GRUS7020372</t>
  </si>
  <si>
    <t>076840003037</t>
  </si>
  <si>
    <t xml:space="preserve">Frozen-Ben &amp; Jerry's, Chocolate Caramel Topped Ice Cream </t>
  </si>
  <si>
    <t>15.2Fz</t>
  </si>
  <si>
    <t>GRUS7020373</t>
  </si>
  <si>
    <t>076840003051</t>
  </si>
  <si>
    <t xml:space="preserve">Frozen-Ben &amp; Jerry's, Salted Caramel Brownie Topped Ice Cream </t>
  </si>
  <si>
    <t>GRUS7020382</t>
  </si>
  <si>
    <t>076840003075</t>
  </si>
  <si>
    <t xml:space="preserve">Frozen-Ben &amp; Jerry's, Thick Mint Topped Ice Cream </t>
  </si>
  <si>
    <t>GRUS7020394</t>
  </si>
  <si>
    <t>Frozen-Talenti, Layers Cookies &amp; Cream Gelato</t>
  </si>
  <si>
    <t>GRUS7020499</t>
  </si>
  <si>
    <t>076840580767</t>
  </si>
  <si>
    <t xml:space="preserve">Frozen-Ben &amp; Jerry's, Non-Dairy Peanut Butter Cookie Ice Cream </t>
  </si>
  <si>
    <t>GRUS7020658</t>
  </si>
  <si>
    <t>076840002276</t>
  </si>
  <si>
    <t>Frozen-Ben &amp; Jerry's, Non-Dairy Mint Chocolate Chip Cookie Ice Cream</t>
  </si>
  <si>
    <t>GRUS7020696</t>
  </si>
  <si>
    <t>076840100477</t>
  </si>
  <si>
    <t xml:space="preserve">Frozen-Ben &amp; Jerry's, Chocolate Fudge Brownie </t>
  </si>
  <si>
    <t>GRUS7021039</t>
  </si>
  <si>
    <t>076840400218</t>
  </si>
  <si>
    <t>Frozen-Ben &amp; Jerry's, Strawberry Cheesecake Ice Cream</t>
  </si>
  <si>
    <t>GRUS7021756</t>
  </si>
  <si>
    <t>041548308388</t>
  </si>
  <si>
    <t>Frozen-Dreyer's/Edy's, Oreo Ice Cream</t>
  </si>
  <si>
    <t>GRUS7021758</t>
  </si>
  <si>
    <t>074570360925</t>
  </si>
  <si>
    <t>Frozen-Haagen-Dazs, Chocolate Peanut Butter Pretzel Ice Creams</t>
  </si>
  <si>
    <t>GRUS7021760</t>
  </si>
  <si>
    <t>074570319954</t>
  </si>
  <si>
    <t>Frozen-Haagen-Dazs, Black And White Cookie Ice Cream</t>
  </si>
  <si>
    <t>GRUS7021761</t>
  </si>
  <si>
    <t>074570617395</t>
  </si>
  <si>
    <t>Frozen-Haagen-Dazs, Street Dulce De Leche Churro Ice Cream</t>
  </si>
  <si>
    <t>GRUS7021838</t>
  </si>
  <si>
    <t>076840003549</t>
  </si>
  <si>
    <t>Frozen-Ben &amp; Jerry's, Dirt Cake Ice Cream</t>
  </si>
  <si>
    <t>GRUS7021839</t>
  </si>
  <si>
    <t>076840003556</t>
  </si>
  <si>
    <t>Frozen-Ben &amp; Jerry's, Chocolate Milk &amp; Cookie Ice Cream</t>
  </si>
  <si>
    <t>GRUS16972</t>
  </si>
  <si>
    <t>041130612800</t>
  </si>
  <si>
    <t>Frozen-Stone Ridge, Chocolate Ice Cream</t>
  </si>
  <si>
    <t>GRUS16980</t>
  </si>
  <si>
    <t>041130612817</t>
  </si>
  <si>
    <t>Frozen-Stone Ridge, Strawberry Ice Cream</t>
  </si>
  <si>
    <t>GRUS16998</t>
  </si>
  <si>
    <t>041130612893</t>
  </si>
  <si>
    <t>Frozen-Stone Ridge, Denali Moose Tracks Ice Cream</t>
  </si>
  <si>
    <t>GRUS17012</t>
  </si>
  <si>
    <t>041130612879</t>
  </si>
  <si>
    <t>Frozen-Stone Ridge, Rocky Road Ice Cream</t>
  </si>
  <si>
    <t>GRUS17020</t>
  </si>
  <si>
    <t>041130612862</t>
  </si>
  <si>
    <t>Frozen-Stone Ridge, Neapolitan Ice Cream</t>
  </si>
  <si>
    <t>GRUS17038</t>
  </si>
  <si>
    <t>041130612855</t>
  </si>
  <si>
    <t>Frozen-Stone Ridge, Cookie Dough  Ice Cream</t>
  </si>
  <si>
    <t>GRUS17046</t>
  </si>
  <si>
    <t>041130612848</t>
  </si>
  <si>
    <t>Frozen-Stone Ridge, Mint Chip Ice Cream</t>
  </si>
  <si>
    <t>GRUS17053</t>
  </si>
  <si>
    <t>041130612831</t>
  </si>
  <si>
    <t>Frozen-Stone Ridge, Cookies &amp; Cream Ice Cream</t>
  </si>
  <si>
    <t>GRUS17061</t>
  </si>
  <si>
    <t>041130612824</t>
  </si>
  <si>
    <t>Frozen-Stone Ridge, Butter Pecan Ice Cream</t>
  </si>
  <si>
    <t>GRUS17079</t>
  </si>
  <si>
    <t>041130612794</t>
  </si>
  <si>
    <t>Frozen-Stone Ridge, Vanilla Bean Ice Cream</t>
  </si>
  <si>
    <t>GRUS17087</t>
  </si>
  <si>
    <t>041130612787</t>
  </si>
  <si>
    <t>Frozen-Stone Ridge, French Vanilla Ice Cream</t>
  </si>
  <si>
    <t>GRUS17095</t>
  </si>
  <si>
    <t>041130612770</t>
  </si>
  <si>
    <t>Frozen-Stone Ridge, Vanilla Ice Cream</t>
  </si>
  <si>
    <t>GRUS29736</t>
  </si>
  <si>
    <t>077567254207</t>
  </si>
  <si>
    <t>Frozen-Breyers, Ice Cream Natural Chocolate</t>
  </si>
  <si>
    <t>GRUS29769</t>
  </si>
  <si>
    <t>077567254214</t>
  </si>
  <si>
    <t xml:space="preserve">Frozen-Breyers, Coffee Ice Cream </t>
  </si>
  <si>
    <t>GRUS29793</t>
  </si>
  <si>
    <t>077567254238</t>
  </si>
  <si>
    <t xml:space="preserve">Frozen-Breyers, Vanilla Ice Cream </t>
  </si>
  <si>
    <t>GRUS29884</t>
  </si>
  <si>
    <t>077567254245</t>
  </si>
  <si>
    <t xml:space="preserve">Frozen-Breyers, Mint Chocolate Chip Ice Cream </t>
  </si>
  <si>
    <t>GRUS30759</t>
  </si>
  <si>
    <t>077567254252</t>
  </si>
  <si>
    <t xml:space="preserve">Frozen-Breyers, Chocolate Vanilla Ice Cream </t>
  </si>
  <si>
    <t>GRUS34884</t>
  </si>
  <si>
    <t>077567254269</t>
  </si>
  <si>
    <t>Frozen-Breyers, Ice Cream Neopolitan</t>
  </si>
  <si>
    <t>GRUS34918</t>
  </si>
  <si>
    <t>077567254276</t>
  </si>
  <si>
    <t xml:space="preserve">Frozen-Breyers, Cherry Vanilla Ice Cream </t>
  </si>
  <si>
    <t>GRUS34983</t>
  </si>
  <si>
    <t>077567254320</t>
  </si>
  <si>
    <t xml:space="preserve">Frozen-Breyers, Fudge Twirl Ice Cream </t>
  </si>
  <si>
    <t>GRUS35725</t>
  </si>
  <si>
    <t>077567254344</t>
  </si>
  <si>
    <t xml:space="preserve">Frozen-Breyers, Strawberry Ice Cream </t>
  </si>
  <si>
    <t>GRUS35758</t>
  </si>
  <si>
    <t>077567254382</t>
  </si>
  <si>
    <t xml:space="preserve">Frozen-Breyers, French Vanilla Ice Cream </t>
  </si>
  <si>
    <t>GRUS35824</t>
  </si>
  <si>
    <t>077567254405</t>
  </si>
  <si>
    <t xml:space="preserve">Frozen-Breyers, Butter Pecan Ice Cream </t>
  </si>
  <si>
    <t>GRUS35998</t>
  </si>
  <si>
    <t>077567254429</t>
  </si>
  <si>
    <t xml:space="preserve">Frozen-Breyers, Chocolate Chip Ice Cream </t>
  </si>
  <si>
    <t>GRUS36905</t>
  </si>
  <si>
    <t>077567254436</t>
  </si>
  <si>
    <t xml:space="preserve">Frozen-Breyers, Rocky Road Ice Cream </t>
  </si>
  <si>
    <t>GRUS41491</t>
  </si>
  <si>
    <t>077567224828</t>
  </si>
  <si>
    <t xml:space="preserve">Frozen-Breyers, Cookies &amp; Cream Ice Cream </t>
  </si>
  <si>
    <t>GRUS44859</t>
  </si>
  <si>
    <t>077567254443</t>
  </si>
  <si>
    <t xml:space="preserve">Frozen-Breyers, Natural Chocolate Chip Coookie Dough </t>
  </si>
  <si>
    <t>GRUS44925</t>
  </si>
  <si>
    <t>077567254504</t>
  </si>
  <si>
    <t xml:space="preserve">Frozen-Breyers, Double Cookie Crumble </t>
  </si>
  <si>
    <t>GRUS46649</t>
  </si>
  <si>
    <t>077567227003</t>
  </si>
  <si>
    <t xml:space="preserve">Frozen-Breyers, Lactose Free Vanilla Ice Cream </t>
  </si>
  <si>
    <t>GRUS64857</t>
  </si>
  <si>
    <t>077567226006</t>
  </si>
  <si>
    <t xml:space="preserve">Frozen-Breyers, Homemade Creamy Vanilla Ice Cream </t>
  </si>
  <si>
    <t>GRUS64949</t>
  </si>
  <si>
    <t>070640015702</t>
  </si>
  <si>
    <t>Frozen-Blue Bunny, Caramel Butter Pecan Praline</t>
  </si>
  <si>
    <t>GRUS65094</t>
  </si>
  <si>
    <t>077567281906</t>
  </si>
  <si>
    <t>Frozen-Breyers, Double Churned No Sugar Added Vanilla Ice Cream</t>
  </si>
  <si>
    <t>GRUS65284</t>
  </si>
  <si>
    <t>077567281920</t>
  </si>
  <si>
    <t xml:space="preserve">Frozen-Breyers, No Sugar Added Neopolitan Ice Cream </t>
  </si>
  <si>
    <t>GRUS138057</t>
  </si>
  <si>
    <t>070640011667</t>
  </si>
  <si>
    <t>Frozen-Blue Ribbon, Classics Reduced Fat Chocolate Ice Cream</t>
  </si>
  <si>
    <t>GRUS138081</t>
  </si>
  <si>
    <t>070640011582</t>
  </si>
  <si>
    <t>Frozen-Blue Ribbon, Classics Reduced Fat Neopolitan Ice Cream</t>
  </si>
  <si>
    <t>GRUS138156</t>
  </si>
  <si>
    <t>070640011605</t>
  </si>
  <si>
    <t>Frozen-Blue Ribbon, Classics Reduced Fat Chocolate Vanilla Ice Cream</t>
  </si>
  <si>
    <t>GRUS138248</t>
  </si>
  <si>
    <t>070640011575</t>
  </si>
  <si>
    <t>Frozen-Blue Ribbon, Classics Reduced Fat Vanilla Ice Cream</t>
  </si>
  <si>
    <t>GRUS138263</t>
  </si>
  <si>
    <t>070640011599</t>
  </si>
  <si>
    <t>Frozen-Blue Ribbon, Classics Reduced Fat Cookies &amp; Cream Ice Cream</t>
  </si>
  <si>
    <t>GRUS199281-2</t>
  </si>
  <si>
    <t>044100605772</t>
  </si>
  <si>
    <t>Frozen-Lactaid, Salted Caramel 100% Lactose Free Ice Cream 1 Qt</t>
  </si>
  <si>
    <t>GRUS199315</t>
  </si>
  <si>
    <t>044100193026</t>
  </si>
  <si>
    <t>Frozen-Lactaid, Chocolate Ice Cream</t>
  </si>
  <si>
    <t>GRUS211243</t>
  </si>
  <si>
    <t>Frozen-Talenti, Caramel Cookie Crunch</t>
  </si>
  <si>
    <t>GRUS218636</t>
  </si>
  <si>
    <t>070640012459</t>
  </si>
  <si>
    <t>Frozen-Blue Bunny, Butter Pecan Ice Cream</t>
  </si>
  <si>
    <t>GRUS218644</t>
  </si>
  <si>
    <t>070640012473</t>
  </si>
  <si>
    <t>Frozen-Blue Bunny, Chocolate Ice Cream</t>
  </si>
  <si>
    <t>GRUS218651</t>
  </si>
  <si>
    <t>070640012497</t>
  </si>
  <si>
    <t>Frozen-Blue Bunny, Chunky Chocolate Chip Ice Cream</t>
  </si>
  <si>
    <t>GRUS218669</t>
  </si>
  <si>
    <t>070640012510</t>
  </si>
  <si>
    <t>Frozen-Blue Bunny, Cookies &amp; Cream Ice Cream</t>
  </si>
  <si>
    <t>GRUS218677</t>
  </si>
  <si>
    <t>070640012534</t>
  </si>
  <si>
    <t>Frozen-Blue Bunny, Double Strawberry Ice Cream</t>
  </si>
  <si>
    <t>GRUS218701</t>
  </si>
  <si>
    <t>070640012572</t>
  </si>
  <si>
    <t>Frozen-Blue Bunny, Homemade Vanilla Ice Cream</t>
  </si>
  <si>
    <t>GRUS218719</t>
  </si>
  <si>
    <t>070640012596</t>
  </si>
  <si>
    <t>Frozen-Blue Bunny, Mint Chocolate Chip Ice Cream</t>
  </si>
  <si>
    <t>GRUS218727</t>
  </si>
  <si>
    <t>070640012619</t>
  </si>
  <si>
    <t>Frozen-Blue Bunny, Neapolitan Ice Cream</t>
  </si>
  <si>
    <t>GRUS218743</t>
  </si>
  <si>
    <t>070640012633</t>
  </si>
  <si>
    <t>Frozen-Blue Bunny, Pistachio Almond Ice Cream</t>
  </si>
  <si>
    <t>GRUS218784</t>
  </si>
  <si>
    <t>070640012695</t>
  </si>
  <si>
    <t>Frozen-Blue Bunny, Ice Cream Vanilla Clear Container</t>
  </si>
  <si>
    <t>GRUS218792</t>
  </si>
  <si>
    <t>070640012718</t>
  </si>
  <si>
    <t>Frozen-Blue Bunny, Ice Cream Vanilla Bean</t>
  </si>
  <si>
    <t>GRUS218800</t>
  </si>
  <si>
    <t>070640012374</t>
  </si>
  <si>
    <t>Frozen-Blue Bunny, Bunny Tricks Ice Cream</t>
  </si>
  <si>
    <t>GRUS218818</t>
  </si>
  <si>
    <t>070640012381</t>
  </si>
  <si>
    <t>Frozen-Blue Bunny, Banana Split Ice Cream</t>
  </si>
  <si>
    <t>GRUS218875</t>
  </si>
  <si>
    <t>070640012404</t>
  </si>
  <si>
    <t>Frozen-Blue Bunny, Cherry Chocolate Ice Cream</t>
  </si>
  <si>
    <t>GRUS218909</t>
  </si>
  <si>
    <t>070640012411</t>
  </si>
  <si>
    <t>Frozen-Blue Bunny, Peanut Butter Ice Cream</t>
  </si>
  <si>
    <t>GRUS218933</t>
  </si>
  <si>
    <t>070640012435</t>
  </si>
  <si>
    <t>Frozen-Blue Bunny, Cookie Dough Ice Cream</t>
  </si>
  <si>
    <t>GRUS218958</t>
  </si>
  <si>
    <t>070640012442</t>
  </si>
  <si>
    <t>Frozen-Blue Bunny, Fudge Brownie Ice Cream</t>
  </si>
  <si>
    <t>GRUS219097</t>
  </si>
  <si>
    <t>070640012831</t>
  </si>
  <si>
    <t>Frozen-Blue Bunny, Ice Cream Double Strawberry No Sugar Added</t>
  </si>
  <si>
    <t>GRUS219139</t>
  </si>
  <si>
    <t>070640012879</t>
  </si>
  <si>
    <t>Frozen-Blue Bunny, Ice Cream Vanilla No Sugar Added Sweet Freedom</t>
  </si>
  <si>
    <t>GRUS230987</t>
  </si>
  <si>
    <t>070640011643</t>
  </si>
  <si>
    <t>Frozen-Blue Bunny, Classics Reduced Fat Fudge Swirl Ice Cream</t>
  </si>
  <si>
    <t>GRUS231035</t>
  </si>
  <si>
    <t>070640014767</t>
  </si>
  <si>
    <t>Frozen-Blue Bunny, Rockin' Rocky Road Ice Cream</t>
  </si>
  <si>
    <t>GRUS231225</t>
  </si>
  <si>
    <t>070640013098</t>
  </si>
  <si>
    <t>Frozen-Blue Bunny, Salted Caramel Craze Ice Cream</t>
  </si>
  <si>
    <t>GRUS303131</t>
  </si>
  <si>
    <t>041548361741</t>
  </si>
  <si>
    <t>Frozen-Dreyer's &amp; Edy's, Kit Kat Ice Cream</t>
  </si>
  <si>
    <t>GRUS303354</t>
  </si>
  <si>
    <t>041548001852</t>
  </si>
  <si>
    <t>Frozen-Dreyer's &amp; Edy's, Vanilla Ice Cream</t>
  </si>
  <si>
    <t>GRUS303412</t>
  </si>
  <si>
    <t>041548007854</t>
  </si>
  <si>
    <t>Frozen-Dreyer's &amp; Edy's, Neapolitan Ice Cream</t>
  </si>
  <si>
    <t>GRUS303453</t>
  </si>
  <si>
    <t>041548026855</t>
  </si>
  <si>
    <t>Frozen-Dreyer's &amp; Edy's, Rocky Road Ice Cream</t>
  </si>
  <si>
    <t>GRUS303461</t>
  </si>
  <si>
    <t>041548027852</t>
  </si>
  <si>
    <t>Frozen-Dreyer's &amp; Edy's, Strawberry Ice Cream</t>
  </si>
  <si>
    <t>GRUS311324</t>
  </si>
  <si>
    <t>077567283207</t>
  </si>
  <si>
    <t>Frozen-Breyers, CarbSmart Chocolate Ice Cream</t>
  </si>
  <si>
    <t>GRUS311332</t>
  </si>
  <si>
    <t>077567283238</t>
  </si>
  <si>
    <t>Frozen-Breyers, CarbSmart Vanilla Ice Cream</t>
  </si>
  <si>
    <t>GRUS402321</t>
  </si>
  <si>
    <t>070640020041</t>
  </si>
  <si>
    <t>Frozen-Blue Ribbon, Reduced Fat Vanilla Ice Cream</t>
  </si>
  <si>
    <t>GRUS402339</t>
  </si>
  <si>
    <t>070640020058</t>
  </si>
  <si>
    <t>Frozen-Blue Ribbon, Reduced Fat Homemade Vanilla Ice Cream</t>
  </si>
  <si>
    <t>GRUS402347</t>
  </si>
  <si>
    <t>070640020065</t>
  </si>
  <si>
    <t>Frozen-Blue Ribbon, Reduced Fat Butter Pecan Ice Cream</t>
  </si>
  <si>
    <t>GRUS402354</t>
  </si>
  <si>
    <t>070640020089</t>
  </si>
  <si>
    <t>Frozen-Blue Ribbon, Reduced Fat Cooie &amp; Cream Ice Cream</t>
  </si>
  <si>
    <t>GRUS402404</t>
  </si>
  <si>
    <t>070640020102</t>
  </si>
  <si>
    <t>Frozen-Blue Ribbon, Reduced Fat Chocolate Chip Cookie Dough Ice Cream</t>
  </si>
  <si>
    <t>GRUS402412</t>
  </si>
  <si>
    <t>070640020126</t>
  </si>
  <si>
    <t>Frozen-Blue Ribbon, Reduced Fat Neapolitan Ice Cream</t>
  </si>
  <si>
    <t>GRUS402420</t>
  </si>
  <si>
    <t>070640020133</t>
  </si>
  <si>
    <t>Frozen-Blue Ribbon, Reduced Fat Strawberry Ice Cream</t>
  </si>
  <si>
    <t>GRUS402453</t>
  </si>
  <si>
    <t>070640020096</t>
  </si>
  <si>
    <t>Frozen-Blue Ribbon, Reduced Fat Mint Chocolate Chip Ice Cream</t>
  </si>
  <si>
    <t>GRUS402461</t>
  </si>
  <si>
    <t>070640020119</t>
  </si>
  <si>
    <t>Frozen-Blue Ribbon, Reduced Fat Peanut Butter Brownie Ice Cream</t>
  </si>
  <si>
    <t>GRUS426494</t>
  </si>
  <si>
    <t>077567265302</t>
  </si>
  <si>
    <t>Frozen-Breyers, Snickers Ice Cream</t>
  </si>
  <si>
    <t>GRUS472738</t>
  </si>
  <si>
    <t>077567250056</t>
  </si>
  <si>
    <t>Frozen-Breyers, Extra Creamy Chocolate Ice Cream</t>
  </si>
  <si>
    <t>GRUS472860</t>
  </si>
  <si>
    <t>041130612992</t>
  </si>
  <si>
    <t>Frozen-Stone Ridge, Light Vanilla Ice Cream</t>
  </si>
  <si>
    <t>GRUS473389</t>
  </si>
  <si>
    <t>070640011629</t>
  </si>
  <si>
    <t>Frozen-Blue Ribbon, Classics Reduced Fat Chocolate Chip Ice Cream</t>
  </si>
  <si>
    <t>GRUS537530</t>
  </si>
  <si>
    <t>041130614484</t>
  </si>
  <si>
    <t>Frozen-Stone Ridge, Monster Cookie Ice Cream</t>
  </si>
  <si>
    <t>GRUS537555</t>
  </si>
  <si>
    <t>041130614491</t>
  </si>
  <si>
    <t>Frozen-Stone Ridge, Loaded Pretzel Ice Cream</t>
  </si>
  <si>
    <t>GRUS569517</t>
  </si>
  <si>
    <t>070640013159</t>
  </si>
  <si>
    <t>Frozen-Blue Bunny, Seasonal Ice Cream</t>
  </si>
  <si>
    <t>GRUS700757</t>
  </si>
  <si>
    <t>077567274731</t>
  </si>
  <si>
    <t>Frozen-Breyers, Vanilla Ice Cream</t>
  </si>
  <si>
    <t>GRUS7021006</t>
  </si>
  <si>
    <t>070640020072</t>
  </si>
  <si>
    <t xml:space="preserve">Frozen-Blue Ribbon, Reduced Fat Chocolate Ice Cream </t>
  </si>
  <si>
    <t>GRUS7021748</t>
  </si>
  <si>
    <t>070640020867</t>
  </si>
  <si>
    <t>Frozen-Blue Bunny, Vanilla Bean Ice Cream</t>
  </si>
  <si>
    <t>GRUS7021749</t>
  </si>
  <si>
    <t>070640020928</t>
  </si>
  <si>
    <t>GRUS7021807</t>
  </si>
  <si>
    <t>077567002976</t>
  </si>
  <si>
    <t>Frozen-Magnum, Chocolate Duet 3 Count</t>
  </si>
  <si>
    <t>9.12Fz</t>
  </si>
  <si>
    <t>GRUS7021809</t>
  </si>
  <si>
    <t>077567002983</t>
  </si>
  <si>
    <t>Frozen-Magnum, Cookie Duet 3 Count</t>
  </si>
  <si>
    <t>GRUS7021817</t>
  </si>
  <si>
    <t>077567003003</t>
  </si>
  <si>
    <t>Frozen-Magnum, Almond Duet 3 Count</t>
  </si>
  <si>
    <t>8.62Fz</t>
  </si>
  <si>
    <t>GRUS7021837</t>
  </si>
  <si>
    <t>077567003188</t>
  </si>
  <si>
    <t xml:space="preserve">Frozen-Breyers, M&amp;M's Caramel Fudge </t>
  </si>
  <si>
    <t>GRUS7022565</t>
  </si>
  <si>
    <t>077567250049</t>
  </si>
  <si>
    <t>Frozen-Breyers, Extra Creamy Vanilla Ice Cream</t>
  </si>
  <si>
    <t>GRUS7023493</t>
  </si>
  <si>
    <t>077567224804</t>
  </si>
  <si>
    <t>Frozen-Breyers, Reese's Peanut Butter Cup Ice Cream</t>
  </si>
  <si>
    <t>GRUS7051305</t>
  </si>
  <si>
    <t>044100193132</t>
  </si>
  <si>
    <t>Frozen-Lactaid, Cookies &amp; Cream Ice Cream</t>
  </si>
  <si>
    <t>GRUS7051309</t>
  </si>
  <si>
    <t>044100193002</t>
  </si>
  <si>
    <t>Frozen-Lactaid, Vanilla Ice Cream</t>
  </si>
  <si>
    <t>GRUS30213</t>
  </si>
  <si>
    <t>041130310959</t>
  </si>
  <si>
    <t>Frozen-Shoppers Value, Reduced Fat Cookies &amp; Cream Ice Cream</t>
  </si>
  <si>
    <t>GRUS211177</t>
  </si>
  <si>
    <t>Frozen-Talenti, Sea Salt Caramel Gelatp</t>
  </si>
  <si>
    <t>GRUS252122</t>
  </si>
  <si>
    <t>076840076574</t>
  </si>
  <si>
    <t xml:space="preserve">Frozen-Ben &amp; Jerry's, Milk &amp; Cookies Ice Cream </t>
  </si>
  <si>
    <t>GRUS591172</t>
  </si>
  <si>
    <t>041130310911</t>
  </si>
  <si>
    <t>Frozen-Shoppers Value, Reduced Fat Vanilla Ice Cream</t>
  </si>
  <si>
    <t>GRUS591180</t>
  </si>
  <si>
    <t>041130310928</t>
  </si>
  <si>
    <t>Frozen-Shoppers Value, Reduced Fat Neapolitan Ice Cream</t>
  </si>
  <si>
    <t>GRUS591198</t>
  </si>
  <si>
    <t>041130310935</t>
  </si>
  <si>
    <t>Frozen-Shoppers Value, Reduced Fat Chocolate Chip Ice Cream</t>
  </si>
  <si>
    <t>GRUS591206</t>
  </si>
  <si>
    <t>041130310942</t>
  </si>
  <si>
    <t>Frozen-Shoppers Value, Reduced Fat Chocolate Ice Cream</t>
  </si>
  <si>
    <t>GRUS7021192</t>
  </si>
  <si>
    <t>Frozen-Blue Bunny, Peppermint Stick</t>
  </si>
  <si>
    <t>GRUS7020471</t>
  </si>
  <si>
    <t>Frozen-Blue Bunny, Yogurt</t>
  </si>
  <si>
    <t>GRUS7020752</t>
  </si>
  <si>
    <t>Frozen-Breyers, Ice Cream Dulce De Leche 1.5 Qt</t>
  </si>
  <si>
    <t>GRUS7020315</t>
  </si>
  <si>
    <t>Frozen-Breyers, Mango Ice Cream</t>
  </si>
  <si>
    <t>GRUS7020298</t>
  </si>
  <si>
    <t>Frozen-Breyers, Reese's Peanut Butter Cups Chocolate Frozen Dairy Dessert</t>
  </si>
  <si>
    <t>GRUS7020861</t>
  </si>
  <si>
    <t>Frozen-Stoneridg, Cake Party Ice Crm</t>
  </si>
  <si>
    <t>GRUS7020407</t>
  </si>
  <si>
    <t>Frozen-Breyers, Carbsmt Van Ch Stw</t>
  </si>
  <si>
    <t>GRUS7020321</t>
  </si>
  <si>
    <t>Frozen-Ben&amp;Jerry, Churray For Churro</t>
  </si>
  <si>
    <t>GRUS7020837</t>
  </si>
  <si>
    <t>Frozen-Stoneridg, Coffee Break Icecr</t>
  </si>
  <si>
    <t>GRUS7020877</t>
  </si>
  <si>
    <t>Frozen-Stoneridg, Homestyle Van Ic</t>
  </si>
  <si>
    <t>GRUS7020331</t>
  </si>
  <si>
    <t>Frozen-Ben&amp;Jerry, Lights Crml Action</t>
  </si>
  <si>
    <t>GRUS7020227</t>
  </si>
  <si>
    <t>Frozen-Talenti, Mini Rasp Sorbetto</t>
  </si>
  <si>
    <t>GRUS7020408</t>
  </si>
  <si>
    <t>Frozen-Breyers, Non Dairy Vanilla</t>
  </si>
  <si>
    <t>GRUS7021924</t>
  </si>
  <si>
    <t>Frozen-Oreo, Oreo Ice Cream</t>
  </si>
  <si>
    <t>GRUS7020441</t>
  </si>
  <si>
    <t>Frozen-Dryer/Edy, Oreo Mint Ice Crm</t>
  </si>
  <si>
    <t>GRUS7020319</t>
  </si>
  <si>
    <t>Frozen-Ben&amp;Jerry, Rasp Chsecake Ic</t>
  </si>
  <si>
    <t>GRUS7020688</t>
  </si>
  <si>
    <t>Frozen-Blu Bunny, Sft Frstd Sgr Ckie</t>
  </si>
  <si>
    <t>GRUS7020290</t>
  </si>
  <si>
    <t>Frozen-Blu Bunny, Soft Chc Frz Dssrt</t>
  </si>
  <si>
    <t>GRUS7020291</t>
  </si>
  <si>
    <t>Frozen-Blu Bunny, Soft Ckie &amp; Crm Ic</t>
  </si>
  <si>
    <t>GRUS7020296</t>
  </si>
  <si>
    <t>Frozen-Blu Bunny, Soft Mnt Choc Chip</t>
  </si>
  <si>
    <t>GRUS7020284</t>
  </si>
  <si>
    <t>Frozen-Blu Bunny, Soft Vanilla Ic</t>
  </si>
  <si>
    <t>GRUS7020850</t>
  </si>
  <si>
    <t>Frozen-Stoneridge Creamery, Chocolate Fudge Brownie Ice Cream</t>
  </si>
  <si>
    <t>GRUS7021412</t>
  </si>
  <si>
    <t>Frozen-Stoneridge Creamery, Double Vanilla Ice Cream</t>
  </si>
  <si>
    <t>GRUS7021399</t>
  </si>
  <si>
    <t>Frozen-Stoneridge Creamery, Salted Caramel Ice Cream</t>
  </si>
  <si>
    <t>GRUS7020019</t>
  </si>
  <si>
    <t>Frozen-Dryer/Edy, Trpl Fdg Brwn Blvd</t>
  </si>
  <si>
    <t>GRUS606430</t>
  </si>
  <si>
    <t>Lamb</t>
  </si>
  <si>
    <t>Frozen-Kronos Gyros</t>
  </si>
  <si>
    <t>GRUS0606500</t>
  </si>
  <si>
    <t>Frozen-Kronos Gyro Sliced, Fully Cooked</t>
  </si>
  <si>
    <t>GRUS0606510</t>
  </si>
  <si>
    <t>Frozen-Pilot Lamb, Ground/Mince, New Zealand</t>
  </si>
  <si>
    <t>GRUS876000</t>
  </si>
  <si>
    <t>Frozen-Pasture Perfect Lamb For Stew</t>
  </si>
  <si>
    <t>GRUS10611</t>
  </si>
  <si>
    <t>Margarine &amp; Spreads</t>
  </si>
  <si>
    <t>041130286995</t>
  </si>
  <si>
    <t>Frozen-Shoppers Value, 39% Vegetable Oil Spread</t>
  </si>
  <si>
    <t>GRUS28332</t>
  </si>
  <si>
    <t>027400000225</t>
  </si>
  <si>
    <t>Frozen-Century Crock, Plant Butter Olive Oil Quarters</t>
  </si>
  <si>
    <t>GRUS28340</t>
  </si>
  <si>
    <t>027400000232</t>
  </si>
  <si>
    <t>Frozen-Country Crock, Plant Butter With Avocado Oil</t>
  </si>
  <si>
    <t>GRUS28365</t>
  </si>
  <si>
    <t>027400000249</t>
  </si>
  <si>
    <t>Frozen-Century Crock, Plant Butter Olive Oil</t>
  </si>
  <si>
    <t>GRUS42978</t>
  </si>
  <si>
    <t xml:space="preserve">Frozen-Benecol, Original Vegetable Oil Spread </t>
  </si>
  <si>
    <t>GRUS52290</t>
  </si>
  <si>
    <t>034500140003</t>
  </si>
  <si>
    <t>Frozen-Land O Lakes, Margarine Quarters</t>
  </si>
  <si>
    <t>GRUS53132</t>
  </si>
  <si>
    <t>029000008229</t>
  </si>
  <si>
    <t>Frozen-Blue Bonnet, Margarine Sticks</t>
  </si>
  <si>
    <t>GRUS64436</t>
  </si>
  <si>
    <t>Frozen-Olivio, Premium Spread 2 Packs</t>
  </si>
  <si>
    <t>GRUS117168</t>
  </si>
  <si>
    <t>Frozen-Olivio, Olive Oil Original Spread Square</t>
  </si>
  <si>
    <t>GRUS120212</t>
  </si>
  <si>
    <t>029000008038</t>
  </si>
  <si>
    <t xml:space="preserve">Frozen-Move Over, Original Spread </t>
  </si>
  <si>
    <t>GRUS172973</t>
  </si>
  <si>
    <t>040600387187</t>
  </si>
  <si>
    <t>Frozen-I Can't Believe It's Not Butter, Light Original Margarine Spread</t>
  </si>
  <si>
    <t>GRUS200667</t>
  </si>
  <si>
    <t>027400103070</t>
  </si>
  <si>
    <t xml:space="preserve">Frozen-Century Crock, Vegetable Trans Fat Trans Free Spread </t>
  </si>
  <si>
    <t>GRUS200725</t>
  </si>
  <si>
    <t>011115340042</t>
  </si>
  <si>
    <t>Frozen-Brummel &amp; Brown, Buttery Spread With Real Yogurt</t>
  </si>
  <si>
    <t>GRUS200733</t>
  </si>
  <si>
    <t>027400103087</t>
  </si>
  <si>
    <t>Frozen-Century Crock, Vegetable Spread</t>
  </si>
  <si>
    <t>GRUS204404</t>
  </si>
  <si>
    <t>034500151290</t>
  </si>
  <si>
    <t>Frozen-Land O Lakes, Butter With Canola Oil</t>
  </si>
  <si>
    <t>GRUS206920</t>
  </si>
  <si>
    <t>026700156625</t>
  </si>
  <si>
    <t>Frozen-Sunnyland, Spread Soft Bowl</t>
  </si>
  <si>
    <t>GRUS238964</t>
  </si>
  <si>
    <t>033776011703</t>
  </si>
  <si>
    <t>Frozen-Earth Balance, Buttery Spread</t>
  </si>
  <si>
    <t>GRUS239053</t>
  </si>
  <si>
    <t>033776011864</t>
  </si>
  <si>
    <t xml:space="preserve">Frozen-Earth Balance, Extra Virgin Olive Oil Buttery Spread </t>
  </si>
  <si>
    <t>GRUS239145</t>
  </si>
  <si>
    <t>033776011710</t>
  </si>
  <si>
    <t>Frozen-Earth Balance, Organic Buttery Spread</t>
  </si>
  <si>
    <t>GRUS288019</t>
  </si>
  <si>
    <t>027400694028</t>
  </si>
  <si>
    <t>Frozen-Century Crock, Margarine</t>
  </si>
  <si>
    <t>67.5Oz</t>
  </si>
  <si>
    <t>GRUS288829</t>
  </si>
  <si>
    <t>040600721394</t>
  </si>
  <si>
    <t>Frozen-I Can't Believe It's Not Butter!, Vegan 45% Vegetable Oil Spread</t>
  </si>
  <si>
    <t>GRUS461301</t>
  </si>
  <si>
    <t>026700190094</t>
  </si>
  <si>
    <t>Frozen-Sunnyland, Margarine</t>
  </si>
  <si>
    <t>GRUS474171</t>
  </si>
  <si>
    <t>027000009000</t>
  </si>
  <si>
    <t>Frozen-Blue Bonnet, Regular Margarine Spread</t>
  </si>
  <si>
    <t>GRUS475202</t>
  </si>
  <si>
    <t>029000008564</t>
  </si>
  <si>
    <t>Frozen-Blue Bonnet, Light Spread Quarters</t>
  </si>
  <si>
    <t>GRUS524025</t>
  </si>
  <si>
    <t>027000311509</t>
  </si>
  <si>
    <t>Frozen-Parkay, Soft Spread Large Bowl</t>
  </si>
  <si>
    <t>GRUS562116</t>
  </si>
  <si>
    <t>027400264955</t>
  </si>
  <si>
    <t>Frozen-Century Crock, Margarine Calcium</t>
  </si>
  <si>
    <t>GRUS562124</t>
  </si>
  <si>
    <t>040600224253</t>
  </si>
  <si>
    <t>Frozen-I Can't Believe It's Not Butter, Original Margarine Blend</t>
  </si>
  <si>
    <t>GRUS562132</t>
  </si>
  <si>
    <t>027400264993</t>
  </si>
  <si>
    <t>Frozen-Century Crock, Vegetable Trans Fat Spread</t>
  </si>
  <si>
    <t>GRUS562140</t>
  </si>
  <si>
    <t>027400264979</t>
  </si>
  <si>
    <t>Frozen-Century Crock, Light Vegetable Oil Spread</t>
  </si>
  <si>
    <t>GRUS562157</t>
  </si>
  <si>
    <t>027400265051</t>
  </si>
  <si>
    <t>Frozen-Century Crock, Churn Style Margarine</t>
  </si>
  <si>
    <t>GRUS603712</t>
  </si>
  <si>
    <t>033776011604</t>
  </si>
  <si>
    <t>Frozen-Smart Balance, Buttery Spread</t>
  </si>
  <si>
    <t>GRUS682773</t>
  </si>
  <si>
    <t>041303024843</t>
  </si>
  <si>
    <t>Frozen-Essential Everyday, 53% Original Spread Quarters</t>
  </si>
  <si>
    <t>GRUS682781</t>
  </si>
  <si>
    <t>041303024881</t>
  </si>
  <si>
    <t>Frozen-Essential Everyday, Margarine Soft Spread</t>
  </si>
  <si>
    <t>GRUS682799</t>
  </si>
  <si>
    <t>041303024904</t>
  </si>
  <si>
    <t>Frozen-Essential Everyday, Country Style Spread</t>
  </si>
  <si>
    <t>GRUS704288</t>
  </si>
  <si>
    <t>011115224274</t>
  </si>
  <si>
    <t xml:space="preserve">Frozen-Imperial, Vegetable Trans Fat 39% Trans Fat Spread </t>
  </si>
  <si>
    <t>GRUS708024</t>
  </si>
  <si>
    <t>034500144292</t>
  </si>
  <si>
    <t>Frozen-Land O Lakes, Fresh Buttery Spread Bowl</t>
  </si>
  <si>
    <t>GRUS708040</t>
  </si>
  <si>
    <t>034500140089</t>
  </si>
  <si>
    <t>Frozen-Land O Lakes, Margarine</t>
  </si>
  <si>
    <t>GRUS718197</t>
  </si>
  <si>
    <t>027000009338</t>
  </si>
  <si>
    <t>Frozen-Blue Bonnet, Regular Tub</t>
  </si>
  <si>
    <t>GRUS731679</t>
  </si>
  <si>
    <t>027400800245</t>
  </si>
  <si>
    <t xml:space="preserve">Frozen-Century Crock, Vegetable Trans Fat Calcium Vegetable Spread </t>
  </si>
  <si>
    <t>GRUS749184</t>
  </si>
  <si>
    <t>040600341226</t>
  </si>
  <si>
    <t>Frozen-I Can't Believe It's Not Butter!, The Original 40% Vegetable Oil Spray</t>
  </si>
  <si>
    <t>GRUS757013</t>
  </si>
  <si>
    <t>034500151849</t>
  </si>
  <si>
    <t>GRUS780270</t>
  </si>
  <si>
    <t>033776011307</t>
  </si>
  <si>
    <t>Frozen-Smart Balance, Whipped Extra Virgin Oil Spread</t>
  </si>
  <si>
    <t>GRUS780387</t>
  </si>
  <si>
    <t>033776011031</t>
  </si>
  <si>
    <t>Frozen-Smart Balance, Regular Omega</t>
  </si>
  <si>
    <t>GRUS780395</t>
  </si>
  <si>
    <t>011115871324</t>
  </si>
  <si>
    <t>Frozen-Imperial, Spread Quarters Regular</t>
  </si>
  <si>
    <t>GRUS796318</t>
  </si>
  <si>
    <t>029000008311</t>
  </si>
  <si>
    <t>Frozen-Fleischmann's, Regular Stick Quarters</t>
  </si>
  <si>
    <t>GRUS796326</t>
  </si>
  <si>
    <t>027000311431</t>
  </si>
  <si>
    <t>Frozen-Parkay, Soft Spread Original Bowl</t>
  </si>
  <si>
    <t>GRUS7580243</t>
  </si>
  <si>
    <t>034500140133</t>
  </si>
  <si>
    <t>Frozen-Land O Lakes, Plant-Based Spread Tub</t>
  </si>
  <si>
    <t>GRUS7581106</t>
  </si>
  <si>
    <t>040600345002</t>
  </si>
  <si>
    <t>GRUS7585474</t>
  </si>
  <si>
    <t>029000650206</t>
  </si>
  <si>
    <t>Frozen-Parkay, Vegetable Oil Spread</t>
  </si>
  <si>
    <t>GRUS7587688</t>
  </si>
  <si>
    <t>019336400101</t>
  </si>
  <si>
    <t>Frozen-Organic Valley, Purity Ghee Clarified Butter</t>
  </si>
  <si>
    <t>GRUS2212350</t>
  </si>
  <si>
    <t>Muffins</t>
  </si>
  <si>
    <t>Frozen-Otis Spunkmeyer Muffin, Individually Wrapped, Apple Cinnamon</t>
  </si>
  <si>
    <t>GRUS2212500</t>
  </si>
  <si>
    <t>Frozen-Otis Spunkmeyer Muffin, Individually Wrapped, Banana</t>
  </si>
  <si>
    <t>GRUS2212900</t>
  </si>
  <si>
    <t>Frozen-Otis Spunkmeyer Muffin, Individually Wrapped</t>
  </si>
  <si>
    <t>GRUS2213050</t>
  </si>
  <si>
    <t>Frozen-Otis Spunkmeyer Muffin, Individually Wrapped, Chocolate Chip</t>
  </si>
  <si>
    <t>GRUS2213100</t>
  </si>
  <si>
    <t>Frozen-Otis Spunkmeyer Muffin, Individually Wrapped, Chocolate</t>
  </si>
  <si>
    <t>GRUS2213110</t>
  </si>
  <si>
    <t>Frozen-Otis Spunkmeyer Muffin, Supreme Apple Cinnamon</t>
  </si>
  <si>
    <t>GRUS2213120</t>
  </si>
  <si>
    <t>Frozen-Otis Spunkmeyer Muffin, Supreme Blueberry Crumb</t>
  </si>
  <si>
    <t>GRUS2213130</t>
  </si>
  <si>
    <t>Frozen-Otis Spunkmeyer Muffin, Supreme Decadent Chocolate</t>
  </si>
  <si>
    <t>GRUS2213160</t>
  </si>
  <si>
    <t>Frozen-Otis Spunkmeyer Muffin, Supreme Banana</t>
  </si>
  <si>
    <t>GRUS2213250</t>
  </si>
  <si>
    <t>GRUS16824</t>
  </si>
  <si>
    <t>Novelties</t>
  </si>
  <si>
    <t>070640017270</t>
  </si>
  <si>
    <t>Frozen-Blue Bunny, Mini Cookies &amp; Cream Swirls Cones 8 Pieces</t>
  </si>
  <si>
    <t>18.4Fz</t>
  </si>
  <si>
    <t>GRUS16865</t>
  </si>
  <si>
    <t>070640017867</t>
  </si>
  <si>
    <t xml:space="preserve">Frozen-Blue Bunny, Mini Strawberry Shortcake Swirls Cones 8 Pieces </t>
  </si>
  <si>
    <t>GRUS17780</t>
  </si>
  <si>
    <t>077567001580</t>
  </si>
  <si>
    <t>Frozen-Popsicle, No Sugar Added Fudgsicle 18 Count</t>
  </si>
  <si>
    <t>29.7Fz</t>
  </si>
  <si>
    <t>GRUS43836</t>
  </si>
  <si>
    <t>Frozen-Yasso, Greek Frozen Yogurt Chocolate 4 Count</t>
  </si>
  <si>
    <t>GRUS43885</t>
  </si>
  <si>
    <t>Frozen-Yasso, Greek Frozen Mint Chip Greek Yogurt 4 Count</t>
  </si>
  <si>
    <t>GRUS43901</t>
  </si>
  <si>
    <t xml:space="preserve">Frozen-Yasso, Sea Salt Caramel Frozen Yogurt 4 Count </t>
  </si>
  <si>
    <t>GRUS43943</t>
  </si>
  <si>
    <t xml:space="preserve">Frozen-Yasso, Greek Yogurt Cookies &amp; Cream 4 Count </t>
  </si>
  <si>
    <t>GRUS43976</t>
  </si>
  <si>
    <t xml:space="preserve">Frozen-Yasso, Chocolate Chip Cookie Dough Yogurt 4 Bars </t>
  </si>
  <si>
    <t>GRUS65326</t>
  </si>
  <si>
    <t>070640015504</t>
  </si>
  <si>
    <t>Frozen-Blue Ribbon, Chocolate Éclair Bars 12 Pack</t>
  </si>
  <si>
    <t>GRUS65359</t>
  </si>
  <si>
    <t>070640015511</t>
  </si>
  <si>
    <t>Frozen-Blue Ribbon, Strawberry Shortcake Bars 12 Pack</t>
  </si>
  <si>
    <t>GRUS65425</t>
  </si>
  <si>
    <t>070640300273</t>
  </si>
  <si>
    <t>Frozen-Blue Bunny, Star Bar</t>
  </si>
  <si>
    <t>45Fz</t>
  </si>
  <si>
    <t>GRUS132530</t>
  </si>
  <si>
    <t>070640010868</t>
  </si>
  <si>
    <t xml:space="preserve">Frozen-Blue Bunny, Vanilla Ice Cream Cones 8 Pack </t>
  </si>
  <si>
    <t>GRUS140863</t>
  </si>
  <si>
    <t>070640010875</t>
  </si>
  <si>
    <t xml:space="preserve">Frozen-Blue Bunny, Chocolate Ice Cream Cones 8 Pack </t>
  </si>
  <si>
    <t>GRUS149047</t>
  </si>
  <si>
    <t>077567369871</t>
  </si>
  <si>
    <t>Frozen-Magnum, Mini Classic, Almond, White 6 Pack</t>
  </si>
  <si>
    <t>GRUS218479</t>
  </si>
  <si>
    <t>070640013470</t>
  </si>
  <si>
    <t xml:space="preserve">Frozen-Weight Watchers, Giant Chocolate Fudge </t>
  </si>
  <si>
    <t>GRUS227413</t>
  </si>
  <si>
    <t>077567603005</t>
  </si>
  <si>
    <t>Frozen-Breyers, Vanilla Cups 10, 3 Ounce</t>
  </si>
  <si>
    <t>GRUS227421</t>
  </si>
  <si>
    <t>077567603227</t>
  </si>
  <si>
    <t>Frozen-Breyers, Chocolate Cups 10, 3 Ounce</t>
  </si>
  <si>
    <t>GRUS231290</t>
  </si>
  <si>
    <t>047677482760</t>
  </si>
  <si>
    <t>Frozen-Dove, Raspberry Sorbet Ice Cream Bars 6 Pack</t>
  </si>
  <si>
    <t>GRUS249920</t>
  </si>
  <si>
    <t>075856061055</t>
  </si>
  <si>
    <t>Frozen-Breyers, CarbSmart Ice Cream Bars 6 Count</t>
  </si>
  <si>
    <t>GRUS272781</t>
  </si>
  <si>
    <t>077567061539</t>
  </si>
  <si>
    <t>Frozen-Breyers, CarbSmart Almond Bars 6 Pack</t>
  </si>
  <si>
    <t>GRUS303156</t>
  </si>
  <si>
    <t>072554110580</t>
  </si>
  <si>
    <t>Frozen-Drumstick, Dipped Cones 4 Count</t>
  </si>
  <si>
    <t>18.1Fz</t>
  </si>
  <si>
    <t>GRUS303172</t>
  </si>
  <si>
    <t>072554001536</t>
  </si>
  <si>
    <t>Frozen-Nestle, Drumstick Variety Pack Ice Cream Cones</t>
  </si>
  <si>
    <t>36.8Fz</t>
  </si>
  <si>
    <t>GRUS303180</t>
  </si>
  <si>
    <t>072554870262</t>
  </si>
  <si>
    <t>Frozen-Drumstick, Crunch Dipped</t>
  </si>
  <si>
    <t>GRUS303198</t>
  </si>
  <si>
    <t>072554001505</t>
  </si>
  <si>
    <t>Frozen-Drumstick, Vanilla Cones 4 Count</t>
  </si>
  <si>
    <t>GRUS303206</t>
  </si>
  <si>
    <t>072554001543</t>
  </si>
  <si>
    <t>Frozen-Drumstick, Vanilla Ice Cream Cones 8 Count</t>
  </si>
  <si>
    <t>GRUS372615</t>
  </si>
  <si>
    <t>070640300129</t>
  </si>
  <si>
    <t>Frozen-Blue Bunny, Orange Dream Bar</t>
  </si>
  <si>
    <t>GRUS402180</t>
  </si>
  <si>
    <t>070640019298</t>
  </si>
  <si>
    <t>Frozen-Blue Bunny, Neapolitan Sandwiches 9 Pack</t>
  </si>
  <si>
    <t>38.25Fz</t>
  </si>
  <si>
    <t>GRUS402214</t>
  </si>
  <si>
    <t>070640019304</t>
  </si>
  <si>
    <t>Frozen-Blue Bunny, Simply Vanilla Ice Cream Sandwiches 9 Pack</t>
  </si>
  <si>
    <t>GRUS402230</t>
  </si>
  <si>
    <t>070640019281</t>
  </si>
  <si>
    <t>Frozen-Blue Bunny, Chocolate Lovers Sandwiches 9 Pack</t>
  </si>
  <si>
    <t>GRUS402248</t>
  </si>
  <si>
    <t>070640019212</t>
  </si>
  <si>
    <t>Frozen-Blue Bunny, Mini Swirls Classics Variety Cones 8 Pack</t>
  </si>
  <si>
    <t>GRUS402263</t>
  </si>
  <si>
    <t>070640019229</t>
  </si>
  <si>
    <t>Frozen-Blue Bunny, Mini Swirls Chocolate Lovers Variety Cones 8 Pack</t>
  </si>
  <si>
    <t>GRUS446161</t>
  </si>
  <si>
    <t>Frozen-Yasso, Coffee Chocolate Chip Yogurt Bars</t>
  </si>
  <si>
    <t>GRUS447854</t>
  </si>
  <si>
    <t>075856024098</t>
  </si>
  <si>
    <t>Frozen-Klondike, Cookies &amp; Cream</t>
  </si>
  <si>
    <t>GRUS457051</t>
  </si>
  <si>
    <t>041000214042</t>
  </si>
  <si>
    <t>Frozen-Good Humor, Cookies &amp; Crème Bars 6 Pack</t>
  </si>
  <si>
    <t>16.5Fz</t>
  </si>
  <si>
    <t>GRUS457069</t>
  </si>
  <si>
    <t>041000053153</t>
  </si>
  <si>
    <t xml:space="preserve">Frozen-Good Humor, Strawberry Shortcake Bars 6 Count </t>
  </si>
  <si>
    <t>GRUS457093</t>
  </si>
  <si>
    <t>075856031140</t>
  </si>
  <si>
    <t>Frozen-Klondike, Big Bear Sandwiches 6 Pack</t>
  </si>
  <si>
    <t>25.38Fz</t>
  </si>
  <si>
    <t>GRUS457101</t>
  </si>
  <si>
    <t>076840002306</t>
  </si>
  <si>
    <t>Frozen-Ben &amp; Jerry's, Chocolate Chip Cookie Dough Chunks</t>
  </si>
  <si>
    <t>GRUS459602</t>
  </si>
  <si>
    <t>076840002535</t>
  </si>
  <si>
    <t>Frozen-Ben &amp; Jerry's, Half Baked Dough Chunks</t>
  </si>
  <si>
    <t>GRUS461285</t>
  </si>
  <si>
    <t>075856061017</t>
  </si>
  <si>
    <t>Frozen-Breyers, CarbSmart Fudge Brownie 6 Pack</t>
  </si>
  <si>
    <t>GRUS472878</t>
  </si>
  <si>
    <t>041130613357</t>
  </si>
  <si>
    <t>Frozen-Stoneridge, Ice Cream Krunch Bars 12 Pack</t>
  </si>
  <si>
    <t>GRUS473405</t>
  </si>
  <si>
    <t>041130613364</t>
  </si>
  <si>
    <t>Frozen-Stoneridge, Cones Vanilla 8 Pack</t>
  </si>
  <si>
    <t>GRUS473413</t>
  </si>
  <si>
    <t>041130613371</t>
  </si>
  <si>
    <t>Frozen-Stoneridge, Cones Variety 8 Pack</t>
  </si>
  <si>
    <t>GRUS473488</t>
  </si>
  <si>
    <t>041130614125</t>
  </si>
  <si>
    <t>Frozen-Stoneridge, Mini Vanilla Sandwiches 16 Count</t>
  </si>
  <si>
    <t>GRUS475004</t>
  </si>
  <si>
    <t>075856001105</t>
  </si>
  <si>
    <t>Frozen-Klondike, Original Bars 6 Count</t>
  </si>
  <si>
    <t>GRUS475020</t>
  </si>
  <si>
    <t>075856001303</t>
  </si>
  <si>
    <t>Frozen-Klondike, Double Chocolate Bars</t>
  </si>
  <si>
    <t>GRUS475053</t>
  </si>
  <si>
    <t>075856001204</t>
  </si>
  <si>
    <t>Frozen-Klondike, Krunch Bars 6 Count</t>
  </si>
  <si>
    <t>GRUS480350</t>
  </si>
  <si>
    <t>047677000513</t>
  </si>
  <si>
    <t>Frozen-Snickers, Ice Cream Bars</t>
  </si>
  <si>
    <t>GRUS503482</t>
  </si>
  <si>
    <t>Frozen-Yasso, Chocolate Fudge Brownie 4 Count</t>
  </si>
  <si>
    <t>GRUS503532</t>
  </si>
  <si>
    <t>041548750958</t>
  </si>
  <si>
    <t>Frozen-Outshine, Pineapple Fruit Bars 6 Count</t>
  </si>
  <si>
    <t>14.7Fz</t>
  </si>
  <si>
    <t>GRUS503540</t>
  </si>
  <si>
    <t>041548833798</t>
  </si>
  <si>
    <t>Frozen-Outshine, Raspberry 6 Bars</t>
  </si>
  <si>
    <t>GRUS503557</t>
  </si>
  <si>
    <t>041548244044</t>
  </si>
  <si>
    <t>Frozen-Outshine, Grape Fruit Bars</t>
  </si>
  <si>
    <t>GRUS503565</t>
  </si>
  <si>
    <t>041548616049</t>
  </si>
  <si>
    <t>Frozen-Outshine, Lime Fruit Bars 6 Count</t>
  </si>
  <si>
    <t>GRUS516534</t>
  </si>
  <si>
    <t>041548614045</t>
  </si>
  <si>
    <t>Frozen-Outshine, Lemonade Fruit Bars 6 Count</t>
  </si>
  <si>
    <t>GRUS569095</t>
  </si>
  <si>
    <t>047677484214</t>
  </si>
  <si>
    <t>Frozen-M&amp;M's Mars, Reduced Fat M&amp;M's Chocolate Cookie Sandwiches 4 Count</t>
  </si>
  <si>
    <t>GRUS569103</t>
  </si>
  <si>
    <t>047677483101</t>
  </si>
  <si>
    <t>Frozen-M&amp;M's Mars, Reduced Fat M&amp;M's Vanilla Sandwiches 4 Count</t>
  </si>
  <si>
    <t>GRUS569657</t>
  </si>
  <si>
    <t>070640021871</t>
  </si>
  <si>
    <t>Frozen-Blue Ribbon, Cookies 'N Cream Bar</t>
  </si>
  <si>
    <t>GRUS569673</t>
  </si>
  <si>
    <t>070640013395</t>
  </si>
  <si>
    <t>Frozen-Bomb pop, Banana Fudge Bar</t>
  </si>
  <si>
    <t>GRUS569731</t>
  </si>
  <si>
    <t>070640021475</t>
  </si>
  <si>
    <t>Frozen-Halo Top, Chocolate Cheesecake Keto Bar</t>
  </si>
  <si>
    <t>GRUS569749</t>
  </si>
  <si>
    <t>070640021468</t>
  </si>
  <si>
    <t>Frozen-Halo Top, Sea Salt Caramel Keto Bar</t>
  </si>
  <si>
    <t>GRUS681692</t>
  </si>
  <si>
    <t>041130613340</t>
  </si>
  <si>
    <t xml:space="preserve">Frozen-Stone Ridge, Ice Cream Sandwiches 12 Pack </t>
  </si>
  <si>
    <t>GRUS726547</t>
  </si>
  <si>
    <t>047677301238</t>
  </si>
  <si>
    <t>Frozen-Twix, Vanilla With Caramel And Crunchy Cookie Ice Cream Bars</t>
  </si>
  <si>
    <t>11.8Fz</t>
  </si>
  <si>
    <t>GRUS738690</t>
  </si>
  <si>
    <t>047677391284</t>
  </si>
  <si>
    <t>Frozen-Dove, Milk Chocolate Vanilla 3 Pack</t>
  </si>
  <si>
    <t>8.67Fz</t>
  </si>
  <si>
    <t>GRUS738708</t>
  </si>
  <si>
    <t>047677391291</t>
  </si>
  <si>
    <t>Frozen-Dove, Vanilla Dark Chocolate 3 Pack</t>
  </si>
  <si>
    <t>GRUS738765</t>
  </si>
  <si>
    <t>047677000315</t>
  </si>
  <si>
    <t>Frozen-Dove, Minis Dark Chocolate</t>
  </si>
  <si>
    <t>GRUS742726</t>
  </si>
  <si>
    <t>075856078701</t>
  </si>
  <si>
    <t>Frozen-Klondike, Cookies &amp; Cream Ice Cream Sandwiches 4 Pack</t>
  </si>
  <si>
    <t>GRUS745620</t>
  </si>
  <si>
    <t>070640335015</t>
  </si>
  <si>
    <t>Frozen-Blue Ribbon, Homemade Vanilla Bars 12 Pack</t>
  </si>
  <si>
    <t>GRUS756320</t>
  </si>
  <si>
    <t>077567132284</t>
  </si>
  <si>
    <t>Frozen-Magnum, Double Caramel Ice Cream Bars 3, 3.38 Ounce</t>
  </si>
  <si>
    <t>10.14Fz</t>
  </si>
  <si>
    <t>GRUS756338</t>
  </si>
  <si>
    <t>077567132291</t>
  </si>
  <si>
    <t>Frozen-Magnum, Double Chocolate Ice Cream Bars 3 Pieces</t>
  </si>
  <si>
    <t>GRUS766774</t>
  </si>
  <si>
    <t>047677472297</t>
  </si>
  <si>
    <t>Frozen-Milky Way, Ice Cream Bars</t>
  </si>
  <si>
    <t>GRUS768556</t>
  </si>
  <si>
    <t>077567132277</t>
  </si>
  <si>
    <t>Frozen-Magnum, Dark Ice Cream Bars 3 Pack</t>
  </si>
  <si>
    <t>GRUS768564</t>
  </si>
  <si>
    <t>077567193407</t>
  </si>
  <si>
    <t>Frozen-Magnum, Mini Almond 6 Count</t>
  </si>
  <si>
    <t>GRUS785600</t>
  </si>
  <si>
    <t>077567193421</t>
  </si>
  <si>
    <t xml:space="preserve">Frozen-Magnum, Mini Double Caramel Bars 6 Count </t>
  </si>
  <si>
    <t>GRUS7021792</t>
  </si>
  <si>
    <t>070640022892</t>
  </si>
  <si>
    <t>Frozen-Blue Bunny, Twist Cones Chocolate Vanilla</t>
  </si>
  <si>
    <t>GRUS7021793</t>
  </si>
  <si>
    <t>070640022922</t>
  </si>
  <si>
    <t>Frozen-Blue Bunny, Twist Cones Chocolate Peanut Butter</t>
  </si>
  <si>
    <t>GRUS7021796</t>
  </si>
  <si>
    <t>070640022939</t>
  </si>
  <si>
    <t>Frozen-Blue Bunny, Twist Cones Strawberry Cheesecake</t>
  </si>
  <si>
    <t>GRUS7050246</t>
  </si>
  <si>
    <t>070640010882</t>
  </si>
  <si>
    <t>Frozen-Blue Bunny, Caramel Ice Cream Cones 8 Pack</t>
  </si>
  <si>
    <t>GRUS7050413</t>
  </si>
  <si>
    <t>074570896592</t>
  </si>
  <si>
    <t>Frozen-Haagen-Dazs, Dulce De Leche Churro Bars</t>
  </si>
  <si>
    <t>GRUS7050872</t>
  </si>
  <si>
    <t>072554273995</t>
  </si>
  <si>
    <t xml:space="preserve">Frozen-Drumstick, Oreo 8 Count Cones </t>
  </si>
  <si>
    <t>GRUS7050873</t>
  </si>
  <si>
    <t>072554642432</t>
  </si>
  <si>
    <t xml:space="preserve">Frozen-Drumstick, Oreo 4 Count Cones </t>
  </si>
  <si>
    <t>GRUS7051493</t>
  </si>
  <si>
    <t>072554459245</t>
  </si>
  <si>
    <t>Frozen-Dreyer's &amp; EDY'S, Oreo Ice Cream Cup</t>
  </si>
  <si>
    <t>32.5Fz</t>
  </si>
  <si>
    <t>GRUS7051494</t>
  </si>
  <si>
    <t>072554276569</t>
  </si>
  <si>
    <t>Frozen-Dreyer's &amp; EDY'S, Oreo Bars</t>
  </si>
  <si>
    <t>13.75Fz</t>
  </si>
  <si>
    <t>GRUS7051495</t>
  </si>
  <si>
    <t>072554363887</t>
  </si>
  <si>
    <t xml:space="preserve">Frozen-Dreyer's &amp; EDY'S, Oreo Ice Cream Sandwiches </t>
  </si>
  <si>
    <t>GRUS7054383</t>
  </si>
  <si>
    <t>075856000511</t>
  </si>
  <si>
    <t xml:space="preserve">Frozen-Klondike, Classic Vanilla &amp; Chocolate Ice Cream Cones </t>
  </si>
  <si>
    <t>GRUS7054401</t>
  </si>
  <si>
    <t>075856000719</t>
  </si>
  <si>
    <t>Frozen-Klondike, Peanut Butter Reese's Cones</t>
  </si>
  <si>
    <t>GRUS7054402</t>
  </si>
  <si>
    <t>075856000702</t>
  </si>
  <si>
    <t xml:space="preserve">Frozen-Klondike, Cones Caramel Vanilla </t>
  </si>
  <si>
    <t>GRUS7054403</t>
  </si>
  <si>
    <t>075856000726</t>
  </si>
  <si>
    <t>Frozen-Klondike, Cones Cookies &amp; Cream &amp; Vanilla</t>
  </si>
  <si>
    <t>GRUS7055215</t>
  </si>
  <si>
    <t>075856024159</t>
  </si>
  <si>
    <t>Frozen-Klondike, Reese's Peanut Butter 6 Count</t>
  </si>
  <si>
    <t>GRUS7055319</t>
  </si>
  <si>
    <t>075856011135</t>
  </si>
  <si>
    <t>Frozen-Klondike, Heath Bar 6 Count</t>
  </si>
  <si>
    <t>GRUS7055868</t>
  </si>
  <si>
    <t>077567002440</t>
  </si>
  <si>
    <t>Frozen-Magnum, Non-Dairy Sea Salt Caramel Bar</t>
  </si>
  <si>
    <t>GRUS7055886</t>
  </si>
  <si>
    <t>077567001795</t>
  </si>
  <si>
    <t>Frozen-Magnum, Non-Dairy Almond Bar 3 Count</t>
  </si>
  <si>
    <t>GRUS7058591</t>
  </si>
  <si>
    <t>041130613333</t>
  </si>
  <si>
    <t>Frozen-Stone Ridge, Ice Cream Bars 12 Pack</t>
  </si>
  <si>
    <t>GRUS503516</t>
  </si>
  <si>
    <t>041548841823</t>
  </si>
  <si>
    <t>Frozen-Outshine, Strawberry Fruit Bars 12 Count</t>
  </si>
  <si>
    <t>GRUS516526</t>
  </si>
  <si>
    <t>041548605104</t>
  </si>
  <si>
    <t>Frozen-Outshine, Fruit Bars Splenda Mixed Berry &amp; Black Cherry</t>
  </si>
  <si>
    <t>GRUS559419</t>
  </si>
  <si>
    <t>041548792453</t>
  </si>
  <si>
    <t>Frozen-Outshine, Creamy Coconut Bars</t>
  </si>
  <si>
    <t>GRUS17764</t>
  </si>
  <si>
    <t>077567001542</t>
  </si>
  <si>
    <t>Frozen-Popsicle, Orange, Cherry, Grape 18 Count</t>
  </si>
  <si>
    <t>GRUS17772</t>
  </si>
  <si>
    <t>077567001566</t>
  </si>
  <si>
    <t>Frozen-Popsicle, Sugar Free Orange, Cherry, Grape 18 Count</t>
  </si>
  <si>
    <t>GRUS46698</t>
  </si>
  <si>
    <t>073321039998</t>
  </si>
  <si>
    <t>Frozen-Luigi's, No Sugar Variety</t>
  </si>
  <si>
    <t>GRUS51540</t>
  </si>
  <si>
    <t>074534901645</t>
  </si>
  <si>
    <t>Frozen-Budget Saver, Twin Pops Assorted 18 Count</t>
  </si>
  <si>
    <t>42.3Fz</t>
  </si>
  <si>
    <t>GRUS91447</t>
  </si>
  <si>
    <t>077567001214</t>
  </si>
  <si>
    <t>Frozen-Popsicle, Sigar Free Tropicals 18 Pack</t>
  </si>
  <si>
    <t>GRUS149252</t>
  </si>
  <si>
    <t>073321044060</t>
  </si>
  <si>
    <t>Frozen-Luigi's, Blue Raspberry, Watermelon Italian Ice</t>
  </si>
  <si>
    <t>GRUS170597</t>
  </si>
  <si>
    <t>073321000233</t>
  </si>
  <si>
    <t xml:space="preserve">Frozen-Luigi's, Italian Ice Variety 6 Ounce, 6 Packs </t>
  </si>
  <si>
    <t>GRUS183731</t>
  </si>
  <si>
    <t>074534842009</t>
  </si>
  <si>
    <t>Frozen-Budget Saver, Monster Pops Cherry Pineapple</t>
  </si>
  <si>
    <t>GRUS326918</t>
  </si>
  <si>
    <t>074534901942</t>
  </si>
  <si>
    <t>Frozen-Budget Saver, Tropic Twin Pops 18 Count</t>
  </si>
  <si>
    <t>GRUS480715</t>
  </si>
  <si>
    <t>073321000271</t>
  </si>
  <si>
    <t>Frozen-Luigi's, Italian Lemon Ice 6 Count</t>
  </si>
  <si>
    <t>GRUS480772</t>
  </si>
  <si>
    <t>073321000257</t>
  </si>
  <si>
    <t>Frozen-Luigi's, Cherry Italian Ice</t>
  </si>
  <si>
    <t>GRUS569608</t>
  </si>
  <si>
    <t>070640008063</t>
  </si>
  <si>
    <t>Frozen-Bomb Pop, Hawaiian Punch Bars</t>
  </si>
  <si>
    <t>GRUS569640</t>
  </si>
  <si>
    <t>070640021345</t>
  </si>
  <si>
    <t>Frozen-Bomb Pop, Crush Ice Bars</t>
  </si>
  <si>
    <t>GRUS569764</t>
  </si>
  <si>
    <t>070640006632</t>
  </si>
  <si>
    <t>Frozen-Bomb Pop, Original Bar</t>
  </si>
  <si>
    <t>GRUS756809</t>
  </si>
  <si>
    <t>074534844003</t>
  </si>
  <si>
    <t>Frozen-Budget Saver, Cherry Mango Pops</t>
  </si>
  <si>
    <t>GRUS769844</t>
  </si>
  <si>
    <t>073321044053</t>
  </si>
  <si>
    <t xml:space="preserve">Frozen-Luigi's, Italian Ice Mango &amp; Pina Colada </t>
  </si>
  <si>
    <t>GRUS784660</t>
  </si>
  <si>
    <t>074534756429</t>
  </si>
  <si>
    <t>Frozen-Budget Saver, Sugar Free Pops 12 Count</t>
  </si>
  <si>
    <t>28.2Fz</t>
  </si>
  <si>
    <t>GRUS7023249</t>
  </si>
  <si>
    <t>070640022946</t>
  </si>
  <si>
    <t>Frozen-Bomb Pop, Nerds Bars 12 Pack</t>
  </si>
  <si>
    <t>GRUS7055862</t>
  </si>
  <si>
    <t>073718000099</t>
  </si>
  <si>
    <t>Frozen-Marinos, Mango Italian Ice</t>
  </si>
  <si>
    <t>GRUS7055863</t>
  </si>
  <si>
    <t>073718000075</t>
  </si>
  <si>
    <t>Frozen-Marinos, Rainbow Italian Ice</t>
  </si>
  <si>
    <t>GRUS7055864</t>
  </si>
  <si>
    <t>073718000037</t>
  </si>
  <si>
    <t>Frozen-Marinos, Lemon Italian Ice</t>
  </si>
  <si>
    <t>GRUS7055865</t>
  </si>
  <si>
    <t>073718000013</t>
  </si>
  <si>
    <t>Frozen-Marinos, Cherry Italian Ice</t>
  </si>
  <si>
    <t>GRUS400820</t>
  </si>
  <si>
    <t>047677483965</t>
  </si>
  <si>
    <t>Frozen-Kind, Dark Chocolate Almond Sea Salt 5 Pieces</t>
  </si>
  <si>
    <t>GRUS400838</t>
  </si>
  <si>
    <t>047677483989</t>
  </si>
  <si>
    <t>Frozen-Kind, Dark Chocolate Peanut Butter Ice Cream Bar</t>
  </si>
  <si>
    <t>GRUS16899</t>
  </si>
  <si>
    <t>070640017362</t>
  </si>
  <si>
    <t>Frozen-Blue Bunny, Loaded Sundaes Cherry Cheesecake</t>
  </si>
  <si>
    <t>GRUS65185</t>
  </si>
  <si>
    <t>070640015603</t>
  </si>
  <si>
    <t>Frozen-Blue Bunny, Strawberry Shortcake Loaded Sundae</t>
  </si>
  <si>
    <t>GRUS467357</t>
  </si>
  <si>
    <t>070640325757</t>
  </si>
  <si>
    <t>Frozen-Blue Bunny, Classics Vanilla Frozen Dairy Dessert Cups</t>
  </si>
  <si>
    <t>GRUS486100</t>
  </si>
  <si>
    <t>070640325740</t>
  </si>
  <si>
    <t>Frozen-Blue Bunny, Classics Strawberry &amp; Chocolate Sundae Dessert</t>
  </si>
  <si>
    <t>GRUS7050149</t>
  </si>
  <si>
    <t>Frozen-Blu Bunny, 6Pk Cndycne Minbar</t>
  </si>
  <si>
    <t>GRUS7023250</t>
  </si>
  <si>
    <t>Frozen-Bomb Pop, Candy Clash</t>
  </si>
  <si>
    <t>GRUS7020409</t>
  </si>
  <si>
    <t>Frozen-Blu Bunny, Chc Ckie Crmbl Bar</t>
  </si>
  <si>
    <t>GRUS7052575</t>
  </si>
  <si>
    <t>047677484757</t>
  </si>
  <si>
    <t>Frozen-M&amp;M's, Cookies &amp; Cream Ice Sandwiches</t>
  </si>
  <si>
    <t>GRUS7052376</t>
  </si>
  <si>
    <t>Frozen-Dove, Drk Chc Almd Van</t>
  </si>
  <si>
    <t>GRUS7020222</t>
  </si>
  <si>
    <t>Frozen-Talenti, Drk Chc Gelato Bar</t>
  </si>
  <si>
    <t>GRUS7020211</t>
  </si>
  <si>
    <t>Frozen-Talenti, Mini Srbt Bar Mngo</t>
  </si>
  <si>
    <t>GRUS7020413</t>
  </si>
  <si>
    <t>Frozen-Blu Bunny, Mint Chc Twist Cne</t>
  </si>
  <si>
    <t>GRUS17756</t>
  </si>
  <si>
    <t>Frozen-Popsicle, Crayola Scribblers Ice Pops</t>
  </si>
  <si>
    <t>GRUS7057396</t>
  </si>
  <si>
    <t>Frozen-Popsicle, Fire Cracker Ice Pops</t>
  </si>
  <si>
    <t>28.8Fz</t>
  </si>
  <si>
    <t>GRUS7020412</t>
  </si>
  <si>
    <t>Frozen-Blu Bunny, Sltd Crml Twst Cne</t>
  </si>
  <si>
    <t>GRUS7020410</t>
  </si>
  <si>
    <t>Frozen-Blu Bunny, Strw Shrtcke Bar</t>
  </si>
  <si>
    <t>GRUS7055900</t>
  </si>
  <si>
    <t>Frozen-Snickers, Ice Cream Bars 12 Pack</t>
  </si>
  <si>
    <t>GRUS7051643</t>
  </si>
  <si>
    <t>Frozen-Stoneridge Creamery, Fudge Swirl and Strawberry Swirl Ice Cream Sundae Cups 12 Pack</t>
  </si>
  <si>
    <t>GRUS7051641</t>
  </si>
  <si>
    <t>Frozen-Stoneridge Creamery, Ice Cream Cups</t>
  </si>
  <si>
    <t>GRUS7051644</t>
  </si>
  <si>
    <t>Frozen-Stoneridge Creamery, Neapolitan Ice Cream Sandwiches</t>
  </si>
  <si>
    <t>GRUS7051642</t>
  </si>
  <si>
    <t>Frozen-Stoneridge Creamery, Vanilla and Chocolate Ice Cream Cups 12 Pack</t>
  </si>
  <si>
    <t>GRUS7020411</t>
  </si>
  <si>
    <t>Frozen-Blu Bunny, Van Crml Crnch Bar</t>
  </si>
  <si>
    <t>GRUS7023251</t>
  </si>
  <si>
    <t>Frozen-Bomb Pop, Watermelon Bar</t>
  </si>
  <si>
    <t>GRUS7059143</t>
  </si>
  <si>
    <t>Frozen-Yasso, Frozen Greek Yogurt Indulgent Caramel Dark Chocolate Crunch 4 Pack</t>
  </si>
  <si>
    <t>GRUS7059118</t>
  </si>
  <si>
    <t>Frozen-Yasso, Vanilla Chocolate Crunch Dipped Greek Yogurt Bars 4 Pack</t>
  </si>
  <si>
    <t>Other Cheese</t>
  </si>
  <si>
    <t>GRUS6656433</t>
  </si>
  <si>
    <t>Frozen-Arrezzio Imperial,Cheese Mozzarella Low Moisture Whole Milk Frozen</t>
  </si>
  <si>
    <t>GRUS71076</t>
  </si>
  <si>
    <t>071072008058</t>
  </si>
  <si>
    <t>Frozen-Vigo, Feta Cheese</t>
  </si>
  <si>
    <t>GRUS217059</t>
  </si>
  <si>
    <t>075925303383</t>
  </si>
  <si>
    <t>Frozen-Crystal Farms, Blue Cheese Crumbled</t>
  </si>
  <si>
    <t>GRUS217158</t>
  </si>
  <si>
    <t>075925303369</t>
  </si>
  <si>
    <t>Frozen-Crystal Farms, Feta Cheese Crumbled</t>
  </si>
  <si>
    <t>GRUS474668</t>
  </si>
  <si>
    <t>075925301143</t>
  </si>
  <si>
    <t xml:space="preserve">Frozen-Crystal Farms, Extra Feta Cheese </t>
  </si>
  <si>
    <t>GRUS508705</t>
  </si>
  <si>
    <t>021000011155</t>
  </si>
  <si>
    <t xml:space="preserve">Frozen-Kraft, Blue Cheese Crumbles </t>
  </si>
  <si>
    <t>GRUS534198</t>
  </si>
  <si>
    <t>070157882699</t>
  </si>
  <si>
    <t>Frozen-Treasure Cave, Blue Cheese Crumbles Cup</t>
  </si>
  <si>
    <t>GRUS686584</t>
  </si>
  <si>
    <t>041303054116</t>
  </si>
  <si>
    <t xml:space="preserve">Frozen-Essential Everyday, Feta Cup </t>
  </si>
  <si>
    <t>GRUS686592</t>
  </si>
  <si>
    <t>041303054123</t>
  </si>
  <si>
    <t>Frozen-Essential Everyday, Cup Shaved Parmesan</t>
  </si>
  <si>
    <t>GRUS754192</t>
  </si>
  <si>
    <t>053000067085</t>
  </si>
  <si>
    <t xml:space="preserve">Frozen-Borden, Gouda Natural Chunks </t>
  </si>
  <si>
    <t>GRUS7511425</t>
  </si>
  <si>
    <t>074030001269</t>
  </si>
  <si>
    <t xml:space="preserve">Frozen-Galbani, Whole Milk Mozzarella Pre-Packaged </t>
  </si>
  <si>
    <t>GRUS7513979</t>
  </si>
  <si>
    <t>071481000056</t>
  </si>
  <si>
    <t>Frozen-Friendship, Farmer Cheese</t>
  </si>
  <si>
    <t>GRUS44370</t>
  </si>
  <si>
    <t>021000616893</t>
  </si>
  <si>
    <t>Frozen-Velveeta, Original Cheese Box</t>
  </si>
  <si>
    <t>GRUS44388</t>
  </si>
  <si>
    <t>021000616909</t>
  </si>
  <si>
    <t>Frozen-Velveeta, Original Processed Cheese Loaf</t>
  </si>
  <si>
    <t>GRUS102723</t>
  </si>
  <si>
    <t>021000626793</t>
  </si>
  <si>
    <t xml:space="preserve">Frozen-Kraft, Cheez Whiz Original </t>
  </si>
  <si>
    <t>GRUS473967</t>
  </si>
  <si>
    <t>041757158675</t>
  </si>
  <si>
    <t xml:space="preserve">Frozen-Price's, Pimiento Spread </t>
  </si>
  <si>
    <t>GRUS152744</t>
  </si>
  <si>
    <t>053000057253</t>
  </si>
  <si>
    <t xml:space="preserve">Frozen-Borden, Havarti Cheese </t>
  </si>
  <si>
    <t>GRUS277517</t>
  </si>
  <si>
    <t>0738824064808</t>
  </si>
  <si>
    <t>Frozen-Galbani, Mascarpone Cup</t>
  </si>
  <si>
    <t>GRUS534180</t>
  </si>
  <si>
    <t>070157882705</t>
  </si>
  <si>
    <t>Frozen-Treasure Cave, Gorgonzola Crumbled Cup</t>
  </si>
  <si>
    <t>GRUS568865</t>
  </si>
  <si>
    <t>041303054109</t>
  </si>
  <si>
    <t>Frozen-Essential Everyday, Blue Cheese Cups</t>
  </si>
  <si>
    <t>GRUS0820400</t>
  </si>
  <si>
    <t>Other Deli</t>
  </si>
  <si>
    <t>Frozen-Hormel Pizza, Topping Beef</t>
  </si>
  <si>
    <t>GRUS0820800</t>
  </si>
  <si>
    <t>Frozen-Hormel Pizza, Topping Pork</t>
  </si>
  <si>
    <t>GRUS821100</t>
  </si>
  <si>
    <t>Frozen-Rosina Pizza, Topping Sausage, Chunky Italian</t>
  </si>
  <si>
    <t>GRUS219950</t>
  </si>
  <si>
    <t>Frozen-Dietz &amp; Watson Chicken Rotisserie Style</t>
  </si>
  <si>
    <t>GRUS804830</t>
  </si>
  <si>
    <t>Frozen-Dietz &amp; Watson Landjaeger</t>
  </si>
  <si>
    <t>GRUS816050</t>
  </si>
  <si>
    <t>Frozen-Dietz &amp; Watson Corned Beef Round CAP Off</t>
  </si>
  <si>
    <t>GRUS817690</t>
  </si>
  <si>
    <t>Frozen-Dietz &amp; Watson Beef Dried Top Round Half</t>
  </si>
  <si>
    <t>GRUS819220</t>
  </si>
  <si>
    <t>Frozen-Dietz &amp; Watson Capocolla Hot Pre</t>
  </si>
  <si>
    <t>GRUS213650</t>
  </si>
  <si>
    <t>Frozen-Dietz &amp; Watson Chicken South Fried Thin</t>
  </si>
  <si>
    <t>GRUS234230</t>
  </si>
  <si>
    <t>Frozen-Dietz &amp; Watson Chicken Breast, Buffalo Style Pre</t>
  </si>
  <si>
    <t>GRUS801840</t>
  </si>
  <si>
    <t>Frozen-Dietz &amp; Watson Bacon, Canadian</t>
  </si>
  <si>
    <t>GRUS803030</t>
  </si>
  <si>
    <t>Frozen-Dietz &amp; Watson Beef Sausage</t>
  </si>
  <si>
    <t>GRUS0805950</t>
  </si>
  <si>
    <t>Frozen-Dietz &amp; Watson Choriozo</t>
  </si>
  <si>
    <t>GRUS805960</t>
  </si>
  <si>
    <t>Frozen-Dietz &amp; Watson Stick Genoa Panino</t>
  </si>
  <si>
    <t>GRUS827030</t>
  </si>
  <si>
    <t>Frozen-Dietz &amp; Watson Beef Bacon</t>
  </si>
  <si>
    <t>GRUS827040</t>
  </si>
  <si>
    <t>Frozen-Dietz &amp; Watson Turkey Bacon</t>
  </si>
  <si>
    <t>GRUS827060</t>
  </si>
  <si>
    <t>Frozen-Dietz &amp; Watson Canadian Bacon</t>
  </si>
  <si>
    <t>GRUS827160</t>
  </si>
  <si>
    <t>Frozen-Dietz &amp; Watson Bratwurst, Hungarian</t>
  </si>
  <si>
    <t>GRUS827310</t>
  </si>
  <si>
    <t>Frozen-Dietz &amp; Watson Corned Beef, Pre</t>
  </si>
  <si>
    <t>GRUS3830560</t>
  </si>
  <si>
    <t>Frozen-Dietz &amp; Watson Sauerkraut</t>
  </si>
  <si>
    <t>GRUSF0816010</t>
  </si>
  <si>
    <t>Frozen-Mrs. Resslers Corned Beef Round Cooked, Frozen</t>
  </si>
  <si>
    <t>GRUS33720</t>
  </si>
  <si>
    <t>041646124125</t>
  </si>
  <si>
    <t>Frozen-Celentano, Cheese Ravioli</t>
  </si>
  <si>
    <t>GRUS33746</t>
  </si>
  <si>
    <t>041646124149</t>
  </si>
  <si>
    <t xml:space="preserve">Frozen-Celentano, Cheese Tortellini </t>
  </si>
  <si>
    <t>GRUS33753</t>
  </si>
  <si>
    <t>041646124156</t>
  </si>
  <si>
    <t>Frozen-Celentano, Cheese Mini Ravioli</t>
  </si>
  <si>
    <t>GRUS33779</t>
  </si>
  <si>
    <t>041646404760</t>
  </si>
  <si>
    <t xml:space="preserve">Frozen-Celentano, Meatballs Italian Style </t>
  </si>
  <si>
    <t>GRUS465468</t>
  </si>
  <si>
    <t>041646123548</t>
  </si>
  <si>
    <t>GRUS465542</t>
  </si>
  <si>
    <t>041646900231</t>
  </si>
  <si>
    <t>Frozen-Celentano, Mini Ravioli</t>
  </si>
  <si>
    <t>GRUS465559</t>
  </si>
  <si>
    <t>041646900248</t>
  </si>
  <si>
    <t>Frozen-Celentano, Round Cheese Ravioli</t>
  </si>
  <si>
    <t>GRUS1800420</t>
  </si>
  <si>
    <t>Frozen-Rotanl Gnocchi W/Potato Dumpling</t>
  </si>
  <si>
    <t>GRUS1801220</t>
  </si>
  <si>
    <t>Frozen-Celentano Ravioli Lobster Round</t>
  </si>
  <si>
    <t>GRUS1801260</t>
  </si>
  <si>
    <t>Frozen-Rosina Tri Color Tortellini</t>
  </si>
  <si>
    <t>GRUS1801400</t>
  </si>
  <si>
    <t>Frozen-Bernardi Ravioli Beef Square</t>
  </si>
  <si>
    <t>GRUS1801410</t>
  </si>
  <si>
    <t>Frozen-Bernardi Ravioli Cheese Square</t>
  </si>
  <si>
    <t>GRUS1801430</t>
  </si>
  <si>
    <t>Frozen-Josephs Ravioli Butternut</t>
  </si>
  <si>
    <t>GRUS1801490</t>
  </si>
  <si>
    <t>Frozen-Josephs Tortellini Cheese</t>
  </si>
  <si>
    <t>GRUS1801700</t>
  </si>
  <si>
    <t>Frozen-Josephs Ravioli Pumpkin &amp; Mascarpone</t>
  </si>
  <si>
    <t>GRUS1802000</t>
  </si>
  <si>
    <t>Frozen-Josephs Gnocchi Potato</t>
  </si>
  <si>
    <t>GRUS1802220</t>
  </si>
  <si>
    <t>Frozen-Josephs Ravioli Wild Mushroom</t>
  </si>
  <si>
    <t>GRUS1802600</t>
  </si>
  <si>
    <t>Frozen-Josephs Ravioli Grilled Vegetable</t>
  </si>
  <si>
    <t>GRUS1803620</t>
  </si>
  <si>
    <t>Frozen-Seviroli Tortellini Meat</t>
  </si>
  <si>
    <t>Patties</t>
  </si>
  <si>
    <t>GRUS5385416</t>
  </si>
  <si>
    <t>076176787700</t>
  </si>
  <si>
    <t>Frozen-Wolverine Packing,Beef Chuck Angus Patty 7 Ounce Natural Frozen</t>
  </si>
  <si>
    <t>GRUS7198511</t>
  </si>
  <si>
    <t>Frozen-Buckhead Pride/ Newport Pride,Beef Ground Patty 75/25 Steak Burger 1 Inch Frozen</t>
  </si>
  <si>
    <t>GRUS4977668</t>
  </si>
  <si>
    <t>076176563113</t>
  </si>
  <si>
    <t>Frozen-Wolverine Packing,Beef Patty 3x1 75/25 Frozen</t>
  </si>
  <si>
    <t>5.33Oz</t>
  </si>
  <si>
    <t>GRUS4748790</t>
  </si>
  <si>
    <t>Frozen-Burger Maker Natural,Beef Patty All Natural 5/8 Thick Frozen</t>
  </si>
  <si>
    <t>GRUS0655000</t>
  </si>
  <si>
    <t>Frozen-Gardenburger Patty Veggie</t>
  </si>
  <si>
    <t>GRUS4084564</t>
  </si>
  <si>
    <t>Frozen-CAB Buckhead/Newport Pride Beef Chuck Ground Patty</t>
  </si>
  <si>
    <t>GRUS6713812</t>
  </si>
  <si>
    <t>Frozen-CABBHNP by Sysco, Beef Ground Chuck Patty Frozen</t>
  </si>
  <si>
    <t>GRUS656000</t>
  </si>
  <si>
    <t>Frozen-Beyond Meat, 4Oz Patties Burger</t>
  </si>
  <si>
    <t>GRUS2023125</t>
  </si>
  <si>
    <t>Frozen-Gardenburger Patty Vegetarian Original Veggie Burger</t>
  </si>
  <si>
    <t>GRUS641110</t>
  </si>
  <si>
    <t>Frozen-Miami Purveyor, Beef Patty Certified Angus Beef, Ground Chuck</t>
  </si>
  <si>
    <t>GRUS2023250</t>
  </si>
  <si>
    <t>Pies</t>
  </si>
  <si>
    <t>Frozen-ChefPierre Pie, Apple Lattice Pre</t>
  </si>
  <si>
    <t>GRUS2028000</t>
  </si>
  <si>
    <t>Frozen-ChefPierre Pie</t>
  </si>
  <si>
    <t>GRUS2028100</t>
  </si>
  <si>
    <t>Frozen-ChefPierre Pie, Pecan Pre</t>
  </si>
  <si>
    <t>GRUS2028800</t>
  </si>
  <si>
    <t>5CT</t>
  </si>
  <si>
    <t>GRUS2029010</t>
  </si>
  <si>
    <t>Frozen-Sara Lee Pie, Cherry Lattice Pre</t>
  </si>
  <si>
    <t>GRUS2026600</t>
  </si>
  <si>
    <t>Frozen-Sweet Street Pie Key Lime</t>
  </si>
  <si>
    <t>79Oz</t>
  </si>
  <si>
    <t>GRUS1808950</t>
  </si>
  <si>
    <t>Pizza</t>
  </si>
  <si>
    <t>Frozen-Lcharl Pizza, Pepperoni Red</t>
  </si>
  <si>
    <t>GRUS1809000</t>
  </si>
  <si>
    <t>Frozen-Tonys Pizza Cheese Individually</t>
  </si>
  <si>
    <t>5INCH</t>
  </si>
  <si>
    <t>GRUS1809200</t>
  </si>
  <si>
    <t>Frozen-Tonys Pizza Pepperoni, Individually Wrapped</t>
  </si>
  <si>
    <t>GRUS1809230</t>
  </si>
  <si>
    <t>Frozen-Red Baron Pizza, Supreme Singles</t>
  </si>
  <si>
    <t>GRUS1809310</t>
  </si>
  <si>
    <t>Frozen-Hot Pockets Pepperoni</t>
  </si>
  <si>
    <t>GRUS1809320</t>
  </si>
  <si>
    <t>Frozen-Hot Pockets Ham &amp; Cheese</t>
  </si>
  <si>
    <t>GRUS1809400</t>
  </si>
  <si>
    <t>Frozen-Lcharl Pizza Supreme, Individually</t>
  </si>
  <si>
    <t>GRUS40378</t>
  </si>
  <si>
    <t>019600045809</t>
  </si>
  <si>
    <t xml:space="preserve">Frozen-Celeste, Deluxe Pizza </t>
  </si>
  <si>
    <t>GRUS41152</t>
  </si>
  <si>
    <t>019600046301</t>
  </si>
  <si>
    <t>Frozen-Celeste, Original Pizza For One</t>
  </si>
  <si>
    <t>5.08Oz</t>
  </si>
  <si>
    <t>GRUS42028</t>
  </si>
  <si>
    <t>019600046103</t>
  </si>
  <si>
    <t>Frozen-Celeste, Pepperoni Pizza</t>
  </si>
  <si>
    <t>GRUS47811</t>
  </si>
  <si>
    <t>019600044000</t>
  </si>
  <si>
    <t>Frozen-Celeste, Four Cheese Zesty Pizza</t>
  </si>
  <si>
    <t>5.22Oz</t>
  </si>
  <si>
    <t>GRUS57562</t>
  </si>
  <si>
    <t>019600050308</t>
  </si>
  <si>
    <t>Frozen-Celeste, Four Cheese Pizza</t>
  </si>
  <si>
    <t>GRUS109314</t>
  </si>
  <si>
    <t>072180733665</t>
  </si>
  <si>
    <t>Frozen-Red Baron, Deep Dish Pepperoni Pizza 2 Count</t>
  </si>
  <si>
    <t>GRUS109330</t>
  </si>
  <si>
    <t>072180733672</t>
  </si>
  <si>
    <t>Frozen-Red Baron, Deep Dish Supreme Pizza</t>
  </si>
  <si>
    <t>GRUS109363</t>
  </si>
  <si>
    <t>072180566386</t>
  </si>
  <si>
    <t>Frozen-Red Baron, Deep Dish Four Cheese Pizza 2 Count</t>
  </si>
  <si>
    <t>GRUS225334</t>
  </si>
  <si>
    <t>042800107008</t>
  </si>
  <si>
    <t xml:space="preserve">Frozen-Totino's, Supreme Party Pizza </t>
  </si>
  <si>
    <t>GRUS225342</t>
  </si>
  <si>
    <t>042800108005</t>
  </si>
  <si>
    <t xml:space="preserve">Frozen-Totino's, Three Meat Party Pizza </t>
  </si>
  <si>
    <t>GRUS225359</t>
  </si>
  <si>
    <t>042800111005</t>
  </si>
  <si>
    <t xml:space="preserve">Frozen-Totino's, Sausage Party Pizza </t>
  </si>
  <si>
    <t>GRUS225367</t>
  </si>
  <si>
    <t>042800113009</t>
  </si>
  <si>
    <t xml:space="preserve">Frozen-Totino's, Cheese Party Pizza </t>
  </si>
  <si>
    <t>GRUS225409</t>
  </si>
  <si>
    <t>042800114006</t>
  </si>
  <si>
    <t xml:space="preserve">Frozen-Totino's, Pepperoni Party Pizza </t>
  </si>
  <si>
    <t>GRUS225417</t>
  </si>
  <si>
    <t>042800115201</t>
  </si>
  <si>
    <t xml:space="preserve">Frozen-Totino's, Three Cheese Party Pizza </t>
  </si>
  <si>
    <t>GRUS225425</t>
  </si>
  <si>
    <t>042800116000</t>
  </si>
  <si>
    <t>Frozen-Totino's, Party Pizza Combo</t>
  </si>
  <si>
    <t>GRUS445528</t>
  </si>
  <si>
    <t>072180632470</t>
  </si>
  <si>
    <t xml:space="preserve">Frozen-Red Baron, Supreme French Bread Pizza </t>
  </si>
  <si>
    <t>GRUS463679</t>
  </si>
  <si>
    <t>042272013265</t>
  </si>
  <si>
    <t>Frozen-Amy's, Veggie Crust Cheese Pizza</t>
  </si>
  <si>
    <t>GRUS31807</t>
  </si>
  <si>
    <t>078642400014</t>
  </si>
  <si>
    <t>Frozen-Wild Mike's, Fun Size Pepperoni Pizza</t>
  </si>
  <si>
    <t>GRUS31872</t>
  </si>
  <si>
    <t>078642400038</t>
  </si>
  <si>
    <t>Frozen-Wild Mike's, Fun Size Four Cheese Pizza</t>
  </si>
  <si>
    <t>14.39Oz</t>
  </si>
  <si>
    <t>GRUS32011</t>
  </si>
  <si>
    <t>078642400045</t>
  </si>
  <si>
    <t>Frozen-Wild Mike's, Ultimate Pizza Combination</t>
  </si>
  <si>
    <t>14.89Oz</t>
  </si>
  <si>
    <t>GRUS41129</t>
  </si>
  <si>
    <t>019600046707</t>
  </si>
  <si>
    <t>Frozen-Celeste, Supreme Meat Pizza</t>
  </si>
  <si>
    <t>6.55Oz</t>
  </si>
  <si>
    <t>GRUS42168</t>
  </si>
  <si>
    <t>041118009028</t>
  </si>
  <si>
    <t>Frozen-Ellios, Cheese Pizza</t>
  </si>
  <si>
    <t>18.30Oz</t>
  </si>
  <si>
    <t>GRUS190470</t>
  </si>
  <si>
    <t>072180637178</t>
  </si>
  <si>
    <t>Frozen-Tony's, Pepperoni Pizza</t>
  </si>
  <si>
    <t>18.56Oz</t>
  </si>
  <si>
    <t>GRUS249037</t>
  </si>
  <si>
    <t>078642101751</t>
  </si>
  <si>
    <t>Frozen-Wild Mike, Ultimate Super Sized Pepperoni Pizza</t>
  </si>
  <si>
    <t>36.58Oz</t>
  </si>
  <si>
    <t>GRUS249144</t>
  </si>
  <si>
    <t>078642101775</t>
  </si>
  <si>
    <t>Frozen-Wild Mike, Ultimate Super Sized Four Cheese Pizza</t>
  </si>
  <si>
    <t>36.3Oz</t>
  </si>
  <si>
    <t>GRUS265454</t>
  </si>
  <si>
    <t>042272001019</t>
  </si>
  <si>
    <t>Frozen-Amy's Kitchen, Cheese Pizza</t>
  </si>
  <si>
    <t>GRUS265702</t>
  </si>
  <si>
    <t>042272001996</t>
  </si>
  <si>
    <t>Frozen-Amy's Kitchen, Margherita Pizza</t>
  </si>
  <si>
    <t>GRUS286526</t>
  </si>
  <si>
    <t>071921925802</t>
  </si>
  <si>
    <t>Frozen-DiGiorno, Stuffed Crust Pepperoni Pizza</t>
  </si>
  <si>
    <t>22.2Oz</t>
  </si>
  <si>
    <t>GRUS286682</t>
  </si>
  <si>
    <t>071921743741</t>
  </si>
  <si>
    <t>Frozen-DiGiorno, Three Meat Pizza 12 Inch</t>
  </si>
  <si>
    <t>GRUS286716</t>
  </si>
  <si>
    <t>071921825881</t>
  </si>
  <si>
    <t>Frozen-DiGiorno, Stuffed Crust Supreme Pizza</t>
  </si>
  <si>
    <t>GRUS445502</t>
  </si>
  <si>
    <t>072180632449</t>
  </si>
  <si>
    <t>Frozen-Red Baron, French Bread Pepperoni</t>
  </si>
  <si>
    <t>GRUS445510</t>
  </si>
  <si>
    <t>072180632456</t>
  </si>
  <si>
    <t>Frozen-Red Baron, Five Cheese French Bread Pizza</t>
  </si>
  <si>
    <t>GRUS472753</t>
  </si>
  <si>
    <t>041130386541</t>
  </si>
  <si>
    <t>Frozen-Culinary Circle, Ultra Thin Ultra Supreme Pizza</t>
  </si>
  <si>
    <t>16.25Oz</t>
  </si>
  <si>
    <t>GRUS472761</t>
  </si>
  <si>
    <t>041130386503</t>
  </si>
  <si>
    <t>Frozen-Culinary Circle, Pizza Garlic Chicken Alfredo</t>
  </si>
  <si>
    <t>GRUS472779</t>
  </si>
  <si>
    <t>041130386497</t>
  </si>
  <si>
    <t>Frozen-Culinary Circle, Rising Crust Spinach &amp; Mushroom</t>
  </si>
  <si>
    <t>30.3Oz</t>
  </si>
  <si>
    <t>GRUS472787</t>
  </si>
  <si>
    <t>041130386343</t>
  </si>
  <si>
    <t>Frozen-Culinary Circle, Rising Crust Pepperoni</t>
  </si>
  <si>
    <t>30.5Oz</t>
  </si>
  <si>
    <t>GRUS472795</t>
  </si>
  <si>
    <t>041130386534</t>
  </si>
  <si>
    <t>Frozen-Culinary Circle, Rising Crust Supreme</t>
  </si>
  <si>
    <t>33.5Oz</t>
  </si>
  <si>
    <t>GRUS472803</t>
  </si>
  <si>
    <t>041130386336</t>
  </si>
  <si>
    <t>Frozen-Culinary Circle, Rising Crust Five Cheese</t>
  </si>
  <si>
    <t>GRUS472811</t>
  </si>
  <si>
    <t>041130386510</t>
  </si>
  <si>
    <t>Frozen-Culinary Circle, Rising Crust Three Meat Pizza</t>
  </si>
  <si>
    <t>31.3Oz</t>
  </si>
  <si>
    <t>GRUS472829</t>
  </si>
  <si>
    <t>041130386367</t>
  </si>
  <si>
    <t>Frozen-Culinary Circle, Pizza Ultra Thin Ultra Pepperoni</t>
  </si>
  <si>
    <t>GRUS472894</t>
  </si>
  <si>
    <t>041130387401</t>
  </si>
  <si>
    <t>Frozen-Culinary Circle, Pizza Flatbread Pepperoni</t>
  </si>
  <si>
    <t>21.9Oz</t>
  </si>
  <si>
    <t>GRUS472902</t>
  </si>
  <si>
    <t>041130387418</t>
  </si>
  <si>
    <t>Frozen-Culinary Circle, Pizza Flatbread Chicken Bacon &amp; Ranch</t>
  </si>
  <si>
    <t>22.76Oz</t>
  </si>
  <si>
    <t>GRUS494989</t>
  </si>
  <si>
    <t>072180634696</t>
  </si>
  <si>
    <t>Frozen-Red Baron, Classic Crust Special Deluxe Pizza</t>
  </si>
  <si>
    <t>23.02Oz</t>
  </si>
  <si>
    <t>GRUS569921</t>
  </si>
  <si>
    <t>072180634290</t>
  </si>
  <si>
    <t>Frozen-Red Baron, Classic Four Cheese Pizza</t>
  </si>
  <si>
    <t>GRUS569947</t>
  </si>
  <si>
    <t>072180634733</t>
  </si>
  <si>
    <t>Frozen-Red Baron, Pepperoni Pizza</t>
  </si>
  <si>
    <t>20.7Oz</t>
  </si>
  <si>
    <t>GRUS726901</t>
  </si>
  <si>
    <t>041118009080</t>
  </si>
  <si>
    <t>Frozen-Ellios, Pepperoni 9 Slice</t>
  </si>
  <si>
    <t>18.90Oz</t>
  </si>
  <si>
    <t>GRUS7151990</t>
  </si>
  <si>
    <t>072180639837</t>
  </si>
  <si>
    <t>Frozen-Freschetta, Naturally Rising Four Cheese</t>
  </si>
  <si>
    <t>25.59Oz</t>
  </si>
  <si>
    <t>GRUS7156352</t>
  </si>
  <si>
    <t>072180637185</t>
  </si>
  <si>
    <t>Frozen-Tony's, Cheese Pizza</t>
  </si>
  <si>
    <t>GRUS463638</t>
  </si>
  <si>
    <t>042272008018</t>
  </si>
  <si>
    <t>Frozen-Amy's, Vegan Margherita Pizza</t>
  </si>
  <si>
    <t>GRUS265504</t>
  </si>
  <si>
    <t>042272001026</t>
  </si>
  <si>
    <t>Frozen-Amy's Kitchen, Spinach Feta Pizza</t>
  </si>
  <si>
    <t>Pizza Crust</t>
  </si>
  <si>
    <t>GRUS2240230</t>
  </si>
  <si>
    <t>Frozen-Bonici Pizza Crust, Neop</t>
  </si>
  <si>
    <t>GRUS2240270</t>
  </si>
  <si>
    <t>Frozen-Bonici Pizza Crust</t>
  </si>
  <si>
    <t>GRUS2240500</t>
  </si>
  <si>
    <t>Frozen-Italcrust Pizza Crust</t>
  </si>
  <si>
    <t>Frozen-Rich'S Pizza Shell, Par</t>
  </si>
  <si>
    <t>22.5Oz</t>
  </si>
  <si>
    <t>GRUS2241800</t>
  </si>
  <si>
    <t>GRUS2242200</t>
  </si>
  <si>
    <t>Frozen-Rich'S Pizza Shell</t>
  </si>
  <si>
    <t>12INCH</t>
  </si>
  <si>
    <t>Pork</t>
  </si>
  <si>
    <t>GRUS4322196</t>
  </si>
  <si>
    <t>Frozen-Heritage Farms Chese Pork, Pork Tenderloin Frozen</t>
  </si>
  <si>
    <t>1.5lbs avg</t>
  </si>
  <si>
    <t>GRUS431720</t>
  </si>
  <si>
    <t>Pork Belly Skinless Duroc Square Cut</t>
  </si>
  <si>
    <t>GRUS2245310</t>
  </si>
  <si>
    <t>Frozen-White Marble Farms Suprem,Pork Belly Skin On Sgl Rib Frozen</t>
  </si>
  <si>
    <t>10-14lbs</t>
  </si>
  <si>
    <t>GRUS6268799</t>
  </si>
  <si>
    <t>90734730154278</t>
  </si>
  <si>
    <t>Frozen-Butchers Block,Pork Butt Boneless .25 6-9# Each Frozen</t>
  </si>
  <si>
    <t>6-9lbs average</t>
  </si>
  <si>
    <t>GRUS4448973</t>
  </si>
  <si>
    <t>Frozen-Buckhead Pride/ Newport Pride,Pork Chop Bone-in Center Cut 2-Boned Freched Frozen</t>
  </si>
  <si>
    <t>GRUS7187084</t>
  </si>
  <si>
    <t>7174706</t>
  </si>
  <si>
    <t>Frozen-Beeler's (pork),Pork Ham Boneless Half Lazy\dog Frozen</t>
  </si>
  <si>
    <t>GRUS7205806</t>
  </si>
  <si>
    <t>Frozen-Packer,Pork Loin Rack Cooked Frozen</t>
  </si>
  <si>
    <t>6-8lbs</t>
  </si>
  <si>
    <t>GRUS664000</t>
  </si>
  <si>
    <t>Frozen-Pork, Ground/Minced, Fine</t>
  </si>
  <si>
    <t>GRUS405650</t>
  </si>
  <si>
    <t>Frozen-IBP Pork Butt Bnl Trim</t>
  </si>
  <si>
    <t>4-2/CW</t>
  </si>
  <si>
    <t>GRUS6046902</t>
  </si>
  <si>
    <t>Frozen-Butcher Block by Sysco, Pork Butt Boneless (4 VP with 2 pcs each)</t>
  </si>
  <si>
    <t xml:space="preserve">6-9lbs average </t>
  </si>
  <si>
    <t>GRUS0067702</t>
  </si>
  <si>
    <t>Frozen-Buckhead / Newport Pride by Sysco, Pork Chop Bone-in Center-cut 2 Bone Frenched</t>
  </si>
  <si>
    <t>GRUS0653000</t>
  </si>
  <si>
    <t>Frozen-Pork Chop 8Z Center Cut, Not IVP</t>
  </si>
  <si>
    <t>GRUS5807662</t>
  </si>
  <si>
    <t>Frozen-Butchers Block Pork Ground 80%-20% Fine</t>
  </si>
  <si>
    <t>Prepared Foods</t>
  </si>
  <si>
    <t>GRUS0216110</t>
  </si>
  <si>
    <t>Frozen-Tyson Chicken Diced</t>
  </si>
  <si>
    <t>GRUS216400</t>
  </si>
  <si>
    <t>Frozen-Tyson Chicken Wing, Bbq Glazed, Fully Cooked, Bone In</t>
  </si>
  <si>
    <t>GRUS0217610</t>
  </si>
  <si>
    <t>Frozen-Tyson Red Label Chicken Wing, Boneless, Breaded, Fully Cooked</t>
  </si>
  <si>
    <t>GRUS0219810</t>
  </si>
  <si>
    <t>Frozen-Tyson Chicken Nuggets, Breaded, 225 Count</t>
  </si>
  <si>
    <t>GRUS0219900</t>
  </si>
  <si>
    <t>Frozen-Tyson Chicken, Popcorn, Perfect Portions</t>
  </si>
  <si>
    <t>GRUS0220010</t>
  </si>
  <si>
    <t>Frozen-Tyson Chicken Tenderloin, Homestyle Breaded</t>
  </si>
  <si>
    <t>GRUS220080</t>
  </si>
  <si>
    <t>Frozen-Perdue Chicken Tenders, Fully Cooked</t>
  </si>
  <si>
    <t>GRUS220400</t>
  </si>
  <si>
    <t>00726935016557</t>
  </si>
  <si>
    <t>Frozen-Chicken Tenders, Steakhouse</t>
  </si>
  <si>
    <t>GRUS0221000</t>
  </si>
  <si>
    <t>Frozen-Koch Chicken Tenders, Café Buttermilk</t>
  </si>
  <si>
    <t>GRUS0221150</t>
  </si>
  <si>
    <t>Frozen-Tyson Chicken Individually Quick Frozen, Tenderloins</t>
  </si>
  <si>
    <t>GRUS660420</t>
  </si>
  <si>
    <t>Frozen-Worthi Worthington Dinner</t>
  </si>
  <si>
    <t>GRUS1606410</t>
  </si>
  <si>
    <t>Frozen-Lean Cuisine Enchilada Chicken Lean</t>
  </si>
  <si>
    <t>GRUS1606420</t>
  </si>
  <si>
    <t>Frozen-Lean Cuisine Baked Chicken Lean</t>
  </si>
  <si>
    <t>8.63Oz</t>
  </si>
  <si>
    <t>GRUS1801460</t>
  </si>
  <si>
    <t>Frozen-Lean Cuisine Ravioli Cheese Lean</t>
  </si>
  <si>
    <t>GRUS1801470</t>
  </si>
  <si>
    <t>Frozen-Lean Cuisine Fettuccini Alfredo Lean</t>
  </si>
  <si>
    <t>GRUS1801480</t>
  </si>
  <si>
    <t>Frozen-Lean Cuisine Lasagna With Meat</t>
  </si>
  <si>
    <t>GRUS1811800</t>
  </si>
  <si>
    <t>Frozen-Campbl Camp Lasagna Vegetable</t>
  </si>
  <si>
    <t>5.75lbs</t>
  </si>
  <si>
    <t>GRUS1814000</t>
  </si>
  <si>
    <t>Frozen-Kronos Falafel</t>
  </si>
  <si>
    <t>GRUS1817900</t>
  </si>
  <si>
    <t>Frozen-Hormel Pork Carnita Meat</t>
  </si>
  <si>
    <t>4-5lbs average</t>
  </si>
  <si>
    <t>GRUS1818200</t>
  </si>
  <si>
    <t>Frozen-Hormel Bbq Pork Pulled</t>
  </si>
  <si>
    <t>GRUS1818210</t>
  </si>
  <si>
    <t>Frozen-Hormel Bbq Chicken Pulled</t>
  </si>
  <si>
    <t>GRUS1820080</t>
  </si>
  <si>
    <t>Frozen-Morning Star Chicken Nuggets</t>
  </si>
  <si>
    <t>GRUS33795</t>
  </si>
  <si>
    <t>041646408591</t>
  </si>
  <si>
    <t>Frozen-Celentano, Home Meatballs</t>
  </si>
  <si>
    <t>GRUS212167</t>
  </si>
  <si>
    <t>031000100094</t>
  </si>
  <si>
    <t>Frozen-Banquet, Fried Chicken</t>
  </si>
  <si>
    <t>GRUS212175</t>
  </si>
  <si>
    <t>031000100100</t>
  </si>
  <si>
    <t>Frozen-Banquet, Southern Fried Chicken</t>
  </si>
  <si>
    <t>GRUS472837</t>
  </si>
  <si>
    <t>031000120207</t>
  </si>
  <si>
    <t xml:space="preserve">Frozen-Banquet, Tenders Boneless Bag </t>
  </si>
  <si>
    <t>GRUS472845</t>
  </si>
  <si>
    <t>031000120214</t>
  </si>
  <si>
    <t>Frozen-Banquet, Buffalo Chicken Tenders</t>
  </si>
  <si>
    <t>GRUS473686</t>
  </si>
  <si>
    <t>031000670900</t>
  </si>
  <si>
    <t>Frozen-Banquet, Original Chicken Nuggets</t>
  </si>
  <si>
    <t>GRUS501866</t>
  </si>
  <si>
    <t>031000115029</t>
  </si>
  <si>
    <t xml:space="preserve">Frozen-Banquet, Brown 'N Serve Beef Links </t>
  </si>
  <si>
    <t>GRUS510768</t>
  </si>
  <si>
    <t>031000670894</t>
  </si>
  <si>
    <t>Frozen-Banquet, White Meat Chicken Nuggets</t>
  </si>
  <si>
    <t>GRUS759878</t>
  </si>
  <si>
    <t>031000184544</t>
  </si>
  <si>
    <t xml:space="preserve">Frozen-Banquet, Brown 'N Serve Maple Links </t>
  </si>
  <si>
    <t>GRUS759886</t>
  </si>
  <si>
    <t>031000184629</t>
  </si>
  <si>
    <t>Frozen-Banquet, Brown 'N Serve Turkey Links</t>
  </si>
  <si>
    <t>GRUS759894</t>
  </si>
  <si>
    <t>031000184643</t>
  </si>
  <si>
    <t>Frozen-Banquet, Brown 'N Serve Original Patties</t>
  </si>
  <si>
    <t>GRUS759910</t>
  </si>
  <si>
    <t>031000304744</t>
  </si>
  <si>
    <t xml:space="preserve">Frozen-Banquet, Turkey Sausage Patties </t>
  </si>
  <si>
    <t>GRUS22939</t>
  </si>
  <si>
    <t>044400156509</t>
  </si>
  <si>
    <t>Frozen-Gorton's, Crunchy Fish Sticks</t>
  </si>
  <si>
    <t>GRUS33910</t>
  </si>
  <si>
    <t>044400154604</t>
  </si>
  <si>
    <t>GRUS36863</t>
  </si>
  <si>
    <t>044400152204</t>
  </si>
  <si>
    <t>Frozen-Gorton's, Southern Fried Century Fillets</t>
  </si>
  <si>
    <t>GRUS40105</t>
  </si>
  <si>
    <t>044400157704</t>
  </si>
  <si>
    <t>Frozen-Gorton's, Crispy Battered Fish Fillets</t>
  </si>
  <si>
    <t>GRUS40576</t>
  </si>
  <si>
    <t>044400157506</t>
  </si>
  <si>
    <t>Frozen-Gorton's, Crispy Battered Fillets</t>
  </si>
  <si>
    <t>GRUS40865</t>
  </si>
  <si>
    <t>044400156004</t>
  </si>
  <si>
    <t>Frozen-Gorton's, Fish Crunchy Fillets</t>
  </si>
  <si>
    <t>GRUS44099</t>
  </si>
  <si>
    <t>044400102704</t>
  </si>
  <si>
    <t>Frozen-Gorton's, Breaded Fish Sticks Value Pack</t>
  </si>
  <si>
    <t>GRUS107714</t>
  </si>
  <si>
    <t>044400184007</t>
  </si>
  <si>
    <t>Frozen-Gorton's, Grilled Salmon Fillets</t>
  </si>
  <si>
    <t>GRUS134486</t>
  </si>
  <si>
    <t>044400152501</t>
  </si>
  <si>
    <t>Frozen-Gorton's, Garlic &amp; Herb Fish Fillets</t>
  </si>
  <si>
    <t>GRUS462978</t>
  </si>
  <si>
    <t>044400153508</t>
  </si>
  <si>
    <t xml:space="preserve">Frozen-Gorton's, Beer Battered Fillets </t>
  </si>
  <si>
    <t>GRUS462986</t>
  </si>
  <si>
    <t>044400154505</t>
  </si>
  <si>
    <t>Frozen-Gorton's, Crunchy Fillets</t>
  </si>
  <si>
    <t>GRUS462994</t>
  </si>
  <si>
    <t>044400138109</t>
  </si>
  <si>
    <t>Frozen-Gorton's, Breaded Cod Fillets</t>
  </si>
  <si>
    <t>GRUS520155</t>
  </si>
  <si>
    <t>044400112505</t>
  </si>
  <si>
    <t>Frozen-Gorton's, Value Pack Fish Portions</t>
  </si>
  <si>
    <t>GRUS741785</t>
  </si>
  <si>
    <t>041322109002</t>
  </si>
  <si>
    <t xml:space="preserve">Frozen-SeaPak, Jumbo Butterfly Shrimp </t>
  </si>
  <si>
    <t>GRUS764480</t>
  </si>
  <si>
    <t>044400154406</t>
  </si>
  <si>
    <t xml:space="preserve">Frozen-Gorton's, Fish Sandwhich Fillets </t>
  </si>
  <si>
    <t>GRUS24059</t>
  </si>
  <si>
    <t>031000113032</t>
  </si>
  <si>
    <t>Frozen-Banquet, Sliced Turkey With Gravy</t>
  </si>
  <si>
    <t>GRUS24067</t>
  </si>
  <si>
    <t>031000113056</t>
  </si>
  <si>
    <t>Frozen-Banquet, Salisbury Steak Family</t>
  </si>
  <si>
    <t>GRUS28738</t>
  </si>
  <si>
    <t>Frozen-Boca, Vegan Original</t>
  </si>
  <si>
    <t>GRUS32987</t>
  </si>
  <si>
    <t>013800232601</t>
  </si>
  <si>
    <t>Frozen-Stouffer's, Lasagna</t>
  </si>
  <si>
    <t>57Oz</t>
  </si>
  <si>
    <t>GRUS57935</t>
  </si>
  <si>
    <t>Frozen-Boca, Original Chik'n Patty</t>
  </si>
  <si>
    <t>GRUS65367</t>
  </si>
  <si>
    <t>070575040220</t>
  </si>
  <si>
    <t>Frozen-On-Cor, Lasagna With Meat Sauce Dinner</t>
  </si>
  <si>
    <t>GRUS100396</t>
  </si>
  <si>
    <t>031000670009</t>
  </si>
  <si>
    <t>Frozen-P.F. Chang's, Mongolian Beef</t>
  </si>
  <si>
    <t>GRUS100529</t>
  </si>
  <si>
    <t>031000670016</t>
  </si>
  <si>
    <t>Frozen-P.F. Chang's, Beef Broccoli</t>
  </si>
  <si>
    <t>GRUS100560</t>
  </si>
  <si>
    <t>031000670023</t>
  </si>
  <si>
    <t>Frozen-P.F. Chang's, Orange Chicken</t>
  </si>
  <si>
    <t>GRUS100586</t>
  </si>
  <si>
    <t>031000670054</t>
  </si>
  <si>
    <t>Frozen-P.F. Chang's, Shrimp Lo Mein</t>
  </si>
  <si>
    <t>GRUS100602</t>
  </si>
  <si>
    <t>031000670061</t>
  </si>
  <si>
    <t>Frozen-P.F. Chang's, Sweet &amp; Sour Chicken</t>
  </si>
  <si>
    <t>GRUS100636</t>
  </si>
  <si>
    <t>031000670078</t>
  </si>
  <si>
    <t>Frozen-P.F. Chang's, General Chang's Chicken</t>
  </si>
  <si>
    <t>GRUS223651</t>
  </si>
  <si>
    <t>028989100641</t>
  </si>
  <si>
    <t>Frozen-MorningStar, Spicy Black Bean Burger</t>
  </si>
  <si>
    <t>GRUS223685</t>
  </si>
  <si>
    <t>028989100689</t>
  </si>
  <si>
    <t>Frozen-MorningStar, Garden Veggie Patty</t>
  </si>
  <si>
    <t>GRUS223784</t>
  </si>
  <si>
    <t>028989100825</t>
  </si>
  <si>
    <t>Frozen-MorningStar, Grillers Burgers</t>
  </si>
  <si>
    <t>GRUS223792</t>
  </si>
  <si>
    <t>028989100849</t>
  </si>
  <si>
    <t>Frozen-MorningStar, Grillers Prime Burgers</t>
  </si>
  <si>
    <t>GRUS223800</t>
  </si>
  <si>
    <t>028989100887</t>
  </si>
  <si>
    <t>Frozen-MorningStar, Breakfast Patties</t>
  </si>
  <si>
    <t>GRUS223818</t>
  </si>
  <si>
    <t>028989100924</t>
  </si>
  <si>
    <t>Frozen-MorningStar, Maple Sausage Patties</t>
  </si>
  <si>
    <t>GRUS223834</t>
  </si>
  <si>
    <t>028989101020</t>
  </si>
  <si>
    <t>Frozen-MorningStar, Chicken Patties</t>
  </si>
  <si>
    <t>GRUS223875</t>
  </si>
  <si>
    <t>028989101082</t>
  </si>
  <si>
    <t>Frozen-MorningStar, Chicken Nuggets</t>
  </si>
  <si>
    <t>GRUS223933</t>
  </si>
  <si>
    <t>028989101105</t>
  </si>
  <si>
    <t>Frozen-MorningStar, Buffalo Wings</t>
  </si>
  <si>
    <t>GRUS296632</t>
  </si>
  <si>
    <t>Frozen-Boca, All American Burger</t>
  </si>
  <si>
    <t>GRUS367060</t>
  </si>
  <si>
    <t>031000671013</t>
  </si>
  <si>
    <t xml:space="preserve">Frozen-Bertolli, Chicken Alfredo &amp; Penne With Broccoli </t>
  </si>
  <si>
    <t>GRUS367078</t>
  </si>
  <si>
    <t>031000671020</t>
  </si>
  <si>
    <t>Frozen-Bertolli, Shrimp Scampi &amp; Linguine</t>
  </si>
  <si>
    <t>GRUS367086</t>
  </si>
  <si>
    <t>031000671037</t>
  </si>
  <si>
    <t>Frozen-Bertolli, Chicken Parmigiana &amp; Penne With Mozzarella Tomato Sauce</t>
  </si>
  <si>
    <t>GRUS371021</t>
  </si>
  <si>
    <t>074956201415</t>
  </si>
  <si>
    <t>Frozen-Hebrew National, Franks In A Blanket</t>
  </si>
  <si>
    <t>GRUS392373</t>
  </si>
  <si>
    <t>071007306792</t>
  </si>
  <si>
    <t>Frozen-El Monterey, Beef Enchiladas</t>
  </si>
  <si>
    <t>GRUS392415</t>
  </si>
  <si>
    <t>071007323508</t>
  </si>
  <si>
    <t>Frozen-El Monterey, Chicken Enchiladas</t>
  </si>
  <si>
    <t>GRUS392423</t>
  </si>
  <si>
    <t>071007318108</t>
  </si>
  <si>
    <t>Frozen-El Monterey, Cheese Enchiladas</t>
  </si>
  <si>
    <t>GRUS446039</t>
  </si>
  <si>
    <t>028989101297</t>
  </si>
  <si>
    <t>Frozen-MorningStar, Chicken Strip</t>
  </si>
  <si>
    <t>GRUS446047</t>
  </si>
  <si>
    <t>028989101044</t>
  </si>
  <si>
    <t>Frozen-MorningStar, Buffalo Chicken Patty</t>
  </si>
  <si>
    <t>GRUS446054</t>
  </si>
  <si>
    <t>028989100801</t>
  </si>
  <si>
    <t>GRUS458588</t>
  </si>
  <si>
    <t>Frozen-Gardein, Beefless Tips Homestyle</t>
  </si>
  <si>
    <t>GRUS461459</t>
  </si>
  <si>
    <t>028989100900</t>
  </si>
  <si>
    <t>Frozen-MorningStar, Sausage Patties</t>
  </si>
  <si>
    <t>GRUS473355</t>
  </si>
  <si>
    <t>014500007117</t>
  </si>
  <si>
    <t>Frozen-Birds Eye, Voila Garlic Chicken</t>
  </si>
  <si>
    <t>GRUS473363</t>
  </si>
  <si>
    <t>014500007131</t>
  </si>
  <si>
    <t>Frozen-Birds Eye, Voila Three Cheese Chicken</t>
  </si>
  <si>
    <t>GRUS473371</t>
  </si>
  <si>
    <t>014500011725</t>
  </si>
  <si>
    <t>Frozen-Birds Eye, Voila Shrimp Scampi</t>
  </si>
  <si>
    <t>GRUS563882</t>
  </si>
  <si>
    <t>071007722110</t>
  </si>
  <si>
    <t>Frozen-El Monterey, Crunchy Southwest Chicken Taquitos</t>
  </si>
  <si>
    <t>GRUS709253</t>
  </si>
  <si>
    <t>071007018688</t>
  </si>
  <si>
    <t>Frozen-El Monterey, Beef &amp; Bean Burritos 8 Count</t>
  </si>
  <si>
    <t>GRUS709279</t>
  </si>
  <si>
    <t>071007061400</t>
  </si>
  <si>
    <t>Frozen-El Monterey, Bean &amp; Cheese Burritos 8 Count</t>
  </si>
  <si>
    <t>GRUS723262</t>
  </si>
  <si>
    <t>013800551313</t>
  </si>
  <si>
    <t xml:space="preserve">Frozen-Stouffer's,  Lasagna With Meat Sauce </t>
  </si>
  <si>
    <t>GRUS726703</t>
  </si>
  <si>
    <t>028989975003</t>
  </si>
  <si>
    <t>Frozen-Morning Star, Corn Dogs</t>
  </si>
  <si>
    <t>GRUS742866</t>
  </si>
  <si>
    <t>031000113520</t>
  </si>
  <si>
    <t>Frozen-Banquet, Meatballs Tomato Sauce</t>
  </si>
  <si>
    <t>GRUS797506</t>
  </si>
  <si>
    <t>013800558121</t>
  </si>
  <si>
    <t>Frozen-Stouffer's, Classics Lasagna With Meat &amp; Sauce</t>
  </si>
  <si>
    <t>GRUS7111775</t>
  </si>
  <si>
    <t>071007010941</t>
  </si>
  <si>
    <t xml:space="preserve">Frozen-El Monterey, Chimichangas Beef &amp; Bean </t>
  </si>
  <si>
    <t>GRUS7113853</t>
  </si>
  <si>
    <t>028989102539</t>
  </si>
  <si>
    <t>Frozen-MorningStar, Chorizo Crumbles</t>
  </si>
  <si>
    <t>GRUS20487</t>
  </si>
  <si>
    <t>013800166197</t>
  </si>
  <si>
    <t>Frozen-Lean Cuisine, Salisbury Steak</t>
  </si>
  <si>
    <t>GRUS20958</t>
  </si>
  <si>
    <t>013800143334</t>
  </si>
  <si>
    <t>Frozen-Stouffer's, Lasagna with Meat Sauce</t>
  </si>
  <si>
    <t>GRUS21386</t>
  </si>
  <si>
    <t>013800188038</t>
  </si>
  <si>
    <t>Frozen-Lean Cuisine, Chicken Fettucini</t>
  </si>
  <si>
    <t>GRUS21485</t>
  </si>
  <si>
    <t>013800100665</t>
  </si>
  <si>
    <t>Frozen-Stouffer's, Stuffed Green Pepper</t>
  </si>
  <si>
    <t>GRUS22731</t>
  </si>
  <si>
    <t>013800100726</t>
  </si>
  <si>
    <t>Frozen-Stouffer's, Homestyle Meatloaf</t>
  </si>
  <si>
    <t>GRUS22756</t>
  </si>
  <si>
    <t>013800101716</t>
  </si>
  <si>
    <t>Frozen-Stouffer's, Chicken Parmigiana</t>
  </si>
  <si>
    <t>GRUS22772</t>
  </si>
  <si>
    <t>013800101723</t>
  </si>
  <si>
    <t>Frozen-Stouffer's,  Roast Turkey</t>
  </si>
  <si>
    <t>GRUS23267</t>
  </si>
  <si>
    <t>025800019373</t>
  </si>
  <si>
    <t>Frozen-Smart Ones, Spaghetti With Meat Sauce</t>
  </si>
  <si>
    <t>GRUS23481</t>
  </si>
  <si>
    <t>013800102010</t>
  </si>
  <si>
    <t>Frozen-Stouffer's, Fish Filet And Mac &amp; Cheese</t>
  </si>
  <si>
    <t>GRUS23606</t>
  </si>
  <si>
    <t>013800188052</t>
  </si>
  <si>
    <t>Frozen-Lean Cuisine, Mac &amp; Cheese</t>
  </si>
  <si>
    <t>GRUS23655</t>
  </si>
  <si>
    <t>013800166081</t>
  </si>
  <si>
    <t>Frozen-Lean Cuisine, Chicken In Herb Creamy Sauce</t>
  </si>
  <si>
    <t>GRUS24745</t>
  </si>
  <si>
    <t>013800103901</t>
  </si>
  <si>
    <t>Frozen-Lean Cuisine, Spaghetti With Meatballs</t>
  </si>
  <si>
    <t>GRUS25064</t>
  </si>
  <si>
    <t>013800103239</t>
  </si>
  <si>
    <t>Frozen-Stouffer's, Frozen Meal Vegetable Lasagna</t>
  </si>
  <si>
    <t>GRUS25874</t>
  </si>
  <si>
    <t>031000109387</t>
  </si>
  <si>
    <t>Frozen-Banquet, Chicken Fried Beef Steak</t>
  </si>
  <si>
    <t>GRUS25916</t>
  </si>
  <si>
    <t>013800103345</t>
  </si>
  <si>
    <t xml:space="preserve">Frozen-Stouffer's, Macaroni &amp; Cheese Family Size </t>
  </si>
  <si>
    <t>GRUS26419</t>
  </si>
  <si>
    <t>031000113476</t>
  </si>
  <si>
    <t>Frozen-Banquet, Meals Made Easy With Broccoli Chicken &amp; Cheese</t>
  </si>
  <si>
    <t>GRUS26658</t>
  </si>
  <si>
    <t>025800020287</t>
  </si>
  <si>
    <t>Frozen-Weight Watchers, Pasta Angel Marinara</t>
  </si>
  <si>
    <t>GRUS27854</t>
  </si>
  <si>
    <t>013800166869</t>
  </si>
  <si>
    <t>Frozen-Lean Cuisine, Baked Cheese Ravioli</t>
  </si>
  <si>
    <t>GRUS27870</t>
  </si>
  <si>
    <t>013800100702</t>
  </si>
  <si>
    <t xml:space="preserve">Frozen-Stouffer's, Homestyle Salisbury Steak </t>
  </si>
  <si>
    <t>GRUS27888</t>
  </si>
  <si>
    <t>013800101709</t>
  </si>
  <si>
    <t>Frozen-Stouffer's, Baked Chicken Breast</t>
  </si>
  <si>
    <t>GRUS29496</t>
  </si>
  <si>
    <t>031000196011</t>
  </si>
  <si>
    <t>Frozen-Kid Cuisine, Chicken Nuggets</t>
  </si>
  <si>
    <t>GRUS30049</t>
  </si>
  <si>
    <t>051000060327</t>
  </si>
  <si>
    <t>Frozen-Swanson, Chicken Pot Pie</t>
  </si>
  <si>
    <t>GRUS31229</t>
  </si>
  <si>
    <t>021131506759</t>
  </si>
  <si>
    <t>Frozen-Marie Callenders, Sirloin Salisbury Steak</t>
  </si>
  <si>
    <t>GRUS31765</t>
  </si>
  <si>
    <t>013800190031</t>
  </si>
  <si>
    <t xml:space="preserve">Frozen-Stouffer's, Macaroni &amp; Cheese </t>
  </si>
  <si>
    <t>76Oz</t>
  </si>
  <si>
    <t>GRUS35105</t>
  </si>
  <si>
    <t>013800166685</t>
  </si>
  <si>
    <t>Frozen-Lean Cuisine, Lasagna With Meat Sauce</t>
  </si>
  <si>
    <t>GRUS35162</t>
  </si>
  <si>
    <t>013800100672</t>
  </si>
  <si>
    <t>GRUS35220</t>
  </si>
  <si>
    <t>013800103932</t>
  </si>
  <si>
    <t>Frozen-Stouffer's, Spaghetti With Meatballs</t>
  </si>
  <si>
    <t>12.62Oz</t>
  </si>
  <si>
    <t>GRUS36137</t>
  </si>
  <si>
    <t>013800103406</t>
  </si>
  <si>
    <t>Frozen-Stouffer's, Macaroni &amp; Cheese</t>
  </si>
  <si>
    <t>GRUS36160</t>
  </si>
  <si>
    <t>013800105851</t>
  </si>
  <si>
    <t>Frozen-Stouffer's, Spinach Souffle</t>
  </si>
  <si>
    <t>GRUS36186</t>
  </si>
  <si>
    <t>013800103215</t>
  </si>
  <si>
    <t>GRUS36236</t>
  </si>
  <si>
    <t>013800100184</t>
  </si>
  <si>
    <t>Frozen-Stouffer's, Creamed Chip Beef</t>
  </si>
  <si>
    <t>GRUS36319</t>
  </si>
  <si>
    <t>013800103420</t>
  </si>
  <si>
    <t>Frozen-Stouffer's, Macaroni and Cheese</t>
  </si>
  <si>
    <t>GRUS39164</t>
  </si>
  <si>
    <t>013800120083</t>
  </si>
  <si>
    <t>Frozen-Stouffer's, Chicken A La King</t>
  </si>
  <si>
    <t>GRUS39412</t>
  </si>
  <si>
    <t>013800166951</t>
  </si>
  <si>
    <t>Frozen-Lean Cuisine, Meatloaf With Mashed Potatoes</t>
  </si>
  <si>
    <t>9.37Oz</t>
  </si>
  <si>
    <t>GRUS39479</t>
  </si>
  <si>
    <t>013800120090</t>
  </si>
  <si>
    <t>Frozen-Stouffer's, Swedish Meatballs</t>
  </si>
  <si>
    <t>GRUS42515</t>
  </si>
  <si>
    <t>013800171320</t>
  </si>
  <si>
    <t>Frozen-Lean Cuisine, Pasta Shrimp &amp; Angel Hair</t>
  </si>
  <si>
    <t>GRUS42887</t>
  </si>
  <si>
    <t>031000101039</t>
  </si>
  <si>
    <t>Frozen-Banquet, Turkey Pot Pie</t>
  </si>
  <si>
    <t>GRUS43182</t>
  </si>
  <si>
    <t>031000101015</t>
  </si>
  <si>
    <t>Frozen-Banquet, Chicken &amp; Vegetables Pot Pie</t>
  </si>
  <si>
    <t>GRUS43190</t>
  </si>
  <si>
    <t>031000101022</t>
  </si>
  <si>
    <t>Frozen-Banquet, Beef &amp; Vegetables Pot Pie</t>
  </si>
  <si>
    <t>GRUS45542</t>
  </si>
  <si>
    <t>013800166517</t>
  </si>
  <si>
    <t>Frozen-Lean Cuisine, Fettuccini Alfredo</t>
  </si>
  <si>
    <t>GRUS58081</t>
  </si>
  <si>
    <t>037363986634</t>
  </si>
  <si>
    <t>Frozen-Michael Angelo's, Chicken Parmigiana</t>
  </si>
  <si>
    <t>GRUS58560</t>
  </si>
  <si>
    <t>070560957465</t>
  </si>
  <si>
    <t>Frozen-Pictsweet, Vegetable Soup With Tomato</t>
  </si>
  <si>
    <t>GRUS59881</t>
  </si>
  <si>
    <t>013800120069</t>
  </si>
  <si>
    <t>Frozen-Stouffer's, Fettuccini Alfredo</t>
  </si>
  <si>
    <t>GRUS63909</t>
  </si>
  <si>
    <t>021131905316</t>
  </si>
  <si>
    <t>Frozen-Marie Callenders, Roast Turkey Breast &amp; Stuffing</t>
  </si>
  <si>
    <t>11.85Oz</t>
  </si>
  <si>
    <t>GRUS63958</t>
  </si>
  <si>
    <t>021131905323</t>
  </si>
  <si>
    <t>Frozen-Marie Callenders, Meat Loaf In Homestyle Gravy</t>
  </si>
  <si>
    <t>GRUS64261</t>
  </si>
  <si>
    <t>021131905330</t>
  </si>
  <si>
    <t>Frozen-Marie Callenders,  Country Fried Chicken</t>
  </si>
  <si>
    <t>GRUS65383</t>
  </si>
  <si>
    <t>070575040091</t>
  </si>
  <si>
    <t>Frozen-On-Cor, Salisbury Steak</t>
  </si>
  <si>
    <t>GRUS66001</t>
  </si>
  <si>
    <t>031000101008</t>
  </si>
  <si>
    <t>Frozen-Banquet, Chunky Chicken &amp; Broccoli Pie</t>
  </si>
  <si>
    <t>GRUS69948</t>
  </si>
  <si>
    <t>013800120076</t>
  </si>
  <si>
    <t>Frozen-Stouffer's, Spaghetti With Sauce</t>
  </si>
  <si>
    <t>GRUS91504</t>
  </si>
  <si>
    <t>025800022427</t>
  </si>
  <si>
    <t>Frozen-Smart Ones, Rigatoni Broccoli &amp; Chicken</t>
  </si>
  <si>
    <t>GRUS146175</t>
  </si>
  <si>
    <t>072655001015</t>
  </si>
  <si>
    <t>Frozen-Healthy Choice, Cafe Steamers Chicken Marinara</t>
  </si>
  <si>
    <t>GRUS146183</t>
  </si>
  <si>
    <t>072655001022</t>
  </si>
  <si>
    <t>Frozen-Healthy Choice, Cafe Steamers Beef Merlot</t>
  </si>
  <si>
    <t>GRUS146209</t>
  </si>
  <si>
    <t>072655001046</t>
  </si>
  <si>
    <t>Frozen-Healthy Choice, Cafe Steamers Sweet Sesame Glazed Chicken</t>
  </si>
  <si>
    <t>GRUS146225</t>
  </si>
  <si>
    <t>072655001053</t>
  </si>
  <si>
    <t>Frozen-Healthy Choice, Cafe Steamers Chicken Margherita</t>
  </si>
  <si>
    <t>GRUS158444</t>
  </si>
  <si>
    <t>037363006127</t>
  </si>
  <si>
    <t>Frozen-Michael Angelo's, Meat Lasagna</t>
  </si>
  <si>
    <t>GRUS158451</t>
  </si>
  <si>
    <t>037363009128</t>
  </si>
  <si>
    <t>Frozen-Michael Angelo's, Eggplant Parmesan</t>
  </si>
  <si>
    <t>GRUS158535</t>
  </si>
  <si>
    <t>037363985514</t>
  </si>
  <si>
    <t>Frozen-Michael Angelo's, Three Cheese Baked Ziti</t>
  </si>
  <si>
    <t>GRUS186783</t>
  </si>
  <si>
    <t>070575040497</t>
  </si>
  <si>
    <t>Frozen-On-Cor, Chicken Parmagiana</t>
  </si>
  <si>
    <t>GRUS206417</t>
  </si>
  <si>
    <t>031000007157</t>
  </si>
  <si>
    <t>Frozen-Banquet, Swedish Meatballs</t>
  </si>
  <si>
    <t>10.45Oz</t>
  </si>
  <si>
    <t>GRUS206441</t>
  </si>
  <si>
    <t>031000007188</t>
  </si>
  <si>
    <t>Frozen-Banquet, Oriental Pepper Beef Steak</t>
  </si>
  <si>
    <t>GRUS206458</t>
  </si>
  <si>
    <t>031000007225</t>
  </si>
  <si>
    <t>Frozen-Banquet, Spaghetti Meatballs</t>
  </si>
  <si>
    <t>GRUS206466</t>
  </si>
  <si>
    <t>031000007300</t>
  </si>
  <si>
    <t>Frozen-Banquet, Salisbury Steak</t>
  </si>
  <si>
    <t>11.88Oz</t>
  </si>
  <si>
    <t>GRUS206474</t>
  </si>
  <si>
    <t>031000007317</t>
  </si>
  <si>
    <t>Frozen-Banquet, Meatloaf</t>
  </si>
  <si>
    <t>GRUS206482</t>
  </si>
  <si>
    <t>031000007362</t>
  </si>
  <si>
    <t>Frozen-Banquet, Sweet And Sour Chicken</t>
  </si>
  <si>
    <t>GRUS206508</t>
  </si>
  <si>
    <t>031000007379</t>
  </si>
  <si>
    <t>Frozen-Banquet, Turkey Meal</t>
  </si>
  <si>
    <t>GRUS206516</t>
  </si>
  <si>
    <t>031000007386</t>
  </si>
  <si>
    <t>Frozen-Banquet, Backyard Bbq Meal</t>
  </si>
  <si>
    <t>GRUS206540</t>
  </si>
  <si>
    <t>031000007171</t>
  </si>
  <si>
    <t>Frozen-Banquet, Chicken Fingers</t>
  </si>
  <si>
    <t>GRUS260364</t>
  </si>
  <si>
    <t>072655454576</t>
  </si>
  <si>
    <t>Frozen-Healthy Choice, Simply Steamers Creamy Spinach &amp; Tomato Linguini</t>
  </si>
  <si>
    <t>GRUS260380</t>
  </si>
  <si>
    <t>072655454583</t>
  </si>
  <si>
    <t>Frozen-Healthy Choice, Simply Steamers Burrito Bowl</t>
  </si>
  <si>
    <t>GRUS265553</t>
  </si>
  <si>
    <t>042272001033</t>
  </si>
  <si>
    <t>Frozen-Amy's Kitchen, Pizza Roasted Vegetable</t>
  </si>
  <si>
    <t>GRUS266213</t>
  </si>
  <si>
    <t>031000809263</t>
  </si>
  <si>
    <t>Frozen-Banquet, Cheesy Patty Meal</t>
  </si>
  <si>
    <t>GRUS266288</t>
  </si>
  <si>
    <t>031000809218</t>
  </si>
  <si>
    <t>Frozen-Banquet, Chicken Nuggets With Mac And Cheese</t>
  </si>
  <si>
    <t>GRUS266304</t>
  </si>
  <si>
    <t>031000809249</t>
  </si>
  <si>
    <t>Frozen-Banquet, Lasagna</t>
  </si>
  <si>
    <t>GRUS267526</t>
  </si>
  <si>
    <t>013800101150</t>
  </si>
  <si>
    <t>Frozen-Stouffer's, Homestyle Chicken Fettuccini</t>
  </si>
  <si>
    <t>GRUS267534</t>
  </si>
  <si>
    <t>013800166074</t>
  </si>
  <si>
    <t>Frozen-Lean Cuisine, Chicken Breast Parmesan</t>
  </si>
  <si>
    <t>10.87Oz</t>
  </si>
  <si>
    <t>GRUS267559</t>
  </si>
  <si>
    <t>013800869807</t>
  </si>
  <si>
    <t>Frozen-Stouffer's, Meat Lovers Lasagna</t>
  </si>
  <si>
    <t>GRUS267666</t>
  </si>
  <si>
    <t>013800654557</t>
  </si>
  <si>
    <t>Frozen-Lean Cuisine, Cafe Cuisine Sesame Chicken</t>
  </si>
  <si>
    <t>GRUS267906</t>
  </si>
  <si>
    <t>013800174208</t>
  </si>
  <si>
    <t>Frozen-Lean Cuisine, Five Cheese Rigatoni</t>
  </si>
  <si>
    <t>GRUS267971</t>
  </si>
  <si>
    <t>013800930521</t>
  </si>
  <si>
    <t>Frozen-Lean Cuisine, Marketplace Ricotta Cheese &amp; Spinach Ravioli</t>
  </si>
  <si>
    <t>GRUS267989</t>
  </si>
  <si>
    <t>013800366047</t>
  </si>
  <si>
    <t>Frozen-Lean Cuisine, Marketplace White Cheddar Mac &amp; Cheese</t>
  </si>
  <si>
    <t>GRUS279760</t>
  </si>
  <si>
    <t>037363986498</t>
  </si>
  <si>
    <t>Frozen-Michael Angelo's, Shrimp Scampi</t>
  </si>
  <si>
    <t>GRUS281972</t>
  </si>
  <si>
    <t>031000809225</t>
  </si>
  <si>
    <t>Frozen-Banquet, Mac And Cheese</t>
  </si>
  <si>
    <t>GRUS293977</t>
  </si>
  <si>
    <t>021131506452</t>
  </si>
  <si>
    <t xml:space="preserve">Frozen-Marie Callenders, Sweet &amp; Sour Chicken </t>
  </si>
  <si>
    <t>GRUS315655</t>
  </si>
  <si>
    <t>021131000219</t>
  </si>
  <si>
    <t>Frozen-Marie Callenders, Kansas City Style Pulled Pork Mac &amp; Cheese</t>
  </si>
  <si>
    <t>GRUS315671</t>
  </si>
  <si>
    <t>021131000530</t>
  </si>
  <si>
    <t>Frozen-Marie Callenders, Four Cheese Ravioli Bowl</t>
  </si>
  <si>
    <t>GRUS445668</t>
  </si>
  <si>
    <t>042272000302</t>
  </si>
  <si>
    <t>Frozen-Amy's, Macaroni &amp; Cheese</t>
  </si>
  <si>
    <t>GRUS445676</t>
  </si>
  <si>
    <t>042272000715</t>
  </si>
  <si>
    <t>Frozen-Amy's,  Bean Rice &amp; Cheese Burrito</t>
  </si>
  <si>
    <t>GRUS445700</t>
  </si>
  <si>
    <t>042272001637</t>
  </si>
  <si>
    <t>Frozen-Amy's, Mexican Casserole</t>
  </si>
  <si>
    <t>GRUS445718</t>
  </si>
  <si>
    <t>042272000326</t>
  </si>
  <si>
    <t>Frozen-Amy's Kitchen, Organic Vegetable Lasagna</t>
  </si>
  <si>
    <t>GRUS445742</t>
  </si>
  <si>
    <t>042272000708</t>
  </si>
  <si>
    <t>Frozen-Amy's, Bean &amp; Rice Burrito</t>
  </si>
  <si>
    <t>GRUS445775</t>
  </si>
  <si>
    <t>042272001767</t>
  </si>
  <si>
    <t>Frozen-Amy's, Pesto Tortellini Bowls</t>
  </si>
  <si>
    <t>GRUS445817</t>
  </si>
  <si>
    <t>042272009244</t>
  </si>
  <si>
    <t>Frozen-Amy's, Pad Thai</t>
  </si>
  <si>
    <t>GRUS457275</t>
  </si>
  <si>
    <t>021131506926</t>
  </si>
  <si>
    <t>Frozen-Marie Callender's, Turkey Pot Pie</t>
  </si>
  <si>
    <t>GRUS457283</t>
  </si>
  <si>
    <t>021131506919</t>
  </si>
  <si>
    <t>Frozen-Marie Callender's, Chicken Pot Pie</t>
  </si>
  <si>
    <t>GRUS457291</t>
  </si>
  <si>
    <t>021131506940</t>
  </si>
  <si>
    <t>Frozen-Marie Callender's, Creamy Mushroom Chicken Pot Pie</t>
  </si>
  <si>
    <t>GRUS461095</t>
  </si>
  <si>
    <t>Frozen-Scott &amp; Jon's, Scampi Shrimp Bowl</t>
  </si>
  <si>
    <t>GRUS461129</t>
  </si>
  <si>
    <t>Frozen-Scott &amp; Jon's, Shrimp Jambalaya Rice Bowl</t>
  </si>
  <si>
    <t>GRUS461137</t>
  </si>
  <si>
    <t>Frozen-Scott &amp; Jon's, Shrimp Rice Garlic Butter</t>
  </si>
  <si>
    <t>GRUS461145</t>
  </si>
  <si>
    <t>Frozen-Scott &amp; Jon's, Shrimp Rice Cilantro Lime</t>
  </si>
  <si>
    <t>GRUS466888</t>
  </si>
  <si>
    <t xml:space="preserve">Frozen-Scott &amp; Jon's, Shrimp Fried Rice </t>
  </si>
  <si>
    <t>GRUS466896</t>
  </si>
  <si>
    <t>Frozen-Scott &amp; Jon's, Alfredo Shrimp Bowl</t>
  </si>
  <si>
    <t>GRUS472712</t>
  </si>
  <si>
    <t>013800156501</t>
  </si>
  <si>
    <t xml:space="preserve">Frozen-Lean Cuisine, Steak Tips Portabella </t>
  </si>
  <si>
    <t>GRUS473629</t>
  </si>
  <si>
    <t>031000809256</t>
  </si>
  <si>
    <t>Frozen-Banquet, Classic Rigatoni And Sauce</t>
  </si>
  <si>
    <t>GRUS473637</t>
  </si>
  <si>
    <t>072655001312</t>
  </si>
  <si>
    <t>Frozen-Healthy Choice, Chicken Adobo Power Bowl</t>
  </si>
  <si>
    <t>GRUS473645</t>
  </si>
  <si>
    <t>072655001329</t>
  </si>
  <si>
    <t>Frozen-Healthy Choice, Cuban Pork Power Bowl</t>
  </si>
  <si>
    <t>GRUS488262</t>
  </si>
  <si>
    <t>021131506933</t>
  </si>
  <si>
    <t>Frozen-Marie Callender's, Beef Pot Pie</t>
  </si>
  <si>
    <t>GRUS534149</t>
  </si>
  <si>
    <t>013800447906</t>
  </si>
  <si>
    <t>Frozen-Stouffer's, Turkey Tetrazzini</t>
  </si>
  <si>
    <t>GRUS534156</t>
  </si>
  <si>
    <t>013800447845</t>
  </si>
  <si>
    <t>Frozen-Stouffer's, Macaroni &amp; Beef</t>
  </si>
  <si>
    <t>GRUS711408</t>
  </si>
  <si>
    <t>050100459512</t>
  </si>
  <si>
    <t>Frozen-Healthy Choice, Golden Roasted Turkey Breast</t>
  </si>
  <si>
    <t>GRUS711416</t>
  </si>
  <si>
    <t>050100459543</t>
  </si>
  <si>
    <t>Frozen-Healthy Choice, Chicken Parmigiana</t>
  </si>
  <si>
    <t>GRUS726265</t>
  </si>
  <si>
    <t>013800151834</t>
  </si>
  <si>
    <t>Frozen-Stouffer's, French Bread Extra Cheese Pizza</t>
  </si>
  <si>
    <t>GRUS746537</t>
  </si>
  <si>
    <t>051000062611</t>
  </si>
  <si>
    <t>Frozen-Swanson, Hungry Man Turkey Roasted Dinner</t>
  </si>
  <si>
    <t>GRUS746545</t>
  </si>
  <si>
    <t>051000065148</t>
  </si>
  <si>
    <t>Frozen-Hungry Man, Selects Classic Fried Chicken</t>
  </si>
  <si>
    <t>GRUS746552</t>
  </si>
  <si>
    <t>051000062765</t>
  </si>
  <si>
    <t>Frozen-Hungry Man, Boneless Fried Chicken</t>
  </si>
  <si>
    <t>GRUS746560</t>
  </si>
  <si>
    <t>051000065018</t>
  </si>
  <si>
    <t>Frozen-Swanson, Hungry Man Salisbury Steak</t>
  </si>
  <si>
    <t>GRUS746602</t>
  </si>
  <si>
    <t>051000083753</t>
  </si>
  <si>
    <t>Frozen-Hungry Man, Meatloaf Dinner</t>
  </si>
  <si>
    <t>GRUS764498</t>
  </si>
  <si>
    <t>Frozen-Swanson, Hungry Man Fried Chicken Strips</t>
  </si>
  <si>
    <t>GRUS770743</t>
  </si>
  <si>
    <t>070575040183</t>
  </si>
  <si>
    <t>Frozen-On-Cor, Penne Pasta With Meatballs</t>
  </si>
  <si>
    <t>GRUS770776</t>
  </si>
  <si>
    <t>031000196639</t>
  </si>
  <si>
    <t>Frozen-Kid Cuisine, Mini Corn Dog</t>
  </si>
  <si>
    <t>GRUS7110143</t>
  </si>
  <si>
    <t>072655001084</t>
  </si>
  <si>
    <t>Frozen-Healthy Choice, Simply Steamers Roasted Chicken Marsala</t>
  </si>
  <si>
    <t>GRUS7111221</t>
  </si>
  <si>
    <t>013800047199</t>
  </si>
  <si>
    <t>Frozen-Lean Cuisine, Four Cheese Pizza</t>
  </si>
  <si>
    <t>GRUS7111222</t>
  </si>
  <si>
    <t>013800047175</t>
  </si>
  <si>
    <t>Frozen-Lean Cuisine, Pepperoni Pizza</t>
  </si>
  <si>
    <t>GRUS7111750</t>
  </si>
  <si>
    <t>071007604058</t>
  </si>
  <si>
    <t>Frozen-El Monterey, Chicken Quesadilla Meal</t>
  </si>
  <si>
    <t>GRUS7111751</t>
  </si>
  <si>
    <t>071007608629</t>
  </si>
  <si>
    <t>Frozen-El Monterey, Three Cheese Quesadilla Meal</t>
  </si>
  <si>
    <t>GRUS7111772</t>
  </si>
  <si>
    <t>071007016189</t>
  </si>
  <si>
    <t>Frozen-El Monterey, Loaded Nacho Chimichanga</t>
  </si>
  <si>
    <t>GRUS7118078</t>
  </si>
  <si>
    <t>013800190215</t>
  </si>
  <si>
    <t>Frozen-Stouffer's, Stuffed Peppers With Beef Tomato Sauce</t>
  </si>
  <si>
    <t>GRUS7118090</t>
  </si>
  <si>
    <t>013800190208</t>
  </si>
  <si>
    <t>Frozen-Stouffer's, Meatloaf Family Size</t>
  </si>
  <si>
    <t>GRUS445841</t>
  </si>
  <si>
    <t>042272003525</t>
  </si>
  <si>
    <t>Frozen-Amy's, Indian Gluten Free Bean &amp; Rice Burrito</t>
  </si>
  <si>
    <t>GRUS445874</t>
  </si>
  <si>
    <t>042272010561</t>
  </si>
  <si>
    <t>Frozen-Amy's, 3 Cheese Kale Bowl</t>
  </si>
  <si>
    <t>GRUS458505</t>
  </si>
  <si>
    <t>Frozen-Gardein, Meatless Meatballs</t>
  </si>
  <si>
    <t>GRUS458539</t>
  </si>
  <si>
    <t>Frozen-Gardein, Seven Grain Crispy Tenders</t>
  </si>
  <si>
    <t>GRUS458554</t>
  </si>
  <si>
    <t xml:space="preserve">Frozen-Gardein, Mandarin Orange Crispy Chicken </t>
  </si>
  <si>
    <t>GRUS458745</t>
  </si>
  <si>
    <t>Frozen-Gardein, Teriyaki Chick'n Strips</t>
  </si>
  <si>
    <t>GRUS445684</t>
  </si>
  <si>
    <t>042272008117</t>
  </si>
  <si>
    <t>Frozen-Amy's, Gluten Free Broccoli Cheddar Bake Bowl</t>
  </si>
  <si>
    <t>GRUS445932</t>
  </si>
  <si>
    <t>042272001651</t>
  </si>
  <si>
    <t>Frozen-Amy's, Ravioli Bowl</t>
  </si>
  <si>
    <t>GRUS488676</t>
  </si>
  <si>
    <t>042272011285</t>
  </si>
  <si>
    <t>Frozen-Amy's, Chile Relleno Bowl</t>
  </si>
  <si>
    <t>GRUS237008</t>
  </si>
  <si>
    <t>071007014673</t>
  </si>
  <si>
    <t>Frozen-El Monterey, Beef Bean And Cheese Chimichangas</t>
  </si>
  <si>
    <t>GRUS709261</t>
  </si>
  <si>
    <t>071007031724</t>
  </si>
  <si>
    <t>Frozen-El Monterey, Beef And Bean Red Chili Burritos 8 Count</t>
  </si>
  <si>
    <t>GRUS769588</t>
  </si>
  <si>
    <t>031000126001</t>
  </si>
  <si>
    <t>Frozen-Banquet, Wings Hot &amp; Spicy</t>
  </si>
  <si>
    <t>GRUS53496</t>
  </si>
  <si>
    <t>020169222334</t>
  </si>
  <si>
    <t>Frozen-Simply, Shredded Hash Browns</t>
  </si>
  <si>
    <t>GRUS53553</t>
  </si>
  <si>
    <t>020169222365</t>
  </si>
  <si>
    <t>Frozen-Simply, South Western Hash Browns</t>
  </si>
  <si>
    <t>GRUS417949</t>
  </si>
  <si>
    <t>020169221504</t>
  </si>
  <si>
    <t>Frozen-Simply, Mashed Potatoes</t>
  </si>
  <si>
    <t>GRUS417956</t>
  </si>
  <si>
    <t>020169221306</t>
  </si>
  <si>
    <t>Frozen-Simply, Garlic Mashed Potatoes</t>
  </si>
  <si>
    <t>GRUS417964</t>
  </si>
  <si>
    <t>020169221405</t>
  </si>
  <si>
    <t>Frozen-Simply, Sour Cream &amp; Chives Mashed Potatoes</t>
  </si>
  <si>
    <t>GRUS475236</t>
  </si>
  <si>
    <t>020169222341</t>
  </si>
  <si>
    <t>Frozen-Simply, Diced Potatoes</t>
  </si>
  <si>
    <t>GRUS0214700</t>
  </si>
  <si>
    <t>Frozen-Tyson Chicken Breast Cooked Natural Grilled</t>
  </si>
  <si>
    <t>GRUS0217700</t>
  </si>
  <si>
    <t>Frozen-Tyson Chicken Individually Quick Frozen Party Wings Nae</t>
  </si>
  <si>
    <t>GRUS0219100</t>
  </si>
  <si>
    <t>Frozen-Tyson Chicken Wing, Cooked, Breaded, Ww Flyer</t>
  </si>
  <si>
    <t>GRUS7139676</t>
  </si>
  <si>
    <t>Frozen-Philip Foods Crab Cake Tavern 4-6 Count</t>
  </si>
  <si>
    <t>Prepared Meat/Fish</t>
  </si>
  <si>
    <t>GRUS7081806</t>
  </si>
  <si>
    <t>Frozen-Gortons, Crsp Br Fish Fllts</t>
  </si>
  <si>
    <t>GRUS7083126</t>
  </si>
  <si>
    <t>Frozen-Sea Pak, Shrimp Scampi</t>
  </si>
  <si>
    <t>GRUS7087384</t>
  </si>
  <si>
    <t>Frozen-Sea Pak, Sea Pak, Oven Crispy Jumbo Coconut Shrimp Box</t>
  </si>
  <si>
    <t>GRUS42929</t>
  </si>
  <si>
    <t>Ricotta Cheese</t>
  </si>
  <si>
    <t>074030045508</t>
  </si>
  <si>
    <t>Frozen-Galbani, Classic Ricotta</t>
  </si>
  <si>
    <t>GRUS52985</t>
  </si>
  <si>
    <t>074030103000</t>
  </si>
  <si>
    <t>Frozen-Galbani, Ricotta Cheese</t>
  </si>
  <si>
    <t>GRUS52993</t>
  </si>
  <si>
    <t>074030102850</t>
  </si>
  <si>
    <t xml:space="preserve">Frozen-Galbani, Ricotta Part Skim </t>
  </si>
  <si>
    <t>GRUS53124</t>
  </si>
  <si>
    <t>074030101952</t>
  </si>
  <si>
    <t>Frozen-Galbani, Ricotta Cheese Made With Part Skim Milk</t>
  </si>
  <si>
    <t>GRUS53215</t>
  </si>
  <si>
    <t>074030203007</t>
  </si>
  <si>
    <t>Frozen-Galbani, Ricotta Whole Milk</t>
  </si>
  <si>
    <t>GRUS99994</t>
  </si>
  <si>
    <t>071040021157</t>
  </si>
  <si>
    <t>Frozen-Pollio, Polly O Original Whole Milk Ricotta Cheese Tub</t>
  </si>
  <si>
    <t>GRUS227009</t>
  </si>
  <si>
    <t>075925301259</t>
  </si>
  <si>
    <t>Frozen-Crystal Farms, Part-Skim Ricotta</t>
  </si>
  <si>
    <t>GRUS568527</t>
  </si>
  <si>
    <t>071040021188</t>
  </si>
  <si>
    <t xml:space="preserve">Frozen-Polly-O, Whole Milk Ricotta </t>
  </si>
  <si>
    <t>GRUS721530</t>
  </si>
  <si>
    <t>075925301280</t>
  </si>
  <si>
    <t>Frozen-Crystal Farms, Whole Milk Ricotta</t>
  </si>
  <si>
    <t>GRUS7511429</t>
  </si>
  <si>
    <t>074030019554</t>
  </si>
  <si>
    <t>Frozen-Galbani, Part Skim Ricotta PP</t>
  </si>
  <si>
    <t>GRUS7540562</t>
  </si>
  <si>
    <t>074030019585</t>
  </si>
  <si>
    <t>GRUS7540563</t>
  </si>
  <si>
    <t>074030030184</t>
  </si>
  <si>
    <t>Frozen-Galbani, Whole Milk Ricotta PP</t>
  </si>
  <si>
    <t>GRUS7540564</t>
  </si>
  <si>
    <t>074030030153</t>
  </si>
  <si>
    <t>GRUS7517853</t>
  </si>
  <si>
    <t>071040021331</t>
  </si>
  <si>
    <t>Frozen-Polly-O, Part Skim Ricotta</t>
  </si>
  <si>
    <t>GRUS7541658</t>
  </si>
  <si>
    <t>Frozen-Breakston Ricotta Cheese</t>
  </si>
  <si>
    <t>Sausages</t>
  </si>
  <si>
    <t>GRUS808610</t>
  </si>
  <si>
    <t>Johnsonville Bratwurst Uncooked</t>
  </si>
  <si>
    <t>GRUS803820</t>
  </si>
  <si>
    <t>Frozen-Odom Ten Sausage, Roll Mild</t>
  </si>
  <si>
    <t>GRUS803480</t>
  </si>
  <si>
    <t>Frozen-Amylu Sausage Links, Chicken</t>
  </si>
  <si>
    <t>1.43LB</t>
  </si>
  <si>
    <t>GRUS808560</t>
  </si>
  <si>
    <t>Frozen-Johnsonville Bratwurst Patty</t>
  </si>
  <si>
    <t>GRUS0809100</t>
  </si>
  <si>
    <t>Frozen-National Deli/Oldworld Franks Beef 4/1 8Inch</t>
  </si>
  <si>
    <t>GRUS805400</t>
  </si>
  <si>
    <t>Frozen-Johnsonville Sausage, Link Hot Italian</t>
  </si>
  <si>
    <t>GRUS0805420</t>
  </si>
  <si>
    <t>Frozen-Johnsonville Sausage, Link Sweet Pork</t>
  </si>
  <si>
    <t>GRUS805610</t>
  </si>
  <si>
    <t>Frozen-Uncle Johns Sausage, Mild Raw W/Cure</t>
  </si>
  <si>
    <t>GRUS0806420</t>
  </si>
  <si>
    <t>Frozen-Johnsonville Sausage, Andouille</t>
  </si>
  <si>
    <t>GRUS0809610</t>
  </si>
  <si>
    <t>Frozen-La Abuelita Sausage, Chorizo Link</t>
  </si>
  <si>
    <t>GRUS803810</t>
  </si>
  <si>
    <t>Frozen-Lee Sausage Roll Mild</t>
  </si>
  <si>
    <t>GRUS805910</t>
  </si>
  <si>
    <t>Frozen-Uncle John, Sausage Italian Mild Rope Sweet</t>
  </si>
  <si>
    <t>GRUS0049094</t>
  </si>
  <si>
    <t>Frozen-Arrezzio Imperial Sausage Italian Links Mild 4/1</t>
  </si>
  <si>
    <t>GRUS379982</t>
  </si>
  <si>
    <t xml:space="preserve">077782008166
</t>
  </si>
  <si>
    <t>Frozen-Johnsonville, Mild Italian Sausage</t>
  </si>
  <si>
    <t>Seafood</t>
  </si>
  <si>
    <t>GRUS1016010</t>
  </si>
  <si>
    <t>Frozen-Kibun Kanikama Imit Crab Sticks</t>
  </si>
  <si>
    <t>GRUS1035100</t>
  </si>
  <si>
    <t>Frozen-Tampa Bay Fsh Calamari Rings Breaded, Todarodes</t>
  </si>
  <si>
    <t>GRUS1038400</t>
  </si>
  <si>
    <t>Frozen-Squid, Rings, Loligo 100% Cleaned</t>
  </si>
  <si>
    <t>GRUS1068610</t>
  </si>
  <si>
    <t>Frozen-Fjord Salmon, Smoked, Sliced</t>
  </si>
  <si>
    <t>GRUS1068630</t>
  </si>
  <si>
    <t>GRUS1027500</t>
  </si>
  <si>
    <t>Frozen-Panapesca Clam, Hard Shell</t>
  </si>
  <si>
    <t>GRUS1027530</t>
  </si>
  <si>
    <t>Frozen-Packer Clams, Whole</t>
  </si>
  <si>
    <t>GRUS1027550</t>
  </si>
  <si>
    <t>Frozen-Panapesca Clam, Baby 40/60Ct</t>
  </si>
  <si>
    <t>GRUS1030050</t>
  </si>
  <si>
    <t>Frozen-Mussel Meat</t>
  </si>
  <si>
    <t>GRUS1030070</t>
  </si>
  <si>
    <t>Frozen-Channel Mussel, Whole Blue Vacuum Packed</t>
  </si>
  <si>
    <t>GRUS1030080</t>
  </si>
  <si>
    <t>Frozen-Panapesca Mussel, Whole Blue</t>
  </si>
  <si>
    <t>GRUS1033400</t>
  </si>
  <si>
    <t>Frozen-Packer Scallop 80-120Ct</t>
  </si>
  <si>
    <t>GRUS1001100</t>
  </si>
  <si>
    <t>Frozen-Diamond Reef Shrimp, 16/20 White EZ Peel</t>
  </si>
  <si>
    <t>GRUS1003500</t>
  </si>
  <si>
    <t>Frozen-Preference Shrimp, 21/25 White  Ez-Peel</t>
  </si>
  <si>
    <t>GRUS1004850</t>
  </si>
  <si>
    <t>Frozen-Preference Shrimp, 31/40 White Ez-Peel</t>
  </si>
  <si>
    <t>GRUS1004860</t>
  </si>
  <si>
    <t>GRUS1005410</t>
  </si>
  <si>
    <t>Frozen-Preference Shrimp, 41/50 P&amp;D Tail On</t>
  </si>
  <si>
    <t>GRUS1008090</t>
  </si>
  <si>
    <t>Frozen-Preference Shrimp, P&amp;D 13/15 Tail On Raw</t>
  </si>
  <si>
    <t>GRUS1008300</t>
  </si>
  <si>
    <t>Frozen-Preference Shrimp, P&amp;D 16/20 Tail On Raw</t>
  </si>
  <si>
    <t>GRUS1008550</t>
  </si>
  <si>
    <t>Frozen-Preference Shrimp, P&amp;D 21/25 Tail On Raw</t>
  </si>
  <si>
    <t>GRUS1008630</t>
  </si>
  <si>
    <t>Frozen-Preference Shrimp, P&amp;D 31/40 Tail Off, Raw</t>
  </si>
  <si>
    <t>GRUS1009200</t>
  </si>
  <si>
    <t>Frozen-Preference Shrimp, P&amp;D 71/90 White Individually Quick Frozen</t>
  </si>
  <si>
    <t>GRUS1010800</t>
  </si>
  <si>
    <t>Frozen-Preference Shrimp, P&amp;D 41/50 Tail Off, Individually Quick Frozen</t>
  </si>
  <si>
    <t>GRUS1009800</t>
  </si>
  <si>
    <t>Frozen-Shrimp Popcorn Breaded</t>
  </si>
  <si>
    <t>GRUS1011300</t>
  </si>
  <si>
    <t>Frozen-Shrimp Breaded</t>
  </si>
  <si>
    <t>GRUS1011820</t>
  </si>
  <si>
    <t>Frozen-Shrimp, Breaded Coconut</t>
  </si>
  <si>
    <t>GRUS1011900</t>
  </si>
  <si>
    <t>Frozen-Preference Shrimp, P&amp;D Cooked 21/25 Tail-On</t>
  </si>
  <si>
    <t>GRUS3036800</t>
  </si>
  <si>
    <t>Shredded Cheese</t>
  </si>
  <si>
    <t>Frozen-Deli Made Cheese Cheddar Mild Shredded</t>
  </si>
  <si>
    <t>5Lbs</t>
  </si>
  <si>
    <t>GRUS37689</t>
  </si>
  <si>
    <t>053000071457</t>
  </si>
  <si>
    <t>Frozen-Borden, Shredded Natural Quesadilla</t>
  </si>
  <si>
    <t>GRUS37747</t>
  </si>
  <si>
    <t>053000071464</t>
  </si>
  <si>
    <t>Frozen-Borden, Shredded Natural Oaxaca</t>
  </si>
  <si>
    <t>GRUS57695</t>
  </si>
  <si>
    <t>053000068983</t>
  </si>
  <si>
    <t xml:space="preserve">Frozen-Borden, Thick Shredded Four Cheese Mexican </t>
  </si>
  <si>
    <t>GRUS57711</t>
  </si>
  <si>
    <t>053000052821</t>
  </si>
  <si>
    <t>Frozen-Borden, Thick Shredded Mild Cheddar</t>
  </si>
  <si>
    <t>GRUS57752</t>
  </si>
  <si>
    <t>053000071709</t>
  </si>
  <si>
    <t>Frozen-Borden, Thick Shredded Mozzarella</t>
  </si>
  <si>
    <t>GRUS57810</t>
  </si>
  <si>
    <t>053000053651</t>
  </si>
  <si>
    <t>Frozen-Borden, Thick Shredded Sharp Cheddar</t>
  </si>
  <si>
    <t>GRUS155796</t>
  </si>
  <si>
    <t>093966452709</t>
  </si>
  <si>
    <t>Frozen-Organic Valley, Shredded Mozzarella</t>
  </si>
  <si>
    <t>GRUS155804</t>
  </si>
  <si>
    <t>093966412109</t>
  </si>
  <si>
    <t>Frozen-Organic Valley, Shredded Mild Cheddar</t>
  </si>
  <si>
    <t>GRUS206326</t>
  </si>
  <si>
    <t>075925306315</t>
  </si>
  <si>
    <t>Frozen-Crystal Farms, Finely Shredded Mozzarella Low Moisture</t>
  </si>
  <si>
    <t>GRUS206342</t>
  </si>
  <si>
    <t>075925306308</t>
  </si>
  <si>
    <t>Frozen-Crystal Farms, Finely Shredded Wisconsin Sharp Cheddar</t>
  </si>
  <si>
    <t>GRUS206367</t>
  </si>
  <si>
    <t>075925306292</t>
  </si>
  <si>
    <t>Frozen-Crystal Farms, Finely Shredded Cheddar</t>
  </si>
  <si>
    <t>GRUS206375</t>
  </si>
  <si>
    <t>075925306285</t>
  </si>
  <si>
    <t>Frozen-Crystal Farms, Shredded Cheddar Jack</t>
  </si>
  <si>
    <t>GRUS206573</t>
  </si>
  <si>
    <t>021000054572</t>
  </si>
  <si>
    <t>Frozen-Velveeta, Shredded Original</t>
  </si>
  <si>
    <t>GRUS206615</t>
  </si>
  <si>
    <t>021000055166</t>
  </si>
  <si>
    <t>Frozen-Kraft, Finely Shredded Mozzarella</t>
  </si>
  <si>
    <t>GRUS206623</t>
  </si>
  <si>
    <t>021000055012</t>
  </si>
  <si>
    <t>Frozen-Kraft, Finely Shredded Mild Cheddar</t>
  </si>
  <si>
    <t>GRUS206631</t>
  </si>
  <si>
    <t>021000055364</t>
  </si>
  <si>
    <t>Frozen-Kraft, Finely Shredded Taco Blend</t>
  </si>
  <si>
    <t>GRUS206656</t>
  </si>
  <si>
    <t>021000054954</t>
  </si>
  <si>
    <t>Frozen-Kraft, Shredded Mozzarellla</t>
  </si>
  <si>
    <t>GRUS206664</t>
  </si>
  <si>
    <t>021000055098</t>
  </si>
  <si>
    <t>Frozen-Kraft, Shredded Mild Cheddar</t>
  </si>
  <si>
    <t>GRUS206680</t>
  </si>
  <si>
    <t>021000055357</t>
  </si>
  <si>
    <t>Frozen-Kraft, Shredded Sharp Cheddar</t>
  </si>
  <si>
    <t>GRUS206698</t>
  </si>
  <si>
    <t>021000054961</t>
  </si>
  <si>
    <t>Frozen-Kraft, Fancy Shredded Four Cheese</t>
  </si>
  <si>
    <t>GRUS206714</t>
  </si>
  <si>
    <t>021000055333</t>
  </si>
  <si>
    <t>Frozen-Kraft, Finely Shredded Mexican Cheddar Jack</t>
  </si>
  <si>
    <t>GRUS206722</t>
  </si>
  <si>
    <t>021000055104</t>
  </si>
  <si>
    <t>Frozen-Kraft, Shredded Cheddar &amp; Mozzarella</t>
  </si>
  <si>
    <t>GRUS206730</t>
  </si>
  <si>
    <t>021000054947</t>
  </si>
  <si>
    <t>Frozen-Kraft, Finely Shredded Italian Five Cheese</t>
  </si>
  <si>
    <t>GRUS206748</t>
  </si>
  <si>
    <t>021000054411</t>
  </si>
  <si>
    <t xml:space="preserve">Frozen-Kraft, Shredded 2% Mexican Four Cheese </t>
  </si>
  <si>
    <t>GRUS206755</t>
  </si>
  <si>
    <t>021000054930</t>
  </si>
  <si>
    <t>Frozen-Kraft, Fancy Shredded Parmesan</t>
  </si>
  <si>
    <t>GRUS215145</t>
  </si>
  <si>
    <t>046100411063</t>
  </si>
  <si>
    <t>Frozen-Sargento, Shredded Off Block 4 State Cheddar</t>
  </si>
  <si>
    <t>GRUS215160</t>
  </si>
  <si>
    <t>046100400760</t>
  </si>
  <si>
    <t>Frozen-Sargento, Finely Shredded Off Block Cheddar Jack</t>
  </si>
  <si>
    <t>GRUS215178</t>
  </si>
  <si>
    <t>046100400913</t>
  </si>
  <si>
    <t>Frozen-Sargento, 6 Cheese Italian</t>
  </si>
  <si>
    <t>GRUS215186</t>
  </si>
  <si>
    <t>046100400920</t>
  </si>
  <si>
    <t>Frozen-Sargento, Finely Shredded Off Block 4 Cheese Mexican</t>
  </si>
  <si>
    <t>GRUS215194</t>
  </si>
  <si>
    <t>046100400272</t>
  </si>
  <si>
    <t>Frozen-Sargento, Shredded Off Block Mozzarella</t>
  </si>
  <si>
    <t>GRUS215202</t>
  </si>
  <si>
    <t>046100400067</t>
  </si>
  <si>
    <t>Frozen-Sargento, Shredded Off Block Mild Cheddar</t>
  </si>
  <si>
    <t>GRUS215236</t>
  </si>
  <si>
    <t>046100400555</t>
  </si>
  <si>
    <t>Frozen-Sargento, Finely Shredded Off Block Mozzarella</t>
  </si>
  <si>
    <t>GRUS215251</t>
  </si>
  <si>
    <t>046100400142</t>
  </si>
  <si>
    <t>Frozen-Sargento, Finely Shredded Off Block Colby-Jack</t>
  </si>
  <si>
    <t>GRUS215277</t>
  </si>
  <si>
    <t>046100400128</t>
  </si>
  <si>
    <t>Frozen-Sargento, Shredded Off Block Traditional Mozzarella</t>
  </si>
  <si>
    <t>GRUS215301</t>
  </si>
  <si>
    <t>046100400180</t>
  </si>
  <si>
    <t xml:space="preserve">Frozen-Sargento, Finely Shredded Off Block Monterey Jack </t>
  </si>
  <si>
    <t>GRUS215319</t>
  </si>
  <si>
    <t>046100400517</t>
  </si>
  <si>
    <t>Frozen-Sargento, Finely Shredded Off Block Mild Cheddar</t>
  </si>
  <si>
    <t>GRUS215327</t>
  </si>
  <si>
    <t>046100400661</t>
  </si>
  <si>
    <t>Frozen-Sargento, Finely Shredded Off Block Sharp Cheddar</t>
  </si>
  <si>
    <t>GRUS215335</t>
  </si>
  <si>
    <t>046100400036</t>
  </si>
  <si>
    <t>Frozen-Sargento, Artisan Blend Swiss</t>
  </si>
  <si>
    <t>GRUS215350</t>
  </si>
  <si>
    <t>046100400029</t>
  </si>
  <si>
    <t xml:space="preserve">Frozen-Sargento, Colby-Jack Shredded Taco Cheese </t>
  </si>
  <si>
    <t>GRUS215376</t>
  </si>
  <si>
    <t>046100400593</t>
  </si>
  <si>
    <t xml:space="preserve">Frozen-Sargento, Shredded Artesan Blend Parmesan </t>
  </si>
  <si>
    <t>GRUS217083</t>
  </si>
  <si>
    <t>075925303345</t>
  </si>
  <si>
    <t>Frozen-Crystal Farms, Shredded Parmesan Cup</t>
  </si>
  <si>
    <t>GRUS217125</t>
  </si>
  <si>
    <t>075925303376</t>
  </si>
  <si>
    <t xml:space="preserve">Frozen-Crystal Farms, Shaved Parmesan Cup </t>
  </si>
  <si>
    <t>GRUS238147</t>
  </si>
  <si>
    <t>053000068860</t>
  </si>
  <si>
    <t>Frozen-Borden, Finely Shredded Four Cheese Mexican Blend</t>
  </si>
  <si>
    <t>GRUS238170</t>
  </si>
  <si>
    <t>053000038788</t>
  </si>
  <si>
    <t>Frozen-Borden, 2% Mozzarella Regular Shredded</t>
  </si>
  <si>
    <t>GRUS238196</t>
  </si>
  <si>
    <t>053000071952</t>
  </si>
  <si>
    <t xml:space="preserve">Frozen-Borden, Whole Milk Mozzarella Shredded </t>
  </si>
  <si>
    <t>GRUS238303</t>
  </si>
  <si>
    <t>053000053491</t>
  </si>
  <si>
    <t>Frozen-Borden, Triple Cheddar Shredded</t>
  </si>
  <si>
    <t>GRUS238360</t>
  </si>
  <si>
    <t>053000052784</t>
  </si>
  <si>
    <t>Frozen-Borden, Finely Shredded Mild Cheddar</t>
  </si>
  <si>
    <t>GRUS238444</t>
  </si>
  <si>
    <t>053000067351</t>
  </si>
  <si>
    <t xml:space="preserve">Frozen-Borden, Gouda Shredded Gusset </t>
  </si>
  <si>
    <t>GRUS238477</t>
  </si>
  <si>
    <t>053000071730</t>
  </si>
  <si>
    <t>Frozen-Borden, Mozzarella Provolone Shredded</t>
  </si>
  <si>
    <t>GRUS238527</t>
  </si>
  <si>
    <t>053000053880</t>
  </si>
  <si>
    <t xml:space="preserve">Frozen-Borden, Sharp Cheddar Finely Shredded </t>
  </si>
  <si>
    <t>GRUS238543</t>
  </si>
  <si>
    <t>053000069843</t>
  </si>
  <si>
    <t xml:space="preserve">Frozen-Borden, Monterey Jack Finely Shredded </t>
  </si>
  <si>
    <t>GRUS238568</t>
  </si>
  <si>
    <t>053000063827</t>
  </si>
  <si>
    <t xml:space="preserve">Frozen-Borden, Colby Monterey Jack Finely Shredded </t>
  </si>
  <si>
    <t>GRUS238634</t>
  </si>
  <si>
    <t>053000071624</t>
  </si>
  <si>
    <t>Frozen-Borden, Shredded Mozzarella</t>
  </si>
  <si>
    <t>GRUS238717</t>
  </si>
  <si>
    <t>053000068952</t>
  </si>
  <si>
    <t>Frozen-Borden, Finely Shredded Mexican Blend</t>
  </si>
  <si>
    <t>GRUS238774</t>
  </si>
  <si>
    <t>053000068426</t>
  </si>
  <si>
    <t>Frozen-Borden, Italian Blend Finely Shredded</t>
  </si>
  <si>
    <t>GRUS292177</t>
  </si>
  <si>
    <t>074030631404</t>
  </si>
  <si>
    <t xml:space="preserve">Frozen-Galbani, Mozzarella Shredded Low Moisture Part Skim </t>
  </si>
  <si>
    <t>GRUS460709</t>
  </si>
  <si>
    <t>021000055135</t>
  </si>
  <si>
    <t>Frozen-Kraft, Shredded Colby Jack</t>
  </si>
  <si>
    <t>GRUS474221</t>
  </si>
  <si>
    <t>041303008140</t>
  </si>
  <si>
    <t>Frozen-Essential Everyday, Fancy Shredded Mexican Four Cheese</t>
  </si>
  <si>
    <t>GRUS474239</t>
  </si>
  <si>
    <t>041303008195</t>
  </si>
  <si>
    <t>Frozen-Essential Everyday, Shredded Sharp Cheddar</t>
  </si>
  <si>
    <t>GRUS474247</t>
  </si>
  <si>
    <t>041303008218</t>
  </si>
  <si>
    <t>Frozen-Essential Everyday, Shredded Colby Jack</t>
  </si>
  <si>
    <t>GRUS474254</t>
  </si>
  <si>
    <t>041303008225</t>
  </si>
  <si>
    <t xml:space="preserve">Frozen-Essential Everyday, Fancy Shredded Cheddar Jack </t>
  </si>
  <si>
    <t>GRUS474262</t>
  </si>
  <si>
    <t>041303008249</t>
  </si>
  <si>
    <t>Frozen-Essential Everyday, Shredded Mild Cheddar</t>
  </si>
  <si>
    <t>GRUS474270</t>
  </si>
  <si>
    <t>041303008263</t>
  </si>
  <si>
    <t>Frozen-Essential Everyday, Shredded Mozzarella</t>
  </si>
  <si>
    <t>GRUS474320</t>
  </si>
  <si>
    <t>041303007846</t>
  </si>
  <si>
    <t>Frozen-Essential Everyday, Fancy Shredded Parmesan</t>
  </si>
  <si>
    <t>GRUS474338</t>
  </si>
  <si>
    <t>041303007884</t>
  </si>
  <si>
    <t>Frozen-Essential Everyday, Fancy Shredded Mexican</t>
  </si>
  <si>
    <t>GRUS474346</t>
  </si>
  <si>
    <t>041303007891</t>
  </si>
  <si>
    <t>Frozen-Essential Everyday, Fancy Shredded Mild Cheddar</t>
  </si>
  <si>
    <t>GRUS474353</t>
  </si>
  <si>
    <t>041303008058</t>
  </si>
  <si>
    <t>Frozen-Essential Everyday, Fancy Shredded Mexican Nacho</t>
  </si>
  <si>
    <t>GRUS475152</t>
  </si>
  <si>
    <t>021000054671</t>
  </si>
  <si>
    <t>Frozen-Kraft, Shredded Three Cheese</t>
  </si>
  <si>
    <t>GRUS475160</t>
  </si>
  <si>
    <t>021000054800</t>
  </si>
  <si>
    <t>Frozen-Kraft, Shredded Touch Philadelphia Triple Cheddar</t>
  </si>
  <si>
    <t>GRUS475178</t>
  </si>
  <si>
    <t>021000055340</t>
  </si>
  <si>
    <t>Frozen-Kraft, Triple Cheddar Finely Shredded Cheese Bag</t>
  </si>
  <si>
    <t>GRUS475194</t>
  </si>
  <si>
    <t>021000055159</t>
  </si>
  <si>
    <t>Frozen-Kraft, Shredded Swiss</t>
  </si>
  <si>
    <t>GRUS475384</t>
  </si>
  <si>
    <t>041303076125</t>
  </si>
  <si>
    <t>Frozen-Essential Everyday, Shredded Extra Sharp Wisconsin Cheddar</t>
  </si>
  <si>
    <t>GRUS483834</t>
  </si>
  <si>
    <t>041303054147</t>
  </si>
  <si>
    <t>Frozen-Essential Everyday, Shredded Parmesan &amp; Romano Cup</t>
  </si>
  <si>
    <t>GRUS484071</t>
  </si>
  <si>
    <t>041303076118</t>
  </si>
  <si>
    <t>Frozen-Essential Everyday, Shredded Fancy Swiss</t>
  </si>
  <si>
    <t>GRUS491886</t>
  </si>
  <si>
    <t>021000068500</t>
  </si>
  <si>
    <t>Frozen-Kraft, Expertly Paired Shredded Mozzarella &amp; Parmesan</t>
  </si>
  <si>
    <t>GRUS519538</t>
  </si>
  <si>
    <t>041303093016</t>
  </si>
  <si>
    <t xml:space="preserve">Frozen-Essential Everyday, Thick Cut Shredded Cheddar &amp; Monterey Jack </t>
  </si>
  <si>
    <t>GRUS519546</t>
  </si>
  <si>
    <t>041303093023</t>
  </si>
  <si>
    <t>Frozen-Essential Everyday, Thick Cut Shredded Mozzarella &amp; Provolone</t>
  </si>
  <si>
    <t>GRUS519553</t>
  </si>
  <si>
    <t>041303093030</t>
  </si>
  <si>
    <t>Frozen-Essential Everyday, Thick Cut Shredded Mexican Four Cheese</t>
  </si>
  <si>
    <t>GRUS519579</t>
  </si>
  <si>
    <t>041303093047</t>
  </si>
  <si>
    <t>Frozen-Essential Everyday, Thick Cut Shredded Whole Milk Mozzarella</t>
  </si>
  <si>
    <t>GRUS569129</t>
  </si>
  <si>
    <t>021000053674</t>
  </si>
  <si>
    <t>Frozen-Kraft, Shredded Mozzarella</t>
  </si>
  <si>
    <t>GRUS569491</t>
  </si>
  <si>
    <t>075925306216</t>
  </si>
  <si>
    <t>Frozen-Crystal Farms, Shredded Mozzarella</t>
  </si>
  <si>
    <t>GRUS656462</t>
  </si>
  <si>
    <t>041303007914</t>
  </si>
  <si>
    <t>GRUS656470</t>
  </si>
  <si>
    <t>041303007921</t>
  </si>
  <si>
    <t>Frozen-Essential Everyday, Fancy Shredded Cheddar Blend</t>
  </si>
  <si>
    <t>GRUS656488</t>
  </si>
  <si>
    <t>041303007945</t>
  </si>
  <si>
    <t>Frozen-Essential Everyday, Fancy Shredded Colby Jack</t>
  </si>
  <si>
    <t>GRUS656512</t>
  </si>
  <si>
    <t>041303007969</t>
  </si>
  <si>
    <t>Frozen-Essential Everyday, Fancy Shredded Italian Six Cheese</t>
  </si>
  <si>
    <t>GRUS656520</t>
  </si>
  <si>
    <t>041303007976</t>
  </si>
  <si>
    <t>GRUS656538</t>
  </si>
  <si>
    <t>041303007983</t>
  </si>
  <si>
    <t>GRUS656546</t>
  </si>
  <si>
    <t>041303007990</t>
  </si>
  <si>
    <t>GRUS656553</t>
  </si>
  <si>
    <t>041303008027</t>
  </si>
  <si>
    <t>GRUS656561</t>
  </si>
  <si>
    <t>041303008041</t>
  </si>
  <si>
    <t>Frozen-Essential Everyday, Fancy Shredded Mozzarella</t>
  </si>
  <si>
    <t>GRUS656579</t>
  </si>
  <si>
    <t>041303008065</t>
  </si>
  <si>
    <t>Frozen-Essential Everyday, Shredded Pizza Blend</t>
  </si>
  <si>
    <t>GRUS656587</t>
  </si>
  <si>
    <t>041303008072</t>
  </si>
  <si>
    <t>GRUS656595</t>
  </si>
  <si>
    <t>041303008089</t>
  </si>
  <si>
    <t>Frozen-Essential Everyday, Fancy Shredded Sharp Cheddar</t>
  </si>
  <si>
    <t>GRUS656603</t>
  </si>
  <si>
    <t>041303008119</t>
  </si>
  <si>
    <t>Frozen-Essential Everyday, Fancy Shredded Mexican Tacos</t>
  </si>
  <si>
    <t>GRUS656611</t>
  </si>
  <si>
    <t>041303008157</t>
  </si>
  <si>
    <t>GRUS656629</t>
  </si>
  <si>
    <t>041303008171</t>
  </si>
  <si>
    <t>GRUS713982</t>
  </si>
  <si>
    <t>071030254343</t>
  </si>
  <si>
    <t>Frozen-Borden, Shred-Mate Cheddar PP</t>
  </si>
  <si>
    <t>GRUS7511014</t>
  </si>
  <si>
    <t>093966007565</t>
  </si>
  <si>
    <t>Frozen-Organic Valley, Shredded Thick Cut Off The Block Three Cheese Mexican</t>
  </si>
  <si>
    <t>GRUS7511426</t>
  </si>
  <si>
    <t>074030001283</t>
  </si>
  <si>
    <t>Frozen-Galbani, Shredded Part Skim Mozzarella Pre-Packaged</t>
  </si>
  <si>
    <t>GRUS7511655</t>
  </si>
  <si>
    <t>021000055005</t>
  </si>
  <si>
    <t>Frozen-Kraft, Fancy Shredded Sharp Cheddar</t>
  </si>
  <si>
    <t>GRUS7512221</t>
  </si>
  <si>
    <t>0810934030727</t>
  </si>
  <si>
    <t xml:space="preserve">Frozen-Violife, Shreds Colby Jack Cheddar Salt </t>
  </si>
  <si>
    <t>GRUS7513070</t>
  </si>
  <si>
    <t>041303045459</t>
  </si>
  <si>
    <t xml:space="preserve">Frozen-Essential Everyday, Shredded Whole Milk Mozzarella </t>
  </si>
  <si>
    <t>GRUS7540987</t>
  </si>
  <si>
    <t>0810934030208</t>
  </si>
  <si>
    <t xml:space="preserve">Frozen-Violife, Shreds Just Like Mozzarella </t>
  </si>
  <si>
    <t>GRUS7540995</t>
  </si>
  <si>
    <t>0810934030215</t>
  </si>
  <si>
    <t>Frozen-Violife, Shreds Just Like Cheddar</t>
  </si>
  <si>
    <t>GRUS3037200</t>
  </si>
  <si>
    <t>Frozen-Sorrento Cheese Mozzarella Shredded Whole Milk</t>
  </si>
  <si>
    <t>GRUS2329443</t>
  </si>
  <si>
    <t>Frozen-Arrezzio Imperial by Sysco, Cheese Mozzarella Low Moisture Whole Milk Shredded</t>
  </si>
  <si>
    <t>GRUS256503</t>
  </si>
  <si>
    <t>Sliced Cheese</t>
  </si>
  <si>
    <t>046100002339</t>
  </si>
  <si>
    <t xml:space="preserve">Frozen-Sargento, Smokehouse Cheddar Sliced </t>
  </si>
  <si>
    <t>6.67Oz</t>
  </si>
  <si>
    <t>GRUS533364</t>
  </si>
  <si>
    <t>046100001103</t>
  </si>
  <si>
    <t>Frozen-Sargento, Sliced Havarti Natural Cheese</t>
  </si>
  <si>
    <t>GRUS42655</t>
  </si>
  <si>
    <t>053000071426</t>
  </si>
  <si>
    <t xml:space="preserve">Frozen-Borden, Natural Whole Milk Mozzarella Shingle </t>
  </si>
  <si>
    <t>GRUS44339</t>
  </si>
  <si>
    <t>046100001073</t>
  </si>
  <si>
    <t>Frozen-Sargento, Deli Muenster Red</t>
  </si>
  <si>
    <t>GRUS45054</t>
  </si>
  <si>
    <t>046100001233</t>
  </si>
  <si>
    <t xml:space="preserve">Frozen-Sargento, Deli Sliced Provolone </t>
  </si>
  <si>
    <t>GRUS45765</t>
  </si>
  <si>
    <t>046100001806</t>
  </si>
  <si>
    <t>Frozen-Sargento, Swiss Sliced Light Wfr</t>
  </si>
  <si>
    <t>GRUS47340</t>
  </si>
  <si>
    <t>021000604739</t>
  </si>
  <si>
    <t>Frozen-Kraft, American Singles</t>
  </si>
  <si>
    <t>GRUS47357</t>
  </si>
  <si>
    <t>021000615261</t>
  </si>
  <si>
    <t>GRUS47365</t>
  </si>
  <si>
    <t>021000602568</t>
  </si>
  <si>
    <t>Frozen-Kraft, Deli Deluxe Low Weight Sharp Cheddar</t>
  </si>
  <si>
    <t>GRUS48074</t>
  </si>
  <si>
    <t>021000611447</t>
  </si>
  <si>
    <t xml:space="preserve">Frozen-Velveeta, Low Weight Slices </t>
  </si>
  <si>
    <t>GRUS48124</t>
  </si>
  <si>
    <t>021000604647</t>
  </si>
  <si>
    <t>GRUS48165</t>
  </si>
  <si>
    <t>021000602698</t>
  </si>
  <si>
    <t>Frozen-Kraft, Deli Deluxe American Slices</t>
  </si>
  <si>
    <t>GRUS48389</t>
  </si>
  <si>
    <t>021000611461</t>
  </si>
  <si>
    <t xml:space="preserve">Frozen-Velveeta, Cheese Slices </t>
  </si>
  <si>
    <t>GRUS53322</t>
  </si>
  <si>
    <t>046100001257</t>
  </si>
  <si>
    <t>Frozen-Sargento, Sliced Mozzarella</t>
  </si>
  <si>
    <t>GRUS76521</t>
  </si>
  <si>
    <t>021000619351</t>
  </si>
  <si>
    <t>Frozen-Kraft, Deli Deluxe Individually Wrapped Slices American</t>
  </si>
  <si>
    <t>GRUS127688</t>
  </si>
  <si>
    <t>021000041756</t>
  </si>
  <si>
    <t>Frozen-Kraft, Sharp Cheddar &amp; Pepper Jack</t>
  </si>
  <si>
    <t>GRUS127696</t>
  </si>
  <si>
    <t>021000041763</t>
  </si>
  <si>
    <t xml:space="preserve">Frozen-Kraft, Mild Cheddar &amp; Colby Jack Slices </t>
  </si>
  <si>
    <t>GRUS152736</t>
  </si>
  <si>
    <t>053000048367</t>
  </si>
  <si>
    <t xml:space="preserve">Frozen-Borden, Cheddar &amp; Monterey Jack 10 Slices </t>
  </si>
  <si>
    <t>GRUS180505</t>
  </si>
  <si>
    <t>053000084372</t>
  </si>
  <si>
    <t xml:space="preserve">Frozen-Borden, Natural Swiss 10 Slices </t>
  </si>
  <si>
    <t>GRUS185058</t>
  </si>
  <si>
    <t>053000057352</t>
  </si>
  <si>
    <t xml:space="preserve">Frozen-Borden, American Deluxe Slices </t>
  </si>
  <si>
    <t>GRUS189647</t>
  </si>
  <si>
    <t>075925604763</t>
  </si>
  <si>
    <t>Frozen-Crystal Farms, Gouda Cheese Slices</t>
  </si>
  <si>
    <t>GRUS291617</t>
  </si>
  <si>
    <t>021000059249</t>
  </si>
  <si>
    <t>Frozen-Kraft, Muenster Slices</t>
  </si>
  <si>
    <t>GRUS410993</t>
  </si>
  <si>
    <t>046100001226</t>
  </si>
  <si>
    <t xml:space="preserve">Frozen-Sargento, Thin Slices Hot Pepper Jack </t>
  </si>
  <si>
    <t>GRUS411975</t>
  </si>
  <si>
    <t>053000009023</t>
  </si>
  <si>
    <t xml:space="preserve">Frozen-Borden, Lactose Free Singles </t>
  </si>
  <si>
    <t>GRUS423293</t>
  </si>
  <si>
    <t>021000625666</t>
  </si>
  <si>
    <t>Frozen-Kraft, 2% Deli Deluxe American</t>
  </si>
  <si>
    <t>GRUS474288</t>
  </si>
  <si>
    <t>041303008287</t>
  </si>
  <si>
    <t>Frozen-Essential Everyday, Shingles Sliced Sharp Cheddar</t>
  </si>
  <si>
    <t>GRUS474296</t>
  </si>
  <si>
    <t>041303008294</t>
  </si>
  <si>
    <t>Frozen-Essential Everyday, Shingles Sliced Medium Cheddar</t>
  </si>
  <si>
    <t>GRUS474304</t>
  </si>
  <si>
    <t>041303008317</t>
  </si>
  <si>
    <t xml:space="preserve">Frozen-Essential Everyday, Shingles Sliced Colby Jack </t>
  </si>
  <si>
    <t>GRUS474312</t>
  </si>
  <si>
    <t>041303008577</t>
  </si>
  <si>
    <t xml:space="preserve">Frozen-Essential Everyday, Individually Wrapped Slices American Singles 24 Count </t>
  </si>
  <si>
    <t>GRUS474403</t>
  </si>
  <si>
    <t>046100002247</t>
  </si>
  <si>
    <t>Frozen-Sargento, Ultra Thin Mild Cheddar</t>
  </si>
  <si>
    <t>GRUS482976</t>
  </si>
  <si>
    <t>046100001134</t>
  </si>
  <si>
    <t xml:space="preserve">Frozen-Sargento, Deli Thin Sliced Sharp Cheddar </t>
  </si>
  <si>
    <t>GRUS483230</t>
  </si>
  <si>
    <t>021000602605</t>
  </si>
  <si>
    <t>Frozen-Kraft, Deli Deluxe Cheese Slices American Cheese Wrapper</t>
  </si>
  <si>
    <t>GRUS505750</t>
  </si>
  <si>
    <t>053000016366</t>
  </si>
  <si>
    <t>Frozen-Borden, American Swiss White</t>
  </si>
  <si>
    <t>GRUS505768</t>
  </si>
  <si>
    <t>053000006367</t>
  </si>
  <si>
    <t>Frozen-Borden, American Singles</t>
  </si>
  <si>
    <t>GRUS519611</t>
  </si>
  <si>
    <t>041303093085</t>
  </si>
  <si>
    <t>Frozen-Essential Everyday, Shingles Cheddar &amp; Asiago Blend</t>
  </si>
  <si>
    <t>GRUS519629</t>
  </si>
  <si>
    <t>041303093092</t>
  </si>
  <si>
    <t>Frozen-Essential Everyday, Shingles Ghost Pepper Jack</t>
  </si>
  <si>
    <t>GRUS533356</t>
  </si>
  <si>
    <t>046100001066</t>
  </si>
  <si>
    <t>Frozen-Sargento, Light Gouda Slices</t>
  </si>
  <si>
    <t>GRUS568600</t>
  </si>
  <si>
    <t>041303098318</t>
  </si>
  <si>
    <t>Frozen-Essential Everyday, Shingle Sliced Swiss</t>
  </si>
  <si>
    <t>GRUS569111</t>
  </si>
  <si>
    <t>021000049080</t>
  </si>
  <si>
    <t xml:space="preserve">Frozen-Kraft, Mozzarella Slices </t>
  </si>
  <si>
    <t>GRUS656637</t>
  </si>
  <si>
    <t>041303008324</t>
  </si>
  <si>
    <t>Frozen-Essential Everyday, Shingle Sliced Mild Cheddar</t>
  </si>
  <si>
    <t>GRUS656645</t>
  </si>
  <si>
    <t>041303008348</t>
  </si>
  <si>
    <t>Frozen-Essential Everyday, Shingle Sliced Mozzarella</t>
  </si>
  <si>
    <t>GRUS656652</t>
  </si>
  <si>
    <t>041303008355</t>
  </si>
  <si>
    <t>Frozen-Essential Everyday, Shingle Sliced Muenster</t>
  </si>
  <si>
    <t>GRUS656660</t>
  </si>
  <si>
    <t>041303008362</t>
  </si>
  <si>
    <t>Frozen-Essential Everyday, Shingle Sliced Pepper Jack</t>
  </si>
  <si>
    <t>GRUS656678</t>
  </si>
  <si>
    <t>041303008379</t>
  </si>
  <si>
    <t>Frozen-Essential Everyday, Shingle Provolone Sliced</t>
  </si>
  <si>
    <t>GRUS656728</t>
  </si>
  <si>
    <t>041303008522</t>
  </si>
  <si>
    <t>Frozen-Essential Everyday, Individually Wrapped Slices Singles 16 Count</t>
  </si>
  <si>
    <t>GRUS656736</t>
  </si>
  <si>
    <t>041303008591</t>
  </si>
  <si>
    <t xml:space="preserve">Frozen-Essential Everyday, Deli American Slices 24 Count </t>
  </si>
  <si>
    <t>GRUS681148</t>
  </si>
  <si>
    <t>041130304316</t>
  </si>
  <si>
    <t xml:space="preserve">Frozen-Shoppers Value, Individually Wrapped Slices American Cheese Slice </t>
  </si>
  <si>
    <t>10.66Oz</t>
  </si>
  <si>
    <t>GRUS704304</t>
  </si>
  <si>
    <t>021000018574</t>
  </si>
  <si>
    <t xml:space="preserve">Frozen-Kraft, Natural Swiss Thin Swiss Cheese </t>
  </si>
  <si>
    <t>GRUS704312</t>
  </si>
  <si>
    <t>021000018659</t>
  </si>
  <si>
    <t xml:space="preserve">Frozen-Kraft, Natural Smoked Provolone </t>
  </si>
  <si>
    <t>GRUS704346</t>
  </si>
  <si>
    <t>021000018628</t>
  </si>
  <si>
    <t>Frozen-Kraft, Natural Pepper Jack Slices</t>
  </si>
  <si>
    <t>GRUS704353</t>
  </si>
  <si>
    <t>021000018635</t>
  </si>
  <si>
    <t>Frozen-Kraft, Natural Sharp Cheddar Slices</t>
  </si>
  <si>
    <t>GRUS705392</t>
  </si>
  <si>
    <t>021000018505</t>
  </si>
  <si>
    <t>Frozen-Kraft, Natural Swiss Slices</t>
  </si>
  <si>
    <t>GRUS723080</t>
  </si>
  <si>
    <t>021000024834</t>
  </si>
  <si>
    <t xml:space="preserve">Frozen-Kraft, 2% American Singles </t>
  </si>
  <si>
    <t>GRUS728352</t>
  </si>
  <si>
    <t>046100001219</t>
  </si>
  <si>
    <t>Frozen-Sargento, Sliced Colby Jack</t>
  </si>
  <si>
    <t>GRUS728378</t>
  </si>
  <si>
    <t>046100001141</t>
  </si>
  <si>
    <t>Frozen-Sargento, Sliced Natural Medium Cheddar Cheese</t>
  </si>
  <si>
    <t>GRUS749705</t>
  </si>
  <si>
    <t>046100001851</t>
  </si>
  <si>
    <t xml:space="preserve">Frozen-Sargento, Reduced Fat Medium Cheddar Slices </t>
  </si>
  <si>
    <t>5.95Oz</t>
  </si>
  <si>
    <t>GRUS757336</t>
  </si>
  <si>
    <t>046100001646</t>
  </si>
  <si>
    <t xml:space="preserve">Frozen-Sargento, Deli Style Baby Swiss </t>
  </si>
  <si>
    <t>GRUS757344</t>
  </si>
  <si>
    <t>046100001653</t>
  </si>
  <si>
    <t xml:space="preserve">Frozen-Sargento, Deli Style Natural Swiss Sliced </t>
  </si>
  <si>
    <t>GRUS757351</t>
  </si>
  <si>
    <t>046100001639</t>
  </si>
  <si>
    <t>Frozen-Sargento, Deli Style Aged Swiss</t>
  </si>
  <si>
    <t>GRUS766303</t>
  </si>
  <si>
    <t>074030818225</t>
  </si>
  <si>
    <t xml:space="preserve">Frozen-Galbani, Fresh Mozzarella Sliced Log </t>
  </si>
  <si>
    <t>GRUS766568</t>
  </si>
  <si>
    <t>053000006756</t>
  </si>
  <si>
    <t>Frozen-Borden, Fat Free American Singles</t>
  </si>
  <si>
    <t>GRUS770701</t>
  </si>
  <si>
    <t>046100002216</t>
  </si>
  <si>
    <t>Frozen-Sargento, Ultra Thin Provolone Slices</t>
  </si>
  <si>
    <t>GRUS770719</t>
  </si>
  <si>
    <t>046100002223</t>
  </si>
  <si>
    <t>Frozen-Sargento, Ultra Thin Swiss</t>
  </si>
  <si>
    <t>6.84Oz</t>
  </si>
  <si>
    <t>GRUS781666</t>
  </si>
  <si>
    <t>053000071402</t>
  </si>
  <si>
    <t xml:space="preserve">Frozen-Borden, Mozzarella Natural Slices Cheese </t>
  </si>
  <si>
    <t>GRUS781682</t>
  </si>
  <si>
    <t>053000064060</t>
  </si>
  <si>
    <t xml:space="preserve">Frozen-Borden, Muenster Cheese Slices </t>
  </si>
  <si>
    <t>GRUS786541</t>
  </si>
  <si>
    <t>075925302294</t>
  </si>
  <si>
    <t xml:space="preserve">Frozen-Crystal Farms, Swiss Shingles 10 Slices </t>
  </si>
  <si>
    <t>GRUS792572</t>
  </si>
  <si>
    <t>053000052364</t>
  </si>
  <si>
    <t>Frozen-Borden, Mild Cheddar Natural Slices</t>
  </si>
  <si>
    <t>GRUS792580</t>
  </si>
  <si>
    <t>053000068334</t>
  </si>
  <si>
    <t xml:space="preserve">Frozen-Borden, Pepper Jack 10 Slices </t>
  </si>
  <si>
    <t>GRUS797464</t>
  </si>
  <si>
    <t>053000076360</t>
  </si>
  <si>
    <t xml:space="preserve">Frozen-Borden, Provolone Natural Slices </t>
  </si>
  <si>
    <t>GRUS797480</t>
  </si>
  <si>
    <t>053000067283</t>
  </si>
  <si>
    <t xml:space="preserve">Frozen-Borden, Gouda Natural Slices </t>
  </si>
  <si>
    <t>GRUS7540988</t>
  </si>
  <si>
    <t>0810934030352</t>
  </si>
  <si>
    <t>Frozen-Violife, Just Like Cheddar Slices</t>
  </si>
  <si>
    <t>GRUS7540992</t>
  </si>
  <si>
    <t>0810934030123</t>
  </si>
  <si>
    <t>Frozen-Violife, Slices Just Like Smoked Provolone Pack</t>
  </si>
  <si>
    <t>GRUS39065</t>
  </si>
  <si>
    <t>Snack Cheese</t>
  </si>
  <si>
    <t>021000071890</t>
  </si>
  <si>
    <t>Frozen-Cracker Barrel, Select Cheddar &amp; Cracker Bites</t>
  </si>
  <si>
    <t>GRUS39073</t>
  </si>
  <si>
    <t>021000071913</t>
  </si>
  <si>
    <t>Frozen-Cracker Barrel, Vermont Sharp White Cheddar &amp; Gouda With Pretzels</t>
  </si>
  <si>
    <t>1.65Oz</t>
  </si>
  <si>
    <t>GRUS39099</t>
  </si>
  <si>
    <t>021000071937</t>
  </si>
  <si>
    <t>Frozen-Cracker Barrel, Select Cheddar Jack &amp; Havarti Butter</t>
  </si>
  <si>
    <t>GRUS57547</t>
  </si>
  <si>
    <t>053000063032</t>
  </si>
  <si>
    <t>Frozen-Borden, Colby Jack Mini Snack Bars</t>
  </si>
  <si>
    <t>GRUS57570</t>
  </si>
  <si>
    <t>053000052036</t>
  </si>
  <si>
    <t>Frozen-Borden, Mini Mild Cheddar Snack Bars</t>
  </si>
  <si>
    <t>GRUS57679</t>
  </si>
  <si>
    <t>053000067030</t>
  </si>
  <si>
    <t>Frozen-Borden, Mini Gouda Snack Bars</t>
  </si>
  <si>
    <t>GRUS211870</t>
  </si>
  <si>
    <t>046100009406</t>
  </si>
  <si>
    <t>Frozen-Sargento, Balanced Breaks White Cheddar Almonds &amp; Cranberries 3 Pack</t>
  </si>
  <si>
    <t>GRUS211888</t>
  </si>
  <si>
    <t>046100009413</t>
  </si>
  <si>
    <t xml:space="preserve">Frozen-Sargento, Balanced Breaks Sharp Cheddar Cashews &amp; Cherry 3 Pack </t>
  </si>
  <si>
    <t>GRUS211896</t>
  </si>
  <si>
    <t>046100009420</t>
  </si>
  <si>
    <t xml:space="preserve">Frozen-Sargento, Balanced Breaks White Cheddar Cashews &amp; Raisin 3 Pack </t>
  </si>
  <si>
    <t>GRUS211904</t>
  </si>
  <si>
    <t>046100009437</t>
  </si>
  <si>
    <t>Frozen-Sargento, Balanced Breaks Pepper Jack Peanuts &amp; Raisin 3 Pack</t>
  </si>
  <si>
    <t>GRUS256255</t>
  </si>
  <si>
    <t>046100009673</t>
  </si>
  <si>
    <t>Frozen-Sargento, Balanced Breaks Cheddar Yogurt Almond &amp; Raisins</t>
  </si>
  <si>
    <t>GRUS519595</t>
  </si>
  <si>
    <t>041303093061</t>
  </si>
  <si>
    <t xml:space="preserve">Frozen-Essential Everyday, Extra Sharp Cheddar &amp; Gouda Snack </t>
  </si>
  <si>
    <t>GRUS519637</t>
  </si>
  <si>
    <t>041303093054</t>
  </si>
  <si>
    <t xml:space="preserve">Frozen-Essential Everyday, Chips Cheddar &amp; Habanero Jack Snack </t>
  </si>
  <si>
    <t>GRUS754879</t>
  </si>
  <si>
    <t>071040065311</t>
  </si>
  <si>
    <t>Frozen-Polly-O, Mozzarella &amp; Cheddar Twists</t>
  </si>
  <si>
    <t>GRUS7510372</t>
  </si>
  <si>
    <t>046100353387</t>
  </si>
  <si>
    <t>Frozen-Sargento, Balanced Diet Mozzarella &amp; Fontina Sundried Tomato &amp; Crackers</t>
  </si>
  <si>
    <t>GRUS7510373</t>
  </si>
  <si>
    <t>046100353394</t>
  </si>
  <si>
    <t xml:space="preserve">Frozen-Sargento, Balanced Diet Gouda &amp; Sharp Cheddar Triscuit </t>
  </si>
  <si>
    <t>GRUS7510377</t>
  </si>
  <si>
    <t>046100353417</t>
  </si>
  <si>
    <t>Frozen-Sargento, Balanced Diet Monterey Jack &amp; Mild Cheddar Wheat Cheese</t>
  </si>
  <si>
    <t>GRUS7510379</t>
  </si>
  <si>
    <t>046100354032</t>
  </si>
  <si>
    <t xml:space="preserve">Frozen-Sargento, Balanced Diet Pepper Jack &amp; Colby-Jack Rom </t>
  </si>
  <si>
    <t>GRUS793034</t>
  </si>
  <si>
    <t>017077201162</t>
  </si>
  <si>
    <t>Frozen-Lifeway, Farmer Cheese Probiotic</t>
  </si>
  <si>
    <t>GRUS1809300</t>
  </si>
  <si>
    <t>Snacks</t>
  </si>
  <si>
    <t>Frozen-Hot Pockets Meatball</t>
  </si>
  <si>
    <t>GRUS1200100</t>
  </si>
  <si>
    <t>Frozen-Mccain French Fries, 1/2 Crinkle Cut</t>
  </si>
  <si>
    <t>GRUS1200350</t>
  </si>
  <si>
    <t>Frozen-Interfries French Fries, 1/2 Crinkle Cut</t>
  </si>
  <si>
    <t>GRUS1200750</t>
  </si>
  <si>
    <t>Frozen-Mccain French Fries, 3/8 Illusion, Straight Cut</t>
  </si>
  <si>
    <t>GRUS1200770</t>
  </si>
  <si>
    <t>Frozen-Mccain French Fries, 7/16 Illusion Skin On</t>
  </si>
  <si>
    <t>GRUS1200810</t>
  </si>
  <si>
    <t>Frozen-Mccain French Fries, Lattice Gold N Crisp</t>
  </si>
  <si>
    <t>GRUS1201510</t>
  </si>
  <si>
    <t>Frozen-Mccain French Fries, Supercrisps Spicy</t>
  </si>
  <si>
    <t>GRUS1201900</t>
  </si>
  <si>
    <t>Frozen-Farmpc French Fries, Shoe String</t>
  </si>
  <si>
    <t>GRUS1202000</t>
  </si>
  <si>
    <t>Frozen-Lamb Weston French Fries, Shoestring</t>
  </si>
  <si>
    <t>GRUS1202400</t>
  </si>
  <si>
    <t>Frozen-Fair Isle French Fries, Steak Cut</t>
  </si>
  <si>
    <t>GRUS1202860</t>
  </si>
  <si>
    <t>Frozen-House Cuts Lattice Chips, Skin-On</t>
  </si>
  <si>
    <t>GRUS1203460</t>
  </si>
  <si>
    <t>Frozen-Ore-Ida Hash Brown, Super</t>
  </si>
  <si>
    <t>2.8LBS</t>
  </si>
  <si>
    <t>GRUS1203760</t>
  </si>
  <si>
    <t>Frozen-Lamb Weston Potato, Red Skin Mashed</t>
  </si>
  <si>
    <t>GRUS1204100</t>
  </si>
  <si>
    <t>Frozen-Mccain Potato, Diced Rise-N-Fry</t>
  </si>
  <si>
    <t>GRUS1204130</t>
  </si>
  <si>
    <t>Frozen-Mccain Hash Brown, Cubes, Signature</t>
  </si>
  <si>
    <t>GRUS1204250</t>
  </si>
  <si>
    <t>Frozen-Mccain Potato, Wedges Skin On, 10 Cut</t>
  </si>
  <si>
    <t>GRUS1204300</t>
  </si>
  <si>
    <t>Frozen-Mccain Potato, Spicy Wedge</t>
  </si>
  <si>
    <t>GRUS1204400</t>
  </si>
  <si>
    <t>Frozen-Lamb Weston Tater Roundabouts</t>
  </si>
  <si>
    <t>GRUS1204420</t>
  </si>
  <si>
    <t>Frozen-Sweet Things French Fries, Sweet Potato, 5/16", Regular Cut</t>
  </si>
  <si>
    <t>GRUS1204460</t>
  </si>
  <si>
    <t>Frozen-Packer Tater Tots, Value Grade</t>
  </si>
  <si>
    <t>GRUS719740</t>
  </si>
  <si>
    <t>073202894531</t>
  </si>
  <si>
    <t>Frozen-Jose Ole, Chicken Taquitos</t>
  </si>
  <si>
    <t>GRUS20750</t>
  </si>
  <si>
    <t>043695071092</t>
  </si>
  <si>
    <t>Frozen-Hot Pockets, Four Cheese Pizza</t>
  </si>
  <si>
    <t>GRUS24398</t>
  </si>
  <si>
    <t>043695071115</t>
  </si>
  <si>
    <t>Frozen-Hot Pockets, Pepperoni Pizza</t>
  </si>
  <si>
    <t>GRUS24406</t>
  </si>
  <si>
    <t>043695071122</t>
  </si>
  <si>
    <t>Frozen-Hot Pockets, Ham &amp; Cheese</t>
  </si>
  <si>
    <t>GRUS24414</t>
  </si>
  <si>
    <t>043695071184</t>
  </si>
  <si>
    <t>Frozen-Hot Pockets, Steak &amp; Cheddar</t>
  </si>
  <si>
    <t>GRUS39610</t>
  </si>
  <si>
    <t>043695056303</t>
  </si>
  <si>
    <t>Frozen-Hot Pockets, Chicken Bacon Ranch Croissant</t>
  </si>
  <si>
    <t>GRUS41640</t>
  </si>
  <si>
    <t>043695071078</t>
  </si>
  <si>
    <t>Frozen-Hot Pockets, Philly Steak and Cheese Frozen Sandwiches</t>
  </si>
  <si>
    <t>GRUS43695</t>
  </si>
  <si>
    <t>043695056310</t>
  </si>
  <si>
    <t>Frozen-Hot Pockets, Croissant Pepperoni Pizza</t>
  </si>
  <si>
    <t>GRUS46706</t>
  </si>
  <si>
    <t>082988000067</t>
  </si>
  <si>
    <t>Frozen-White Castle, Hamburgers</t>
  </si>
  <si>
    <t>GRUS46714</t>
  </si>
  <si>
    <t>082988010066</t>
  </si>
  <si>
    <t>Frozen-White Castle, Cheeseburgers</t>
  </si>
  <si>
    <t>110Z</t>
  </si>
  <si>
    <t>GRUS49619</t>
  </si>
  <si>
    <t>073321000189</t>
  </si>
  <si>
    <t>Frozen-SuperPretzel, Soft Pretzel</t>
  </si>
  <si>
    <t>GRUS55186</t>
  </si>
  <si>
    <t>043695056327</t>
  </si>
  <si>
    <t>Frozen-Hot Pockets, Croissant Ham &amp; Cheese</t>
  </si>
  <si>
    <t>GRUS148916</t>
  </si>
  <si>
    <t>082988011063</t>
  </si>
  <si>
    <t>Frozen-White Castle, Jalapeno Cheeseburger 6 Pack</t>
  </si>
  <si>
    <t>GRUS148940</t>
  </si>
  <si>
    <t>082988040087</t>
  </si>
  <si>
    <t>Frozen-White Castle, Chicken Breast Sandwiches 4 Pack</t>
  </si>
  <si>
    <t>10.44Oz</t>
  </si>
  <si>
    <t>GRUS267377</t>
  </si>
  <si>
    <t>043695071436</t>
  </si>
  <si>
    <t>Frozen-Hot Pockets, Pepperoni 5 Count</t>
  </si>
  <si>
    <t>GRUS267401</t>
  </si>
  <si>
    <t>043695159905</t>
  </si>
  <si>
    <t>Frozen-Hot Pockets, Philly Steak &amp; Cheese</t>
  </si>
  <si>
    <t>GRUS267500</t>
  </si>
  <si>
    <t>043695071443</t>
  </si>
  <si>
    <t>GRUS276568</t>
  </si>
  <si>
    <t>043695071160</t>
  </si>
  <si>
    <t>Frozen-Hot Pockets,  Meatballs With Mozzarella Crust</t>
  </si>
  <si>
    <t>GRUS458349</t>
  </si>
  <si>
    <t>082988010165</t>
  </si>
  <si>
    <t xml:space="preserve">Frozen-White Castle, Cheeseburgers </t>
  </si>
  <si>
    <t>29.28Oz</t>
  </si>
  <si>
    <t>GRUS459396</t>
  </si>
  <si>
    <t>051500048184</t>
  </si>
  <si>
    <t>Frozen-Smuckers, Uncrustables Peanut Butter &amp; Strawberry 10 Pack</t>
  </si>
  <si>
    <t>23.82Oz</t>
  </si>
  <si>
    <t>GRUS459404</t>
  </si>
  <si>
    <t>051500048177</t>
  </si>
  <si>
    <t>Frozen-Smuckers, Uncrustables Peanut Butter &amp; Grape 10 Pack</t>
  </si>
  <si>
    <t>GRUS722942</t>
  </si>
  <si>
    <t>070085035389</t>
  </si>
  <si>
    <t>Frozen-Bagel Bites, Cheese &amp; Pepperoni</t>
  </si>
  <si>
    <t>GRUS772228</t>
  </si>
  <si>
    <t>051500048160</t>
  </si>
  <si>
    <t>Frozen-Smuckers, Uncrustables Peanut Butter &amp; Strawberry 4 Pack</t>
  </si>
  <si>
    <t>GRUS772236</t>
  </si>
  <si>
    <t>051500048153</t>
  </si>
  <si>
    <t>Frozen-Smuckers, Uncrustables Peanut Butter &amp; Grape 4 Pack</t>
  </si>
  <si>
    <t>GRUS27334</t>
  </si>
  <si>
    <t>070085060107</t>
  </si>
  <si>
    <t>Frozen-Bagel Bites, Three Cheese Pizza 9 Count</t>
  </si>
  <si>
    <t>GRUS28035</t>
  </si>
  <si>
    <t>070085060121</t>
  </si>
  <si>
    <t>Frozen-Bagel Bites,  Cheese &amp; Pepperoni 9 Count</t>
  </si>
  <si>
    <t>GRUS41061</t>
  </si>
  <si>
    <t>042800005830</t>
  </si>
  <si>
    <t>Frozen-Totino's, Pepperoni Pizza Rolls</t>
  </si>
  <si>
    <t>GRUS41269</t>
  </si>
  <si>
    <t>042800005861</t>
  </si>
  <si>
    <t>Frozen-Totino's, Pizza Rolls Combo</t>
  </si>
  <si>
    <t>GRUS44057</t>
  </si>
  <si>
    <t>042800005885</t>
  </si>
  <si>
    <t>Frozen-Totino's, Three Meat Pizzarolls</t>
  </si>
  <si>
    <t>GRUS55665</t>
  </si>
  <si>
    <t>042800005809</t>
  </si>
  <si>
    <t>Frozen-Totino's, Cheese Pizza Roll</t>
  </si>
  <si>
    <t>GRUS63883</t>
  </si>
  <si>
    <t>070085060138</t>
  </si>
  <si>
    <t>Frozen-Bagel Bites, Cheese Sausage &amp; Pepperoni 9 Count</t>
  </si>
  <si>
    <t>GRUS74054</t>
  </si>
  <si>
    <t>042800109187</t>
  </si>
  <si>
    <t>Frozen-Totino's, Triple Cheese Pizza Rolls</t>
  </si>
  <si>
    <t>24.8Oz</t>
  </si>
  <si>
    <t>GRUS74120</t>
  </si>
  <si>
    <t>042800109248</t>
  </si>
  <si>
    <t>Frozen-Totino's, Supreme Pizza Rolls</t>
  </si>
  <si>
    <t>GRUS74898</t>
  </si>
  <si>
    <t>042800109521</t>
  </si>
  <si>
    <t>Frozen-Totino's, Combo Pizza Rolls</t>
  </si>
  <si>
    <t>GRUS74930</t>
  </si>
  <si>
    <t>042800109538</t>
  </si>
  <si>
    <t>GRUS455485</t>
  </si>
  <si>
    <t>070085035082</t>
  </si>
  <si>
    <t>Frozen-Bagel Bites, Cheese &amp; Pepperoni 40 Ct</t>
  </si>
  <si>
    <t>31.1Oz</t>
  </si>
  <si>
    <t>GRUS722959</t>
  </si>
  <si>
    <t>070085035358</t>
  </si>
  <si>
    <t>Frozen-Bagel Bites, Three Cheese 18 Count</t>
  </si>
  <si>
    <t>GRUS563916</t>
  </si>
  <si>
    <t>071007401404</t>
  </si>
  <si>
    <t>Frozen-El Monterey, Chicken &amp; Cheese Flour Taquitos 21 Count</t>
  </si>
  <si>
    <t>GRUS563924</t>
  </si>
  <si>
    <t>071007405204</t>
  </si>
  <si>
    <t>Frozen-El Monterey, Beef And Cheese Flour Taquitos</t>
  </si>
  <si>
    <t>GRUS570184</t>
  </si>
  <si>
    <t>071007000324</t>
  </si>
  <si>
    <t>Frozen-El Monterey, Chicken Diablo Taquito</t>
  </si>
  <si>
    <t>GRUS719716</t>
  </si>
  <si>
    <t>073202892513</t>
  </si>
  <si>
    <t>Frozen-Jose Ole, Steak &amp; Cheddar Chimichanga</t>
  </si>
  <si>
    <t>GRUS719724</t>
  </si>
  <si>
    <t>073202892537</t>
  </si>
  <si>
    <t>Frozen-Jose Ole, Chicken Chimichanga</t>
  </si>
  <si>
    <t>GRUS719732</t>
  </si>
  <si>
    <t>073202894517</t>
  </si>
  <si>
    <t>Frozen-Jose Ole, Beef Taquitos 20 Ct</t>
  </si>
  <si>
    <t>GRUS719757</t>
  </si>
  <si>
    <t>073202894579</t>
  </si>
  <si>
    <t>Frozen-Jose Ole, Chicken Cheese Taquito</t>
  </si>
  <si>
    <t>GRUS772889</t>
  </si>
  <si>
    <t>073202892018</t>
  </si>
  <si>
    <t>Frozen-Jose Ole, Beef &amp; Cheese Burrito</t>
  </si>
  <si>
    <t>GRUS7270369</t>
  </si>
  <si>
    <t>071007157233</t>
  </si>
  <si>
    <t xml:space="preserve">Frozen-El Monterey, Shredded Steak And Cheese Burrito </t>
  </si>
  <si>
    <t>GRUS7270370</t>
  </si>
  <si>
    <t>071007182570</t>
  </si>
  <si>
    <t>Frozen-El Monterey, Chicken &amp; Cheese Chimichanga</t>
  </si>
  <si>
    <t>GRUS169060</t>
  </si>
  <si>
    <t>043301611193</t>
  </si>
  <si>
    <t>Frozen-Red Robin, Crispy Onion Rings</t>
  </si>
  <si>
    <t>GRUS488213</t>
  </si>
  <si>
    <t>043301305771</t>
  </si>
  <si>
    <t>Frozen-Nathan's, Onion Rings</t>
  </si>
  <si>
    <t>GRUS769653</t>
  </si>
  <si>
    <t>Frozen-Alexia, Crispy Golden Onion</t>
  </si>
  <si>
    <t>GRUS24075</t>
  </si>
  <si>
    <t>013120008283</t>
  </si>
  <si>
    <t>Frozen-Ore-Ida, Shoestrings Potatoes</t>
  </si>
  <si>
    <t>GRUS24463</t>
  </si>
  <si>
    <t>013120004841</t>
  </si>
  <si>
    <t>Frozen-Ore-Ida, Zesties</t>
  </si>
  <si>
    <t>GRUS24471-2</t>
  </si>
  <si>
    <t>013120004834</t>
  </si>
  <si>
    <t>Frozen-Ore-Ida, Golden Twirls</t>
  </si>
  <si>
    <t>GRUS25577</t>
  </si>
  <si>
    <t>013120004698</t>
  </si>
  <si>
    <t>Frozen-Ore-Ida, Potatoes O'Brien</t>
  </si>
  <si>
    <t>GRUS33357</t>
  </si>
  <si>
    <t>013120008009</t>
  </si>
  <si>
    <t>Frozen-Ore-Ida, Steak Fries</t>
  </si>
  <si>
    <t>GRUS33738</t>
  </si>
  <si>
    <t>013120001338</t>
  </si>
  <si>
    <t>Frozen-Ore-Ida, Crispy Crowns</t>
  </si>
  <si>
    <t>GRUS33761</t>
  </si>
  <si>
    <t>013120011764</t>
  </si>
  <si>
    <t>Frozen-Ore-Ida, Waffle Fries</t>
  </si>
  <si>
    <t>GRUS34033</t>
  </si>
  <si>
    <t>013120002915</t>
  </si>
  <si>
    <t>Frozen-Ore-Ida, Golden Crinkles</t>
  </si>
  <si>
    <t>80Oz</t>
  </si>
  <si>
    <t>GRUS34140</t>
  </si>
  <si>
    <t>013120003929</t>
  </si>
  <si>
    <t>Frozen-Ore-Ida, Diced Hash Brown</t>
  </si>
  <si>
    <t>GRUS39701</t>
  </si>
  <si>
    <t>041164000666</t>
  </si>
  <si>
    <t>Frozen-Mrs. T's, Potato Onion Pierogies</t>
  </si>
  <si>
    <t>GRUS39727</t>
  </si>
  <si>
    <t>041164000222</t>
  </si>
  <si>
    <t>Frozen-Mrs. T's, Potato Cheese Pierogi</t>
  </si>
  <si>
    <t>GRUS45799</t>
  </si>
  <si>
    <t>013120014178</t>
  </si>
  <si>
    <t>Frozen-Ore-Ida, Fast Food Fries</t>
  </si>
  <si>
    <t>GRUS45930</t>
  </si>
  <si>
    <t>013120008337</t>
  </si>
  <si>
    <t>Frozen-Ore-Ida, Shredded Hash Brown</t>
  </si>
  <si>
    <t>GRUS57299</t>
  </si>
  <si>
    <t>043301370007</t>
  </si>
  <si>
    <t>Frozen-Arby's, Seasoned Curly Fries</t>
  </si>
  <si>
    <t>GRUS57398</t>
  </si>
  <si>
    <t>Frozen-Alexia, Julienne Fries</t>
  </si>
  <si>
    <t>GRUS64691</t>
  </si>
  <si>
    <t>013120014611</t>
  </si>
  <si>
    <t>Frozen-Ore-Ida, Country Fries</t>
  </si>
  <si>
    <t>GRUS159897</t>
  </si>
  <si>
    <t>Frozen-Alexia, Yukon Gold With Sea Salt</t>
  </si>
  <si>
    <t>GRUS159905</t>
  </si>
  <si>
    <t>Frozen-Alexia, Organic Oven Crinkles</t>
  </si>
  <si>
    <t>GRUS196824</t>
  </si>
  <si>
    <t>Frozen-Alexia, Crispy Rosemary Fries</t>
  </si>
  <si>
    <t>GRUS209049</t>
  </si>
  <si>
    <t>Frozen-Alexia, Oven Reds Olive</t>
  </si>
  <si>
    <t>GRUS274969</t>
  </si>
  <si>
    <t>Frozen-Alexia, Sweet Potato Waffle Fries</t>
  </si>
  <si>
    <t>GRUS278135</t>
  </si>
  <si>
    <t>043301611643</t>
  </si>
  <si>
    <t>Frozen-Idaho, Hand Cut Fries</t>
  </si>
  <si>
    <t>GRUS278531</t>
  </si>
  <si>
    <t>043301611674</t>
  </si>
  <si>
    <t>Frozen-Idaho, Crinkle Cut Fries</t>
  </si>
  <si>
    <t>GRUS278598</t>
  </si>
  <si>
    <t>043301611698</t>
  </si>
  <si>
    <t>Frozen-Idaho, Crispy Steak Fries</t>
  </si>
  <si>
    <t>GRUS279034</t>
  </si>
  <si>
    <t>043301611711</t>
  </si>
  <si>
    <t>Frozen-Idaho, Crispy Shoestring Fries</t>
  </si>
  <si>
    <t>GRUS311225</t>
  </si>
  <si>
    <t>013120012600</t>
  </si>
  <si>
    <t>Frozen-Ore-Ida, Crispy Crinkle Cut</t>
  </si>
  <si>
    <t>GRUS311274</t>
  </si>
  <si>
    <t>013120012617</t>
  </si>
  <si>
    <t>Frozen-Ore-Ida, Extra Crispy Tater Tots</t>
  </si>
  <si>
    <t>GRUS446757</t>
  </si>
  <si>
    <t>013120012808</t>
  </si>
  <si>
    <t>Frozen-Ore-Ida, Extra Crispy Seasoned Crinkles</t>
  </si>
  <si>
    <t>GRUS457135</t>
  </si>
  <si>
    <t>013120000409</t>
  </si>
  <si>
    <t>Frozen-Ore-Ida, Sweet Potato Straight Fries</t>
  </si>
  <si>
    <t>GRUS457143</t>
  </si>
  <si>
    <t>013120000416</t>
  </si>
  <si>
    <t>Frozen-Ore-Ida, Sweet Potato Crinkle Fries</t>
  </si>
  <si>
    <t>GRUS472936</t>
  </si>
  <si>
    <t>041303002230</t>
  </si>
  <si>
    <t>Frozen-Essential Everyday, Hashbrown Patties</t>
  </si>
  <si>
    <t>10CT</t>
  </si>
  <si>
    <t>GRUS657106</t>
  </si>
  <si>
    <t>041303002186</t>
  </si>
  <si>
    <t>Frozen-Essential Everyday, Crinkle Cut Fries</t>
  </si>
  <si>
    <t>GRUS657122</t>
  </si>
  <si>
    <t>041303002308</t>
  </si>
  <si>
    <t>Frozen-Essential Everyday, Potato Rounds</t>
  </si>
  <si>
    <t>GRUS657148</t>
  </si>
  <si>
    <t>041303002346</t>
  </si>
  <si>
    <t>Frozen-Essential Everyday, Seasoned Regular Cut Fries</t>
  </si>
  <si>
    <t>GRUS718205</t>
  </si>
  <si>
    <t>013120002588</t>
  </si>
  <si>
    <t>Frozen-Ore-Ida, French Fries</t>
  </si>
  <si>
    <t>GRUS718213</t>
  </si>
  <si>
    <t>013120002861</t>
  </si>
  <si>
    <t>Frozen-Ore-Ida, Crinkle Cut Fries</t>
  </si>
  <si>
    <t>GRUS718221</t>
  </si>
  <si>
    <t>013120000829</t>
  </si>
  <si>
    <t>Frozen-Ore-Ida, Tater Tots</t>
  </si>
  <si>
    <t>GRUS769661</t>
  </si>
  <si>
    <t>Frozen-Alexia, Waffle Fries</t>
  </si>
  <si>
    <t>GRUS769679</t>
  </si>
  <si>
    <t>Frozen-Alexia, Sweet Potato Fries</t>
  </si>
  <si>
    <t>GRUS769695</t>
  </si>
  <si>
    <t>043301305818</t>
  </si>
  <si>
    <t>Frozen-Checker's, Famous French Fries</t>
  </si>
  <si>
    <t>GRUS769786</t>
  </si>
  <si>
    <t>043301305191</t>
  </si>
  <si>
    <t>Frozen-Nathan's, Jumbo Crinkle Cut Fries</t>
  </si>
  <si>
    <t>GRUS783415</t>
  </si>
  <si>
    <t>Frozen-Alexia Foods, Crispy Potato Puffs</t>
  </si>
  <si>
    <t>GRUS7170190</t>
  </si>
  <si>
    <t>043301611117</t>
  </si>
  <si>
    <t>Frozen-Red Robin, Seasoned Steak Fries</t>
  </si>
  <si>
    <t>GRUS7171181</t>
  </si>
  <si>
    <t>041303099278</t>
  </si>
  <si>
    <t>Frozen-Essential Everyday, Waffle Fries</t>
  </si>
  <si>
    <t>19.05Oz</t>
  </si>
  <si>
    <t>GRUS7171191</t>
  </si>
  <si>
    <t>041303002360</t>
  </si>
  <si>
    <t>Frozen-Essential Everyday, Steak Cut Fries</t>
  </si>
  <si>
    <t>GRUS7171196</t>
  </si>
  <si>
    <t>041303002339</t>
  </si>
  <si>
    <t>Frozen-Essential Everyday, Regular Cut Fries</t>
  </si>
  <si>
    <t>GRUS7171200</t>
  </si>
  <si>
    <t>041303002179</t>
  </si>
  <si>
    <t>GRUS1200600</t>
  </si>
  <si>
    <t>Frozen-Mccain French Fries, 3/8 Extra Crispy Regular Cut</t>
  </si>
  <si>
    <t>GRUS7152787</t>
  </si>
  <si>
    <t>Frozen-El Monterey, Burritos Beef And Bean Green Chili Family Size</t>
  </si>
  <si>
    <t>GRUS7270374</t>
  </si>
  <si>
    <t>Frozen-El Monterey, Extra Crunchy Taco Beef Taquitos</t>
  </si>
  <si>
    <t>GRUS7270371</t>
  </si>
  <si>
    <t>Frozen-El Monterey, Taquitos Black Bean and Cheese</t>
  </si>
  <si>
    <t>GRUS36632</t>
  </si>
  <si>
    <t>Frozen-Farm Rich, Mozzarella Sticks</t>
  </si>
  <si>
    <t>GRUS7148888</t>
  </si>
  <si>
    <t>Frozen-Smucker's, Uncrustables Peanut Butter &amp; Strawberry Spread 8 Count</t>
  </si>
  <si>
    <t>GRUS7148889</t>
  </si>
  <si>
    <t>Frozen-Smucker's, Uncrustables Reduced Sugar Peanut Butter &amp; Grape Spread 8 Count</t>
  </si>
  <si>
    <t>GRUS7149032</t>
  </si>
  <si>
    <t>Frozen-T.g.i. Friday's, Loaded Bacon And Cheddar Potato Skin</t>
  </si>
  <si>
    <t>GRUS7151037</t>
  </si>
  <si>
    <t>Frozen-T.g.i. Friday's, Loaded Cheddar And Bacon Potato Skins Frozen Snacks Box</t>
  </si>
  <si>
    <t>8.54Oz</t>
  </si>
  <si>
    <t>GRUS7157497</t>
  </si>
  <si>
    <t>Frozen-Totino's, Buffalo Style Chicken Pizza Snacks</t>
  </si>
  <si>
    <t>24.46Oz</t>
  </si>
  <si>
    <t>GRUS1200400</t>
  </si>
  <si>
    <t>Frozen-McCain French Fries, 3/8 Regular Cut</t>
  </si>
  <si>
    <t>GRUS199182</t>
  </si>
  <si>
    <t>Sour Cream</t>
  </si>
  <si>
    <t>073420000240</t>
  </si>
  <si>
    <t>Frozen-Daisy, Brand Pure And Natural Sour Cream</t>
  </si>
  <si>
    <t>GRUS198879</t>
  </si>
  <si>
    <t>073420000158</t>
  </si>
  <si>
    <t>Frozen-Daisy, Light Sour Cream</t>
  </si>
  <si>
    <t>GRUS702993</t>
  </si>
  <si>
    <t>073420000059</t>
  </si>
  <si>
    <t>GRUS91520</t>
  </si>
  <si>
    <t xml:space="preserve">073420116149
</t>
  </si>
  <si>
    <t>Frozen-Daisy, Sour Cream</t>
  </si>
  <si>
    <t>Steaks</t>
  </si>
  <si>
    <t>GRUS644110</t>
  </si>
  <si>
    <t>Frozen-Holten Coulotte Top</t>
  </si>
  <si>
    <t>GRUS0644120</t>
  </si>
  <si>
    <t>Frozen-Holten Beef Flat Iron Steak</t>
  </si>
  <si>
    <t>GRUS644160</t>
  </si>
  <si>
    <t>Frozen-Holten Beef Steak Ranch</t>
  </si>
  <si>
    <t>GRUS0644700</t>
  </si>
  <si>
    <t>Frozen-Buckhead Ribeye Boneless, Shaved</t>
  </si>
  <si>
    <t>GRUS0645140</t>
  </si>
  <si>
    <t>Frozen-Buckhead Beef Filet Tips</t>
  </si>
  <si>
    <t>GRUS645210</t>
  </si>
  <si>
    <t>Frozen-Buckhead Skirt Steak</t>
  </si>
  <si>
    <t>GRUS0647770</t>
  </si>
  <si>
    <t>Frozen-Holten T-Bone Steak, NR</t>
  </si>
  <si>
    <t>GRUS5121035</t>
  </si>
  <si>
    <t>Frozen-Cab Buckhead Pride/ Newport Pride,Steak Chuck Flat Iron N\o L Frozen</t>
  </si>
  <si>
    <t>GRUS7201267</t>
  </si>
  <si>
    <t>90889356093439</t>
  </si>
  <si>
    <t>Frozen-Buckhead Pride/ Newport Pride,Steak Chuck Flat Iron Choice Lazy Dog Frozen</t>
  </si>
  <si>
    <t>GRUS1893116</t>
  </si>
  <si>
    <t>90734730149991</t>
  </si>
  <si>
    <t>Frozen-Buckhead Pride/ Newport Pride,Steak Filet Prfct Ten Ch Block Frozen</t>
  </si>
  <si>
    <t>GRUS6213245</t>
  </si>
  <si>
    <t>90734730599086</t>
  </si>
  <si>
    <t>Frozen-Buckhead Pride/ Newport Pride,Steak Filet Prfct Ten Ch Frozen</t>
  </si>
  <si>
    <t>GRUS1570870</t>
  </si>
  <si>
    <t>Frozen-Vida Latina (dry),Steak Palomilla Frozen</t>
  </si>
  <si>
    <t>GRUS2076717</t>
  </si>
  <si>
    <t>Frozen-Cab Buckhead Pride/ Newport Pride,Steak Porter 1" TL Frozen</t>
  </si>
  <si>
    <t>GRUS5236381</t>
  </si>
  <si>
    <t>Frozen-Buckhead Pride/ Newport Pride,Steak Sirl Cap Stp Flattened Ch Frozen</t>
  </si>
  <si>
    <t>GRUS1604683</t>
  </si>
  <si>
    <t>Frozen-Cab Buckhead Pride/ Newport Pride,Steak Skirt Outside Frozen</t>
  </si>
  <si>
    <t>GRUS5228188</t>
  </si>
  <si>
    <t>Frozen-Cab Buckhead Pride/ Newport Pride,Steak Skirt Outsde S\A Mrsm Fz Frozen</t>
  </si>
  <si>
    <t>GRUS9176504</t>
  </si>
  <si>
    <t>90734730328471</t>
  </si>
  <si>
    <t>Frozen-Cab Buckhead Pride/ Newport Pride,Steak Strip Center-Cut 1" Tail Frozen</t>
  </si>
  <si>
    <t>14Oz average</t>
  </si>
  <si>
    <t>GRUS56912501</t>
  </si>
  <si>
    <t>Frozen-Cab Buckhead Pride/ Newport Pride,Steak Strip Cc 1Tl Bso Frzn Frozen</t>
  </si>
  <si>
    <t>GRUS6024107</t>
  </si>
  <si>
    <t>90734730335851</t>
  </si>
  <si>
    <t>Frozen-Frozen-Buckhead Pride, Steak Skirt Outside, Individually Wrapped, 16x12Oz average</t>
  </si>
  <si>
    <t>12Oz average</t>
  </si>
  <si>
    <t>GRUS1064338</t>
  </si>
  <si>
    <t>90734730350243</t>
  </si>
  <si>
    <t>Frozen-Buckhead Pride by Sysco, Steak Skirt Inside Flattened Bulk, 28x6 OZ average</t>
  </si>
  <si>
    <t>6Oz average</t>
  </si>
  <si>
    <t>GRUS5257714</t>
  </si>
  <si>
    <t>90734730323049</t>
  </si>
  <si>
    <t>Frozen-Buckhead Pride by Sysco, Steak Sirloin Cap Strip, 20x9 OZ average</t>
  </si>
  <si>
    <t>9Oz average</t>
  </si>
  <si>
    <t>GRUS7590773</t>
  </si>
  <si>
    <t>90734730429772</t>
  </si>
  <si>
    <t>Frozen-Frozen-Buckhead Pride, Steak Strip Center-cut 1" Tail Thick, 16x10Oz average</t>
  </si>
  <si>
    <t>10Oz average</t>
  </si>
  <si>
    <t>GRUS5616889</t>
  </si>
  <si>
    <t>90734730133624</t>
  </si>
  <si>
    <t>Frozen-Frozen-Buckhead Pride, Steak Sirloin Top Center-cut .25" Choice, 28x6Oz average</t>
  </si>
  <si>
    <t>GRUS3661816</t>
  </si>
  <si>
    <t>90074865637131</t>
  </si>
  <si>
    <t>Frozen-Frozen-Buckhead Pride, Steak Ribeye Boneless 0" Tail Choice, 16x12Oz average</t>
  </si>
  <si>
    <t>GRUS620010</t>
  </si>
  <si>
    <t>Frozen-Halpern's Skirt Steak Choice 10Oz</t>
  </si>
  <si>
    <t>GRUS641400</t>
  </si>
  <si>
    <t>Frozen-Halpern's Beef Tenderloin Filet 1855</t>
  </si>
  <si>
    <t>GRUS3126254</t>
  </si>
  <si>
    <t>Frozen-Buckhead/Newport Pride Steak Filet Imported</t>
  </si>
  <si>
    <t>GRUS42879</t>
  </si>
  <si>
    <t>String Cheese</t>
  </si>
  <si>
    <t>074030661654</t>
  </si>
  <si>
    <t xml:space="preserve">Frozen-Galbani, Whole Milk String Cheese </t>
  </si>
  <si>
    <t>GRUS49783</t>
  </si>
  <si>
    <t>041716842942</t>
  </si>
  <si>
    <t xml:space="preserve">Frozen-Frigo, Light Cheese Heads String Cheese </t>
  </si>
  <si>
    <t>GRUS53207</t>
  </si>
  <si>
    <t>074030066107</t>
  </si>
  <si>
    <t>Frozen-Galbani, Part Skim String Cheese</t>
  </si>
  <si>
    <t>GRUS271502</t>
  </si>
  <si>
    <t>046100007150</t>
  </si>
  <si>
    <t xml:space="preserve">Frozen-Sargento, String Cheese Calcium </t>
  </si>
  <si>
    <t>GRUS414532</t>
  </si>
  <si>
    <t>041716232156</t>
  </si>
  <si>
    <t xml:space="preserve">Frozen-Frigo, Cheese Heads String Cheese 12 Count </t>
  </si>
  <si>
    <t>GRUS423889</t>
  </si>
  <si>
    <t>074030066282</t>
  </si>
  <si>
    <t xml:space="preserve">Frozen-Galbani, Reduced Fat StringSters </t>
  </si>
  <si>
    <t>GRUS754861</t>
  </si>
  <si>
    <t>071040065045</t>
  </si>
  <si>
    <t>Frozen-Polly-O, Lumps String UMS</t>
  </si>
  <si>
    <t>GRUS7513004</t>
  </si>
  <si>
    <t>041303008683</t>
  </si>
  <si>
    <t xml:space="preserve">Frozen-Essential Everyday, Low-Moisture String Cheese 12 Count </t>
  </si>
  <si>
    <t>GRUS7513005</t>
  </si>
  <si>
    <t>041303008737</t>
  </si>
  <si>
    <t xml:space="preserve">Frozen-Essential Everyday, Low-Moisture String Cheese 24 Count </t>
  </si>
  <si>
    <t>GRUS24729</t>
  </si>
  <si>
    <t>Toppings &amp; Creamers</t>
  </si>
  <si>
    <t>043000002742</t>
  </si>
  <si>
    <t>Frozen-Cool Whip, Extra Creamy Whipped Topping</t>
  </si>
  <si>
    <t>GRUS24760</t>
  </si>
  <si>
    <t>043000009505</t>
  </si>
  <si>
    <t>Frozen-Cool Whip, Lite Whipped Topping</t>
  </si>
  <si>
    <t>GRUS39180</t>
  </si>
  <si>
    <t>043000009536</t>
  </si>
  <si>
    <t>Frozen-Cool Whip, Whipped Topping</t>
  </si>
  <si>
    <t>GRUS53686</t>
  </si>
  <si>
    <t>043000009604</t>
  </si>
  <si>
    <t>GRUS455501</t>
  </si>
  <si>
    <t>043000010846</t>
  </si>
  <si>
    <t>Frozen-Cool Whip, Sugar Free Topping</t>
  </si>
  <si>
    <t>GRUS655928</t>
  </si>
  <si>
    <t>041303000021</t>
  </si>
  <si>
    <t>Frozen-Essential Everyday, Whipped Topping Regular</t>
  </si>
  <si>
    <t>GRUS655936</t>
  </si>
  <si>
    <t>041303000038</t>
  </si>
  <si>
    <t>GRUS2307800</t>
  </si>
  <si>
    <t>Frozen-Rich'S Whip Topping Rich'S</t>
  </si>
  <si>
    <t>GRUS2235610</t>
  </si>
  <si>
    <t>Tortilla &amp; Wraps</t>
  </si>
  <si>
    <t>Frozen-Mission Tortilla Corn Yellow 6"</t>
  </si>
  <si>
    <t>60CT</t>
  </si>
  <si>
    <t>GRUS2235810</t>
  </si>
  <si>
    <t>Frozen-Mission Tortilla Corn White 6"</t>
  </si>
  <si>
    <t>GRUS2236010</t>
  </si>
  <si>
    <t>Frozen-Mission Tortilla Corn Red 6"</t>
  </si>
  <si>
    <t>GRUS2236210</t>
  </si>
  <si>
    <t>Frozen-Mission Tortilla Corn Blue 6"</t>
  </si>
  <si>
    <t>GRUS2236310</t>
  </si>
  <si>
    <t>Frozen-Mission Tortilla Flour 4.5" Pressed</t>
  </si>
  <si>
    <t>GRUS2236920</t>
  </si>
  <si>
    <t>Frozen-Mission Tortilla Flour 12" Pressed</t>
  </si>
  <si>
    <t>GRUS2237010</t>
  </si>
  <si>
    <t>Frozen-Mission Tortilla Flour 6" Pressed</t>
  </si>
  <si>
    <t>GRUS2237310</t>
  </si>
  <si>
    <t>Frozen-Mission Tortilla Flour 8" Pressed</t>
  </si>
  <si>
    <t>GRUS2237810</t>
  </si>
  <si>
    <t>Frozen-Mission Wrap Cheese Jalapeno 12"</t>
  </si>
  <si>
    <t>GRUS2238050</t>
  </si>
  <si>
    <t>Frozen-Mission Wrap Golden Wheat 12"</t>
  </si>
  <si>
    <t>GRUS2238200</t>
  </si>
  <si>
    <t>Frozen-Mission Wrap Garlic Herb 12"</t>
  </si>
  <si>
    <t>GRUS2239610</t>
  </si>
  <si>
    <t>Frozen-Mission Wrap Spinach Herb 12"</t>
  </si>
  <si>
    <t>GRUS2239810</t>
  </si>
  <si>
    <t>Frozen-Mission Wrap Tomato Basil 12"</t>
  </si>
  <si>
    <t>GRUS4805810</t>
  </si>
  <si>
    <t>Frozen-Mission Shells Taco</t>
  </si>
  <si>
    <t>GRUS434530</t>
  </si>
  <si>
    <t>044946190364</t>
  </si>
  <si>
    <t>Frozen-Tortilla Land, Flour Tortillas Fresh Uncooked</t>
  </si>
  <si>
    <t>GRUS473785</t>
  </si>
  <si>
    <t>041289895505</t>
  </si>
  <si>
    <t>Frozen-Azteca, Flour Tortillas</t>
  </si>
  <si>
    <t>GRUS473884</t>
  </si>
  <si>
    <t>041289895703</t>
  </si>
  <si>
    <t>Frozen-Azteca, Large Flour  Tortillas</t>
  </si>
  <si>
    <t>GRUS2236610</t>
  </si>
  <si>
    <t>Frozen-Mission Tortilla Flour 10 Pressed, 144X10In</t>
  </si>
  <si>
    <t>1DOz</t>
  </si>
  <si>
    <t>Turkey</t>
  </si>
  <si>
    <t>GRUS0233400</t>
  </si>
  <si>
    <t>Frozen-Jennie-O Turkey Breast, Grand Champion, Oven Browned</t>
  </si>
  <si>
    <t>9lbs average</t>
  </si>
  <si>
    <t>GRUS0234410</t>
  </si>
  <si>
    <t>Frozen-Packer Turkey, Ground/Minced</t>
  </si>
  <si>
    <t>GRUS0234650</t>
  </si>
  <si>
    <t>Frozen-Jennie-O Turkey Burger</t>
  </si>
  <si>
    <t>GRUS234000</t>
  </si>
  <si>
    <t>Frozen-Jennie-O Turkey Breast Raw Boneless</t>
  </si>
  <si>
    <t>11lbs average</t>
  </si>
  <si>
    <t>Vegetables</t>
  </si>
  <si>
    <t>GRUS1225210</t>
  </si>
  <si>
    <t>Frozen-Jfc Edamame Bean, Shelled</t>
  </si>
  <si>
    <t>GRUS1225270</t>
  </si>
  <si>
    <t>Frozen-True World Edamame SWC</t>
  </si>
  <si>
    <t>GRUS1213400</t>
  </si>
  <si>
    <t>Frozen-Packer Mixed Vegetables</t>
  </si>
  <si>
    <t>GRUS1213600</t>
  </si>
  <si>
    <t>Frozen-Chill Ripe Peas &amp; Carrots</t>
  </si>
  <si>
    <t>GRUS1213700</t>
  </si>
  <si>
    <t>Frozen-Flavpk Vegetable Blend Caribbean</t>
  </si>
  <si>
    <t>GRUS1213800</t>
  </si>
  <si>
    <t>Frozen-Packer Veg Blend  California/Normandy</t>
  </si>
  <si>
    <t>GRUS1213810</t>
  </si>
  <si>
    <t>Frozen-Simplot Vegetable Fajita Blend</t>
  </si>
  <si>
    <t>GRUS1214000</t>
  </si>
  <si>
    <t>Frozen-Marquis Vegetable Blend Italian</t>
  </si>
  <si>
    <t>GRUS1214500</t>
  </si>
  <si>
    <t>Frozen-Vegetable Mix, Japanese Mix, Individually Quick Frozen</t>
  </si>
  <si>
    <t>GRUS1214600</t>
  </si>
  <si>
    <t>Frozen-Vegetable Stir Fry</t>
  </si>
  <si>
    <t>GRUS1204800</t>
  </si>
  <si>
    <t>Frozen-Simplot Asparagus Spear, Medium</t>
  </si>
  <si>
    <t>GRUS1206000</t>
  </si>
  <si>
    <t>Frozen-Packer Broccoli Florettes, Individually Quick Frozen</t>
  </si>
  <si>
    <t>GRUS1206200</t>
  </si>
  <si>
    <t>Frozen-Broccoli Spear</t>
  </si>
  <si>
    <t>GRUS1206400</t>
  </si>
  <si>
    <t>Frozen-Brussel Sprout</t>
  </si>
  <si>
    <t>GRUS1207000</t>
  </si>
  <si>
    <t>Frozen-Marquis Carrots, Sliced</t>
  </si>
  <si>
    <t>GRUS1207400</t>
  </si>
  <si>
    <t>Frozen-Cauliflower Frozen</t>
  </si>
  <si>
    <t>GRUS1208600</t>
  </si>
  <si>
    <t>Frozen-Packer Bean Green Fresh Cut</t>
  </si>
  <si>
    <t>GRUS1209000</t>
  </si>
  <si>
    <t>Frozen-Marquis/Chillripe Green Bean Regular Cut</t>
  </si>
  <si>
    <t>GRUS1209200</t>
  </si>
  <si>
    <t>Frozen-Green Bean Whole</t>
  </si>
  <si>
    <t>GRUS1209400</t>
  </si>
  <si>
    <t>Frozen-Green Bean, Whole Petite</t>
  </si>
  <si>
    <t>GRUS1209830</t>
  </si>
  <si>
    <t>Frozen-Fresherized Zesty Guacamole</t>
  </si>
  <si>
    <t>GRUS1210800</t>
  </si>
  <si>
    <t>Frozen-Packer Okra Cut</t>
  </si>
  <si>
    <t>GRUS1212000</t>
  </si>
  <si>
    <t>Frozen-Marquis/Chillripe Peas, Green</t>
  </si>
  <si>
    <t>GRUS1212610</t>
  </si>
  <si>
    <t>Frozen-Chill Ripe Kale, Chopped, Individual Quick Frozen</t>
  </si>
  <si>
    <t>GRUS1214620</t>
  </si>
  <si>
    <t>Frozen-Fvg Vegetable Stir Fry Mix</t>
  </si>
  <si>
    <t>GRUS1603760</t>
  </si>
  <si>
    <t>Frozen-Savor Tomato Red Roasted</t>
  </si>
  <si>
    <t>GRUS20644</t>
  </si>
  <si>
    <t>Frozen-Green Giant, Riced Veggies Cauliflower</t>
  </si>
  <si>
    <t>GRUS20651</t>
  </si>
  <si>
    <t>Frozen-Green Giant, Riced Veggies Cauliflower &amp; Broccoli</t>
  </si>
  <si>
    <t>GRUS20669</t>
  </si>
  <si>
    <t>Frozen-Green Giant, Riced Veggies Cauliflower Medley</t>
  </si>
  <si>
    <t>GRUS20677</t>
  </si>
  <si>
    <t>Frozen-Green Giant, Riced  Cauliflower Risotto Medley</t>
  </si>
  <si>
    <t>GRUS29306</t>
  </si>
  <si>
    <t>014500004611</t>
  </si>
  <si>
    <t xml:space="preserve">Frozen-Birds Eye, Broccoli Cauliflower Carrots </t>
  </si>
  <si>
    <t>GRUS41780</t>
  </si>
  <si>
    <t>014500505538</t>
  </si>
  <si>
    <t>Frozen-Birds Eye, Stir Fry Sugar Snap</t>
  </si>
  <si>
    <t>GRUS58552</t>
  </si>
  <si>
    <t>070560834919</t>
  </si>
  <si>
    <t>Frozen-Pictsweet, Fordhook Lima Beans</t>
  </si>
  <si>
    <t>GRUS58743</t>
  </si>
  <si>
    <t>070560958912</t>
  </si>
  <si>
    <t>Frozen-Pictsweet, 3 Pepper &amp; Onion</t>
  </si>
  <si>
    <t>GRUS58818</t>
  </si>
  <si>
    <t>070560959759</t>
  </si>
  <si>
    <t>Frozen-Pictsweet, Summer Blend</t>
  </si>
  <si>
    <t>GRUS58826</t>
  </si>
  <si>
    <t>070560969369</t>
  </si>
  <si>
    <t>Frozen-Pictsweet, Trinity Blend</t>
  </si>
  <si>
    <t>GRUS61978</t>
  </si>
  <si>
    <t>014500002563</t>
  </si>
  <si>
    <t>Frozen-Birds Eye, Baby Broccoli</t>
  </si>
  <si>
    <t>GRUS97923</t>
  </si>
  <si>
    <t>070560970655</t>
  </si>
  <si>
    <t>Frozen-Pictsweet, Vegetable For Roasting Halved Brussels Sprouts</t>
  </si>
  <si>
    <t>GRUS97931</t>
  </si>
  <si>
    <t>070560970815</t>
  </si>
  <si>
    <t>Frozen-Pictsweet, Vegetables For Roasting Red Potatoes Carrots Zucchini &amp; Onions</t>
  </si>
  <si>
    <t>GRUS97964</t>
  </si>
  <si>
    <t>070560970952</t>
  </si>
  <si>
    <t>Frozen-Pictsweet, Brussels Sprouts Butternut Squash &amp; Onions</t>
  </si>
  <si>
    <t>GRUS98574</t>
  </si>
  <si>
    <t>070560856409</t>
  </si>
  <si>
    <t>Frozen-Fresh Frozen, Cut Okra</t>
  </si>
  <si>
    <t>GRUS98608</t>
  </si>
  <si>
    <t>070560923507</t>
  </si>
  <si>
    <t>Frozen-Pictsweet, Value Size Corn Cut</t>
  </si>
  <si>
    <t>GRUS157057</t>
  </si>
  <si>
    <t>070560962872</t>
  </si>
  <si>
    <t>Frozen-Pictsweet, Simple Harvest Peas &amp; Carrots</t>
  </si>
  <si>
    <t>GRUS157065</t>
  </si>
  <si>
    <t>070560923262</t>
  </si>
  <si>
    <t>Frozen-Pictsweet, Simple Harvest Cut Corn</t>
  </si>
  <si>
    <t>GRUS157099</t>
  </si>
  <si>
    <t>070560900515</t>
  </si>
  <si>
    <t>Frozen-Pictsweet, Simple Harvest Green Peas</t>
  </si>
  <si>
    <t>GRUS157115</t>
  </si>
  <si>
    <t>070560950886</t>
  </si>
  <si>
    <t>Frozen-Pictsweet, Simple Harvest Mixed Vegetables</t>
  </si>
  <si>
    <t>GRUS157214</t>
  </si>
  <si>
    <t>070560831550</t>
  </si>
  <si>
    <t>Frozen-Pictsweet, Baby Lima Beans</t>
  </si>
  <si>
    <t>GRUS157305</t>
  </si>
  <si>
    <t>070560871570</t>
  </si>
  <si>
    <t>Frozen-Pictsweet, Cut Leaf Spinach</t>
  </si>
  <si>
    <t>GRUS157313</t>
  </si>
  <si>
    <t>070560843942</t>
  </si>
  <si>
    <t>Frozen-Pictsweet, Simple Harvest Cut Green Beans</t>
  </si>
  <si>
    <t>GRUS157388</t>
  </si>
  <si>
    <t>070560918558</t>
  </si>
  <si>
    <t>Frozen-Pictsweet, Premium Cauliflower Florets</t>
  </si>
  <si>
    <t>GRUS157404</t>
  </si>
  <si>
    <t>070560933322</t>
  </si>
  <si>
    <t>Frozen-Pictsweet, Premium Sliced Carrots</t>
  </si>
  <si>
    <t>GRUS157438</t>
  </si>
  <si>
    <t>070560837453</t>
  </si>
  <si>
    <t>Frozen-Pictsweet, Butter Beans</t>
  </si>
  <si>
    <t>GRUS157453</t>
  </si>
  <si>
    <t>070560856157</t>
  </si>
  <si>
    <t>Frozen-Pictsweet, Cut Okra</t>
  </si>
  <si>
    <t>GRUS157503</t>
  </si>
  <si>
    <t>070560969024</t>
  </si>
  <si>
    <t>Frozen-Pictsweet, Seasoning Blend</t>
  </si>
  <si>
    <t>GRUS157529</t>
  </si>
  <si>
    <t>070560811415</t>
  </si>
  <si>
    <t>Frozen-Pictsweet, Blackeye Peas</t>
  </si>
  <si>
    <t>GRUS157602</t>
  </si>
  <si>
    <t>070560851855</t>
  </si>
  <si>
    <t>Frozen-Pictsweet Farms, Whole Okra</t>
  </si>
  <si>
    <t>GRUS223446</t>
  </si>
  <si>
    <t>014500022530</t>
  </si>
  <si>
    <t>Frozen-Birds Eye, Baby Sweet Peas</t>
  </si>
  <si>
    <t>GRUS234468</t>
  </si>
  <si>
    <t>070560876773</t>
  </si>
  <si>
    <t>Frozen-Pictsweet, Chopped Collard Greens</t>
  </si>
  <si>
    <t>GRUS234583</t>
  </si>
  <si>
    <t>070560834711</t>
  </si>
  <si>
    <t>Frozen-Pictsweet, Heirloom Fordhook Lima Beans</t>
  </si>
  <si>
    <t>GRUS234682</t>
  </si>
  <si>
    <t>070560887403</t>
  </si>
  <si>
    <t>Frozen-Pictsweet, Chopped Turnip Greens</t>
  </si>
  <si>
    <t>GRUS234914</t>
  </si>
  <si>
    <t>070560961219</t>
  </si>
  <si>
    <t>Frozen-Pictsweet, Baby California Vegetables</t>
  </si>
  <si>
    <t>GRUS235093</t>
  </si>
  <si>
    <t>070560956567</t>
  </si>
  <si>
    <t>Frozen-Pictsweet, Recipe Helper 3 Pepper &amp; Onion Strips</t>
  </si>
  <si>
    <t>GRUS236687</t>
  </si>
  <si>
    <t>014500004208</t>
  </si>
  <si>
    <t>Frozen-Birds Eye, Birds Eye Pearl Onions</t>
  </si>
  <si>
    <t>GRUS253989</t>
  </si>
  <si>
    <t>Frozen-Green Giant, Broccoli &amp; Cheese Tots</t>
  </si>
  <si>
    <t>GRUS265231</t>
  </si>
  <si>
    <t>070560849715</t>
  </si>
  <si>
    <t>Frozen-Pictsweet, Italian Green Beans</t>
  </si>
  <si>
    <t>GRUS265397</t>
  </si>
  <si>
    <t>070560851558</t>
  </si>
  <si>
    <t>Frozen-Fresh Frozen, Whole Okra</t>
  </si>
  <si>
    <t>GRUS265546</t>
  </si>
  <si>
    <t>070560928359</t>
  </si>
  <si>
    <t>Frozen-Pictsweet, Brussel Sprouts</t>
  </si>
  <si>
    <t>GRUS265785</t>
  </si>
  <si>
    <t>070560838955</t>
  </si>
  <si>
    <t>Frozen-Pictsweet, Speckled Butter Beans</t>
  </si>
  <si>
    <t>GRUS265884</t>
  </si>
  <si>
    <t>070560831086</t>
  </si>
  <si>
    <t>GRUS265892</t>
  </si>
  <si>
    <t>070560969116</t>
  </si>
  <si>
    <t>GRUS265975</t>
  </si>
  <si>
    <t>070560961813</t>
  </si>
  <si>
    <t>Frozen-Pictsweet, California Blend</t>
  </si>
  <si>
    <t>GRUS265983</t>
  </si>
  <si>
    <t>070560954662</t>
  </si>
  <si>
    <t>Frozen-Pictsweet, Vegetables for Stew</t>
  </si>
  <si>
    <t>GRUS266031</t>
  </si>
  <si>
    <t>070560875967</t>
  </si>
  <si>
    <t>GRUS266122</t>
  </si>
  <si>
    <t>070560843102</t>
  </si>
  <si>
    <t>Frozen-Pictsweet, Cut Green Bean</t>
  </si>
  <si>
    <t>GRUS266205</t>
  </si>
  <si>
    <t>070560873215</t>
  </si>
  <si>
    <t>Frozen-Pictsweet, Chopped Spinach</t>
  </si>
  <si>
    <t>GRUS266403</t>
  </si>
  <si>
    <t>070560810357</t>
  </si>
  <si>
    <t>GRUS266411</t>
  </si>
  <si>
    <t>070560926034</t>
  </si>
  <si>
    <t>Frozen-Pictsweet, Cob Corn Short Ears</t>
  </si>
  <si>
    <t>GRUS266643</t>
  </si>
  <si>
    <t>070560819558</t>
  </si>
  <si>
    <t>Frozen-Pictsweet,  Field Peas With Snaps</t>
  </si>
  <si>
    <t>GRUS266700</t>
  </si>
  <si>
    <t>070560825030</t>
  </si>
  <si>
    <t>Frozen-Pictsweet, Butter Peas</t>
  </si>
  <si>
    <t>GRUS266734</t>
  </si>
  <si>
    <t>070560831420</t>
  </si>
  <si>
    <t>GRUS266833</t>
  </si>
  <si>
    <t>070560900362</t>
  </si>
  <si>
    <t>Frozen-Pictsweet, Green Peas</t>
  </si>
  <si>
    <t>GRUS266874</t>
  </si>
  <si>
    <t>070560855051</t>
  </si>
  <si>
    <t>Frozen-Fresh Frozen, Cut Okra 28 Oz</t>
  </si>
  <si>
    <t>GRUS266957</t>
  </si>
  <si>
    <t>070560951005</t>
  </si>
  <si>
    <t>Frozen-Pictsweet, Mixed Vegetables</t>
  </si>
  <si>
    <t>GRUS267153</t>
  </si>
  <si>
    <t>070560983907</t>
  </si>
  <si>
    <t>Frozen-Fresh Frozen, Breaded Okra</t>
  </si>
  <si>
    <t>GRUS267633</t>
  </si>
  <si>
    <t>070560950350</t>
  </si>
  <si>
    <t>GRUS268110</t>
  </si>
  <si>
    <t>070560922456</t>
  </si>
  <si>
    <t>Frozen-Pictsweet, Cut Corn</t>
  </si>
  <si>
    <t>GRUS268151</t>
  </si>
  <si>
    <t>070560941662</t>
  </si>
  <si>
    <t>Frozen-Pictsweet, Yam Patties</t>
  </si>
  <si>
    <t>GRUS268193</t>
  </si>
  <si>
    <t>070560909709</t>
  </si>
  <si>
    <t>Frozen-Pictsweet, Broccoli Cuts</t>
  </si>
  <si>
    <t>GRUS268334</t>
  </si>
  <si>
    <t>070560917506</t>
  </si>
  <si>
    <t>Frozen-Fresh Frozen, Broccoli Florets</t>
  </si>
  <si>
    <t>GRUS268417</t>
  </si>
  <si>
    <t>070560959667</t>
  </si>
  <si>
    <t>Frozen-Fresh Frozen, Gumbo Blend</t>
  </si>
  <si>
    <t>GRUS268524</t>
  </si>
  <si>
    <t>070560956413</t>
  </si>
  <si>
    <t>Frozen-Pictsweet, Stir Fry Blend</t>
  </si>
  <si>
    <t>GRUS268581</t>
  </si>
  <si>
    <t>070560959315</t>
  </si>
  <si>
    <t>Frozen-Pictsweet, Italian Blend</t>
  </si>
  <si>
    <t>GRUS268763</t>
  </si>
  <si>
    <t>070560963152</t>
  </si>
  <si>
    <t>Frozen-Pictsweet, Peas&amp;Carrots</t>
  </si>
  <si>
    <t>GRUS377598</t>
  </si>
  <si>
    <t>038897531116</t>
  </si>
  <si>
    <t>Frozen-Birds Eye, Southland Butternut Squash</t>
  </si>
  <si>
    <t>GRUS391870</t>
  </si>
  <si>
    <t xml:space="preserve">Frozen-Green Giant, Cauliflower Veggie Tots </t>
  </si>
  <si>
    <t>GRUS427492</t>
  </si>
  <si>
    <t>Frozen-Green Giant, Spaghetti Squash Spirals</t>
  </si>
  <si>
    <t>GRUS437814</t>
  </si>
  <si>
    <t>070560976633</t>
  </si>
  <si>
    <t>Frozen-Pictsweet, Broccoli Florets Red Potatoes &amp; Carrots</t>
  </si>
  <si>
    <t>GRUS437830</t>
  </si>
  <si>
    <t>070560976657</t>
  </si>
  <si>
    <t>Frozen-Pictsweet, Asparagus Sweet Peppers &amp; Onions</t>
  </si>
  <si>
    <t>GRUS455642</t>
  </si>
  <si>
    <t>020000199610</t>
  </si>
  <si>
    <t>Frozen-Green Giant, Roasted Potatoes &amp; Green Beans</t>
  </si>
  <si>
    <t>GRUS455840</t>
  </si>
  <si>
    <t>020000273327</t>
  </si>
  <si>
    <t>Frozen-Green Giant, Cut Broccoli</t>
  </si>
  <si>
    <t>GRUS455956</t>
  </si>
  <si>
    <t>020000273358</t>
  </si>
  <si>
    <t>Frozen-Green Giant, Extra Sweet Niblets</t>
  </si>
  <si>
    <t>GRUS455964</t>
  </si>
  <si>
    <t>020000273341</t>
  </si>
  <si>
    <t>Frozen-Green Giant, Cut Green Beans</t>
  </si>
  <si>
    <t>GRUS456020</t>
  </si>
  <si>
    <t>020000273372</t>
  </si>
  <si>
    <t>Frozen-Green Giant, Mixed Vegetables</t>
  </si>
  <si>
    <t>GRUS456046</t>
  </si>
  <si>
    <t>020000273365</t>
  </si>
  <si>
    <t>Frozen-Green Giant, Niblets Golden Whole Kernel Corn</t>
  </si>
  <si>
    <t>GRUS458331</t>
  </si>
  <si>
    <t>070560926430</t>
  </si>
  <si>
    <t>Frozen-Pictsweet, Short Ear Cob Corn</t>
  </si>
  <si>
    <t>GRUS473058</t>
  </si>
  <si>
    <t>041303021033</t>
  </si>
  <si>
    <t>Frozen-Essential Everyday, Frozen Chopped Mustard Greens</t>
  </si>
  <si>
    <t>GRUS473181</t>
  </si>
  <si>
    <t>041303021279</t>
  </si>
  <si>
    <t>Frozen-Essential Everyday, Whole Green Peas</t>
  </si>
  <si>
    <t>GRUS473223</t>
  </si>
  <si>
    <t>041303021422</t>
  </si>
  <si>
    <t>Frozen-Essential Everyday, Vegetable Mix Italian Blend</t>
  </si>
  <si>
    <t>GRUS473231</t>
  </si>
  <si>
    <t>041303021439</t>
  </si>
  <si>
    <t>Frozen-Essential Everyday, Stir Fry Japanese</t>
  </si>
  <si>
    <t>GRUS473249</t>
  </si>
  <si>
    <t>041303021446</t>
  </si>
  <si>
    <t>Frozen-Essential Everyday, Vegetable Mix Oriental</t>
  </si>
  <si>
    <t>GRUS473264</t>
  </si>
  <si>
    <t>041303023624</t>
  </si>
  <si>
    <t>Frozen-Essential Everyday, Vegetable Broccoli Stir Fry</t>
  </si>
  <si>
    <t>GRUS473280</t>
  </si>
  <si>
    <t>041303020920</t>
  </si>
  <si>
    <t>Frozen-Essential Everyday, Broccoli Cuts</t>
  </si>
  <si>
    <t>GRUS488106</t>
  </si>
  <si>
    <t>020000199634</t>
  </si>
  <si>
    <t>Frozen-Green Giant, Simply Steam Broccoli &amp; Cheese Sauce</t>
  </si>
  <si>
    <t>GRUS488114</t>
  </si>
  <si>
    <t>020000199641</t>
  </si>
  <si>
    <t xml:space="preserve">Frozen-Green Giant, Broccoli Carrots Cauliflower &amp; Cheese </t>
  </si>
  <si>
    <t>GRUS488122</t>
  </si>
  <si>
    <t>020000199658</t>
  </si>
  <si>
    <t>Frozen-Green Giant, Simply Steam Broccoli Cheesy Rice</t>
  </si>
  <si>
    <t>GRUS488130</t>
  </si>
  <si>
    <t>020000199665</t>
  </si>
  <si>
    <t>Frozen-Green Giant, Super Sweet Corn &amp; Butter Sauce</t>
  </si>
  <si>
    <t>GRUS495010</t>
  </si>
  <si>
    <t>041303021750</t>
  </si>
  <si>
    <t>Frozen-Essential Everyday,  Corn Whole Kernel</t>
  </si>
  <si>
    <t>GRUS7190379</t>
  </si>
  <si>
    <t>014500003010</t>
  </si>
  <si>
    <t>Frozen-Birds Eye, Garlic Butter Green Beans</t>
  </si>
  <si>
    <t>GRUS7194266</t>
  </si>
  <si>
    <t>070560846639</t>
  </si>
  <si>
    <t>Frozen-Pictsweet, Premium French Green Beans</t>
  </si>
  <si>
    <t>GRUS7194271</t>
  </si>
  <si>
    <t>070560929110</t>
  </si>
  <si>
    <t>Frozen-Pictsweet, Brussels Sprouts</t>
  </si>
  <si>
    <t>GRUS7194276</t>
  </si>
  <si>
    <t>070560909150</t>
  </si>
  <si>
    <t>GRUS29322</t>
  </si>
  <si>
    <t>014500001900</t>
  </si>
  <si>
    <t>Frozen-Birds Eye, Spinach Chopped</t>
  </si>
  <si>
    <t>GRUS157594</t>
  </si>
  <si>
    <t>070560872690</t>
  </si>
  <si>
    <t>GRUS250407</t>
  </si>
  <si>
    <t>Frozen-Green Giant, Spirals Zucchini</t>
  </si>
  <si>
    <t>GRUS250787</t>
  </si>
  <si>
    <t>Frozen-Green Giant, Spirals Butternut Squash</t>
  </si>
  <si>
    <t>GRUS473066</t>
  </si>
  <si>
    <t>041303021057</t>
  </si>
  <si>
    <t>Frozen-Essential Everyday, Chopped Spinach</t>
  </si>
  <si>
    <t>GRUS473108</t>
  </si>
  <si>
    <t>041303021330</t>
  </si>
  <si>
    <t>Frozen-Essential Everyday, Leaf Cut Spinach</t>
  </si>
  <si>
    <t>GRUS749150</t>
  </si>
  <si>
    <t>070560870177</t>
  </si>
  <si>
    <t>Frozen-Pictsweet, Leaf Spinach</t>
  </si>
  <si>
    <t>GRUS56838</t>
  </si>
  <si>
    <t>014500015792</t>
  </si>
  <si>
    <t>Frozen-Birds Eye, Steamfresh California Protein Blends</t>
  </si>
  <si>
    <t>GRUS57455</t>
  </si>
  <si>
    <t>070560977715</t>
  </si>
  <si>
    <t>Frozen-Pictsweet, Steam'ables Edamame With Sea Salt</t>
  </si>
  <si>
    <t>GRUS57554</t>
  </si>
  <si>
    <t>070560978118</t>
  </si>
  <si>
    <t>Frozen-Pictsweet, Steam'ables Broccoli Cauliflower &amp; Carrots</t>
  </si>
  <si>
    <t>GRUS98020</t>
  </si>
  <si>
    <t>070560979917</t>
  </si>
  <si>
    <t>Frozen-Pictsweet, Steam'ables Riced Cauliflower</t>
  </si>
  <si>
    <t>GRUS98178</t>
  </si>
  <si>
    <t>070560979931</t>
  </si>
  <si>
    <t>Frozen-Pictsweet, Steam'ables Riced Cauliflower Stir-fry</t>
  </si>
  <si>
    <t>GRUS234997</t>
  </si>
  <si>
    <t>070560978163</t>
  </si>
  <si>
    <t>Frozen-Pictsweet, Farm Favorites Asian Vegetables Soy Seasoning</t>
  </si>
  <si>
    <t>GRUS254540</t>
  </si>
  <si>
    <t>014500020994</t>
  </si>
  <si>
    <t>Frozen-Birds Eye, Steamfresh Super Sweet Cut Corn</t>
  </si>
  <si>
    <t>GRUS254599</t>
  </si>
  <si>
    <t>014500021007</t>
  </si>
  <si>
    <t>Frozen-Birds Eye, Steamfresh Sweet Peas</t>
  </si>
  <si>
    <t>GRUS254680</t>
  </si>
  <si>
    <t>014500021281</t>
  </si>
  <si>
    <t>Frozen-Birds Eye, Steamfresh Mixed Vegetables</t>
  </si>
  <si>
    <t>GRUS293217</t>
  </si>
  <si>
    <t>070560951975</t>
  </si>
  <si>
    <t>Frozen-Pictsweet, Steamfresh Sweet Potatoes</t>
  </si>
  <si>
    <t>GRUS305938</t>
  </si>
  <si>
    <t>014500010988</t>
  </si>
  <si>
    <t>Frozen-Birds Eye, Steamfresh Broccoli Cuts</t>
  </si>
  <si>
    <t>GRUS305946</t>
  </si>
  <si>
    <t>014500021298</t>
  </si>
  <si>
    <t>Frozen-Birds Eye, Steamfresh Broccoli Cauliflower And Carrots</t>
  </si>
  <si>
    <t>GRUS305995</t>
  </si>
  <si>
    <t>014500012821</t>
  </si>
  <si>
    <t>Frozen-Birds Eye, Steamfresh  Sugar Snap Peas</t>
  </si>
  <si>
    <t>GRUS306001</t>
  </si>
  <si>
    <t>014500021328</t>
  </si>
  <si>
    <t>Frozen-Birds Eye, Steamfresh Broccoli And Cauliflower</t>
  </si>
  <si>
    <t>GRUS306019</t>
  </si>
  <si>
    <t>014500021830</t>
  </si>
  <si>
    <t>Frozen-Birds Eye, Steamfresh Broccoli Florets</t>
  </si>
  <si>
    <t>GRUS413385</t>
  </si>
  <si>
    <t>070560970709</t>
  </si>
  <si>
    <t>Frozen-Pictsweet Farms, Seasoned Vegetables For Roasting Mexican Street Corn Bag</t>
  </si>
  <si>
    <t>GRUS458406</t>
  </si>
  <si>
    <t>Frozen-Green Giant, Riced Cauliflower Value</t>
  </si>
  <si>
    <t>GRUS461426</t>
  </si>
  <si>
    <t>014500005014</t>
  </si>
  <si>
    <t>Frozen-Birds Eye, Crispy Green Beans</t>
  </si>
  <si>
    <t>GRUS461442</t>
  </si>
  <si>
    <t>014500019554</t>
  </si>
  <si>
    <t>Frozen-Birds Eye, Steamfresh Cauliflower</t>
  </si>
  <si>
    <t>GRUS473322</t>
  </si>
  <si>
    <t>041303021354</t>
  </si>
  <si>
    <t xml:space="preserve">Frozen-Essential Everyday, Broccoli Carrots &amp; Cauliflower Steamable </t>
  </si>
  <si>
    <t>GRUS473611</t>
  </si>
  <si>
    <t>014500014283</t>
  </si>
  <si>
    <t xml:space="preserve">Frozen-Birds Eye, Steamfresh Mushroom Green Bean Risotto </t>
  </si>
  <si>
    <t>GRUS483537</t>
  </si>
  <si>
    <t>041303021347</t>
  </si>
  <si>
    <t>Frozen-Essential Everyday, Broccoli Corn Carrots Cauliflower &amp; Red Pepper Steamable</t>
  </si>
  <si>
    <t>GRUS712141</t>
  </si>
  <si>
    <t>014500014115</t>
  </si>
  <si>
    <t>Frozen-Birds Eye, Sweet Peas</t>
  </si>
  <si>
    <t>GRUS24240</t>
  </si>
  <si>
    <t>020000145853</t>
  </si>
  <si>
    <t>Frozen-Green Giant, Corn Cob</t>
  </si>
  <si>
    <t>GRUS30072</t>
  </si>
  <si>
    <t>014500003805</t>
  </si>
  <si>
    <t>Frozen-Birds Eye, Corn On The Cob Family Pack</t>
  </si>
  <si>
    <t>GRUS31914</t>
  </si>
  <si>
    <t>014500003737</t>
  </si>
  <si>
    <t>Frozen-Birds Eye, Mini Corn Cob</t>
  </si>
  <si>
    <t>GRUS32334</t>
  </si>
  <si>
    <t>020000121383</t>
  </si>
  <si>
    <t>Frozen-Green Giant, Corn On The Cob 12 Count</t>
  </si>
  <si>
    <t>GRUS36509</t>
  </si>
  <si>
    <t>014500507037</t>
  </si>
  <si>
    <t>Frozen-Birds Eye, Broccoli Stir Fry</t>
  </si>
  <si>
    <t>GRUS45104</t>
  </si>
  <si>
    <t>020000127279</t>
  </si>
  <si>
    <t>Frozen-Green Giant, Corn On The Cob 24 Count</t>
  </si>
  <si>
    <t>GRUS94151</t>
  </si>
  <si>
    <t>041303021095</t>
  </si>
  <si>
    <t>Frozen-Essential Everyday, Corn On Cob 4 Pack</t>
  </si>
  <si>
    <t>GRUS94193</t>
  </si>
  <si>
    <t>041303021118</t>
  </si>
  <si>
    <t>Frozen-Essential Everyday, Corn On Cob 8 Mini</t>
  </si>
  <si>
    <t>34.13Oz</t>
  </si>
  <si>
    <t>GRUS94243</t>
  </si>
  <si>
    <t>041303021088</t>
  </si>
  <si>
    <t>Frozen-Essential Everyday, Corn On Cob 24 Count</t>
  </si>
  <si>
    <t>102.4Oz</t>
  </si>
  <si>
    <t>GRUS266668</t>
  </si>
  <si>
    <t>070560926263</t>
  </si>
  <si>
    <t>Frozen-Pictsweet, Corn On Cob 24 Count</t>
  </si>
  <si>
    <t>81.92Oz</t>
  </si>
  <si>
    <t>GRUS446617</t>
  </si>
  <si>
    <t>020000128641</t>
  </si>
  <si>
    <t>Frozen-Green Giant, Extra Sweet Corn Cob</t>
  </si>
  <si>
    <t>GRUS461434</t>
  </si>
  <si>
    <t>014500005038</t>
  </si>
  <si>
    <t>Frozen-Birds Eye, Crispy Broccoli Florets</t>
  </si>
  <si>
    <t>GRUS550020</t>
  </si>
  <si>
    <t>Frozen-Green Giant, Zucchini Garlic Veggie Fries</t>
  </si>
  <si>
    <t>GRUS7190343</t>
  </si>
  <si>
    <t>014500031587</t>
  </si>
  <si>
    <t>Frozen-Birds Eye, Teriyaki Stir Fry</t>
  </si>
  <si>
    <t>GRUS7190344</t>
  </si>
  <si>
    <t>014500031594</t>
  </si>
  <si>
    <t>Frozen-Birds Eye, Sesame Garlic Stir-Fry</t>
  </si>
  <si>
    <t>GRUS7191478</t>
  </si>
  <si>
    <t>037845500402</t>
  </si>
  <si>
    <t>Frozen-Maya, Hawaiian Tostones</t>
  </si>
  <si>
    <t>GRUS1225105</t>
  </si>
  <si>
    <t>Frozen-Greenland, Edamame Bean In Shell</t>
  </si>
  <si>
    <t>14.10Oz</t>
  </si>
  <si>
    <t>GRUS7115829</t>
  </si>
  <si>
    <t>Whole Turkey</t>
  </si>
  <si>
    <t>Frozen-Classic Sysco Turkey Tom Grade A</t>
  </si>
  <si>
    <t>16-20 average</t>
  </si>
  <si>
    <t>GRUS227900</t>
  </si>
  <si>
    <t>Frozen-Butterball Whole Turkey Grade A</t>
  </si>
  <si>
    <t>24up lbs average</t>
  </si>
  <si>
    <t>GRUS229400-1</t>
  </si>
  <si>
    <t>Frozen-Packer, Whole Turkey</t>
  </si>
  <si>
    <t>16-20lbs average</t>
  </si>
  <si>
    <t>GRUS229400</t>
  </si>
  <si>
    <t>Frozen-Jennie-O Whole Turkey</t>
  </si>
  <si>
    <t>GRUS7240303</t>
  </si>
  <si>
    <t>Snake River Farms Pork Belly Side Kurobuta Frozen</t>
  </si>
  <si>
    <t>Storage Temperature</t>
  </si>
  <si>
    <t>Frozen</t>
  </si>
  <si>
    <t>Total Cubic Meter</t>
  </si>
  <si>
    <t>Cube Meter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</si>
</sst>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-* #,##0.00_-;\-* #,##0.00_-;_-* &quot;-&quot;??_-;_-@_-"/>
    <numFmt numFmtId="164" formatCode="&quot;$&quot;#,##0.00"/>
    <numFmt numFmtId="165" formatCode="_-* #,##0_-;\-* #,##0_-;_-* &quot;-&quot;??_-;_-@_-"/>
    <numFmt numFmtId="166" formatCode="[$£-809]#,##0.00"/>
    <numFmt numFmtId="167" formatCode="[$£-809]#,##0.00000000000000"/>
    <numFmt numFmtId="168" formatCode="_-[$$-540A]* #,##0.00_ ;_-[$$-540A]* \-#,##0.00\ ;_-[$$-540A]* &quot;-&quot;??_ ;_-@_ "/>
  </numFmts>
  <fonts count="22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Courier"/>
      <family val="3"/>
    </font>
    <font>
      <sz val="10"/>
      <name val="Arial"/>
      <family val="2"/>
    </font>
    <font>
      <b/>
      <sz val="10"/>
      <name val="Calibri"/>
      <family val="2"/>
    </font>
    <font>
      <b/>
      <sz val="11"/>
      <name val="Calibri"/>
      <family val="2"/>
    </font>
    <font>
      <b/>
      <sz val="18"/>
      <color theme="0"/>
      <name val="Calibri"/>
      <family val="2"/>
    </font>
    <font>
      <sz val="10"/>
      <name val="Calibri"/>
      <family val="2"/>
    </font>
    <font>
      <b/>
      <sz val="10"/>
      <color theme="0"/>
      <name val="Calibri"/>
      <family val="2"/>
    </font>
    <font>
      <b/>
      <sz val="12"/>
      <color rgb="FFC00000"/>
      <name val="Calibri"/>
      <family val="2"/>
    </font>
    <font>
      <b/>
      <sz val="12"/>
      <name val="Calibri"/>
      <family val="2"/>
    </font>
    <font>
      <b/>
      <sz val="9"/>
      <color theme="0"/>
      <name val="Calibri"/>
      <family val="2"/>
    </font>
    <font>
      <b/>
      <sz val="11"/>
      <color theme="0"/>
      <name val="Calibri"/>
      <family val="2"/>
    </font>
    <font>
      <sz val="10"/>
      <color theme="1"/>
      <name val="Calibri"/>
      <family val="2"/>
    </font>
    <font>
      <sz val="9"/>
      <name val="Calibri"/>
      <family val="2"/>
    </font>
    <font>
      <sz val="9"/>
      <color rgb="FF002060"/>
      <name val="Calibri"/>
      <family val="2"/>
    </font>
    <font>
      <sz val="11"/>
      <name val="Calibri"/>
      <family val="2"/>
    </font>
    <font>
      <sz val="11"/>
      <color theme="1"/>
      <name val="Calibri"/>
      <family val="2"/>
    </font>
    <font>
      <b/>
      <sz val="14"/>
      <name val="Calibri"/>
      <family val="2"/>
    </font>
    <font>
      <b/>
      <sz val="14"/>
      <color theme="1"/>
      <name val="Calibri"/>
      <family val="2"/>
    </font>
    <font>
      <b/>
      <sz val="10"/>
      <color rgb="FF003865"/>
      <name val="Calibri"/>
      <family val="2"/>
    </font>
    <font>
      <sz val="8"/>
      <color rgb="FF000000"/>
      <name val="Segoe UI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386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 tint="-4.9989318521683403E-2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</borders>
  <cellStyleXfs count="6">
    <xf numFmtId="0" fontId="0" fillId="0" borderId="0"/>
    <xf numFmtId="0" fontId="2" fillId="0" borderId="0"/>
    <xf numFmtId="0" fontId="1" fillId="0" borderId="0"/>
    <xf numFmtId="43" fontId="1" fillId="0" borderId="0" applyFont="0" applyFill="0" applyBorder="0" applyAlignment="0" applyProtection="0"/>
    <xf numFmtId="0" fontId="3" fillId="0" borderId="0"/>
    <xf numFmtId="0" fontId="3" fillId="0" borderId="0"/>
  </cellStyleXfs>
  <cellXfs count="101">
    <xf numFmtId="0" fontId="0" fillId="0" borderId="0" xfId="0"/>
    <xf numFmtId="1" fontId="8" fillId="8" borderId="0" xfId="0" applyNumberFormat="1" applyFont="1" applyFill="1" applyAlignment="1" applyProtection="1">
      <alignment horizontal="left"/>
      <protection hidden="1"/>
    </xf>
    <xf numFmtId="1" fontId="11" fillId="8" borderId="0" xfId="0" applyNumberFormat="1" applyFont="1" applyFill="1" applyProtection="1">
      <protection hidden="1"/>
    </xf>
    <xf numFmtId="1" fontId="8" fillId="8" borderId="7" xfId="0" applyNumberFormat="1" applyFont="1" applyFill="1" applyBorder="1" applyProtection="1">
      <protection hidden="1"/>
    </xf>
    <xf numFmtId="0" fontId="6" fillId="8" borderId="1" xfId="4" applyFont="1" applyFill="1" applyBorder="1" applyProtection="1">
      <protection hidden="1"/>
    </xf>
    <xf numFmtId="0" fontId="6" fillId="8" borderId="2" xfId="4" applyFont="1" applyFill="1" applyBorder="1" applyProtection="1">
      <protection hidden="1"/>
    </xf>
    <xf numFmtId="0" fontId="6" fillId="8" borderId="2" xfId="4" applyFont="1" applyFill="1" applyBorder="1" applyAlignment="1" applyProtection="1">
      <alignment horizontal="center"/>
      <protection hidden="1"/>
    </xf>
    <xf numFmtId="2" fontId="6" fillId="8" borderId="2" xfId="4" applyNumberFormat="1" applyFont="1" applyFill="1" applyBorder="1" applyAlignment="1" applyProtection="1">
      <alignment horizontal="center"/>
      <protection hidden="1"/>
    </xf>
    <xf numFmtId="0" fontId="6" fillId="8" borderId="3" xfId="4" applyFont="1" applyFill="1" applyBorder="1" applyProtection="1">
      <protection hidden="1"/>
    </xf>
    <xf numFmtId="0" fontId="7" fillId="2" borderId="0" xfId="0" applyFont="1" applyFill="1" applyProtection="1">
      <protection hidden="1"/>
    </xf>
    <xf numFmtId="0" fontId="8" fillId="8" borderId="7" xfId="5" applyFont="1" applyFill="1" applyBorder="1" applyProtection="1">
      <protection hidden="1"/>
    </xf>
    <xf numFmtId="0" fontId="8" fillId="8" borderId="0" xfId="5" applyFont="1" applyFill="1" applyProtection="1">
      <protection hidden="1"/>
    </xf>
    <xf numFmtId="0" fontId="8" fillId="8" borderId="0" xfId="5" applyFont="1" applyFill="1" applyAlignment="1" applyProtection="1">
      <alignment horizontal="center"/>
      <protection hidden="1"/>
    </xf>
    <xf numFmtId="2" fontId="8" fillId="8" borderId="0" xfId="5" applyNumberFormat="1" applyFont="1" applyFill="1" applyAlignment="1" applyProtection="1">
      <alignment horizontal="center"/>
      <protection hidden="1"/>
    </xf>
    <xf numFmtId="0" fontId="8" fillId="8" borderId="8" xfId="5" applyFont="1" applyFill="1" applyBorder="1" applyProtection="1">
      <protection hidden="1"/>
    </xf>
    <xf numFmtId="0" fontId="9" fillId="8" borderId="7" xfId="4" applyFont="1" applyFill="1" applyBorder="1" applyProtection="1">
      <protection hidden="1"/>
    </xf>
    <xf numFmtId="0" fontId="9" fillId="8" borderId="0" xfId="4" applyFont="1" applyFill="1" applyProtection="1">
      <protection hidden="1"/>
    </xf>
    <xf numFmtId="0" fontId="9" fillId="8" borderId="0" xfId="4" applyFont="1" applyFill="1" applyAlignment="1" applyProtection="1">
      <alignment horizontal="center"/>
      <protection hidden="1"/>
    </xf>
    <xf numFmtId="2" fontId="9" fillId="8" borderId="0" xfId="4" applyNumberFormat="1" applyFont="1" applyFill="1" applyAlignment="1" applyProtection="1">
      <alignment horizontal="center"/>
      <protection hidden="1"/>
    </xf>
    <xf numFmtId="0" fontId="9" fillId="8" borderId="8" xfId="4" applyFont="1" applyFill="1" applyBorder="1" applyProtection="1">
      <protection hidden="1"/>
    </xf>
    <xf numFmtId="0" fontId="7" fillId="8" borderId="7" xfId="0" applyFont="1" applyFill="1" applyBorder="1" applyProtection="1">
      <protection hidden="1"/>
    </xf>
    <xf numFmtId="0" fontId="4" fillId="8" borderId="0" xfId="0" applyFont="1" applyFill="1" applyAlignment="1" applyProtection="1">
      <alignment horizontal="left"/>
      <protection hidden="1"/>
    </xf>
    <xf numFmtId="0" fontId="7" fillId="8" borderId="0" xfId="0" applyFont="1" applyFill="1" applyProtection="1">
      <protection hidden="1"/>
    </xf>
    <xf numFmtId="0" fontId="7" fillId="8" borderId="0" xfId="0" applyFont="1" applyFill="1" applyAlignment="1" applyProtection="1">
      <alignment horizontal="center"/>
      <protection hidden="1"/>
    </xf>
    <xf numFmtId="1" fontId="7" fillId="8" borderId="0" xfId="0" applyNumberFormat="1" applyFont="1" applyFill="1" applyAlignment="1" applyProtection="1">
      <alignment horizontal="center"/>
      <protection hidden="1"/>
    </xf>
    <xf numFmtId="2" fontId="7" fillId="8" borderId="0" xfId="0" applyNumberFormat="1" applyFont="1" applyFill="1" applyAlignment="1" applyProtection="1">
      <alignment horizontal="center"/>
      <protection hidden="1"/>
    </xf>
    <xf numFmtId="1" fontId="10" fillId="8" borderId="8" xfId="2" applyNumberFormat="1" applyFont="1" applyFill="1" applyBorder="1" applyProtection="1">
      <protection hidden="1"/>
    </xf>
    <xf numFmtId="0" fontId="5" fillId="8" borderId="0" xfId="0" applyFont="1" applyFill="1" applyProtection="1">
      <protection hidden="1"/>
    </xf>
    <xf numFmtId="0" fontId="5" fillId="8" borderId="0" xfId="0" applyFont="1" applyFill="1" applyAlignment="1" applyProtection="1">
      <alignment horizontal="center"/>
      <protection hidden="1"/>
    </xf>
    <xf numFmtId="165" fontId="5" fillId="7" borderId="8" xfId="3" applyNumberFormat="1" applyFont="1" applyFill="1" applyBorder="1" applyAlignment="1" applyProtection="1">
      <alignment horizontal="center"/>
      <protection hidden="1"/>
    </xf>
    <xf numFmtId="0" fontId="4" fillId="8" borderId="0" xfId="0" applyFont="1" applyFill="1" applyAlignment="1" applyProtection="1">
      <alignment horizontal="center"/>
      <protection hidden="1"/>
    </xf>
    <xf numFmtId="2" fontId="4" fillId="8" borderId="0" xfId="0" applyNumberFormat="1" applyFont="1" applyFill="1" applyAlignment="1" applyProtection="1">
      <alignment horizontal="center"/>
      <protection hidden="1"/>
    </xf>
    <xf numFmtId="0" fontId="4" fillId="8" borderId="8" xfId="0" applyFont="1" applyFill="1" applyBorder="1" applyAlignment="1" applyProtection="1">
      <alignment horizontal="center"/>
      <protection hidden="1"/>
    </xf>
    <xf numFmtId="0" fontId="13" fillId="2" borderId="0" xfId="0" applyFont="1" applyFill="1" applyAlignment="1" applyProtection="1">
      <alignment horizontal="center" vertical="center" wrapText="1"/>
      <protection hidden="1"/>
    </xf>
    <xf numFmtId="0" fontId="13" fillId="2" borderId="0" xfId="0" applyFont="1" applyFill="1" applyProtection="1">
      <protection hidden="1"/>
    </xf>
    <xf numFmtId="0" fontId="7" fillId="0" borderId="0" xfId="0" applyFont="1" applyProtection="1">
      <protection hidden="1"/>
    </xf>
    <xf numFmtId="0" fontId="7" fillId="0" borderId="0" xfId="0" applyFont="1" applyAlignment="1" applyProtection="1">
      <alignment horizontal="left"/>
      <protection hidden="1"/>
    </xf>
    <xf numFmtId="0" fontId="7" fillId="0" borderId="0" xfId="0" applyFont="1" applyAlignment="1" applyProtection="1">
      <alignment horizontal="center"/>
      <protection hidden="1"/>
    </xf>
    <xf numFmtId="1" fontId="7" fillId="0" borderId="0" xfId="0" applyNumberFormat="1" applyFont="1" applyAlignment="1" applyProtection="1">
      <alignment horizontal="center"/>
      <protection hidden="1"/>
    </xf>
    <xf numFmtId="2" fontId="7" fillId="0" borderId="0" xfId="0" applyNumberFormat="1" applyFont="1" applyAlignment="1" applyProtection="1">
      <alignment horizontal="center"/>
      <protection hidden="1"/>
    </xf>
    <xf numFmtId="164" fontId="7" fillId="0" borderId="0" xfId="0" applyNumberFormat="1" applyFont="1" applyAlignment="1" applyProtection="1">
      <alignment horizontal="center"/>
      <protection hidden="1"/>
    </xf>
    <xf numFmtId="0" fontId="7" fillId="2" borderId="0" xfId="0" applyFont="1" applyFill="1" applyAlignment="1" applyProtection="1">
      <alignment horizontal="left"/>
      <protection hidden="1"/>
    </xf>
    <xf numFmtId="0" fontId="7" fillId="2" borderId="0" xfId="0" applyFont="1" applyFill="1" applyAlignment="1" applyProtection="1">
      <alignment horizontal="center"/>
      <protection hidden="1"/>
    </xf>
    <xf numFmtId="1" fontId="7" fillId="2" borderId="0" xfId="0" applyNumberFormat="1" applyFont="1" applyFill="1" applyAlignment="1" applyProtection="1">
      <alignment horizontal="center"/>
      <protection hidden="1"/>
    </xf>
    <xf numFmtId="2" fontId="7" fillId="2" borderId="0" xfId="0" applyNumberFormat="1" applyFont="1" applyFill="1" applyAlignment="1" applyProtection="1">
      <alignment horizontal="center"/>
      <protection hidden="1"/>
    </xf>
    <xf numFmtId="164" fontId="7" fillId="2" borderId="0" xfId="0" applyNumberFormat="1" applyFont="1" applyFill="1" applyAlignment="1" applyProtection="1">
      <alignment horizontal="center"/>
      <protection hidden="1"/>
    </xf>
    <xf numFmtId="167" fontId="13" fillId="2" borderId="0" xfId="0" applyNumberFormat="1" applyFont="1" applyFill="1" applyProtection="1">
      <protection hidden="1"/>
    </xf>
    <xf numFmtId="164" fontId="6" fillId="8" borderId="2" xfId="4" applyNumberFormat="1" applyFont="1" applyFill="1" applyBorder="1" applyProtection="1">
      <protection hidden="1"/>
    </xf>
    <xf numFmtId="164" fontId="8" fillId="8" borderId="0" xfId="5" applyNumberFormat="1" applyFont="1" applyFill="1" applyProtection="1">
      <protection hidden="1"/>
    </xf>
    <xf numFmtId="164" fontId="9" fillId="8" borderId="0" xfId="4" applyNumberFormat="1" applyFont="1" applyFill="1" applyProtection="1">
      <protection hidden="1"/>
    </xf>
    <xf numFmtId="164" fontId="4" fillId="8" borderId="0" xfId="2" applyNumberFormat="1" applyFont="1" applyFill="1" applyAlignment="1" applyProtection="1">
      <alignment horizontal="center" vertical="center"/>
      <protection hidden="1"/>
    </xf>
    <xf numFmtId="164" fontId="4" fillId="8" borderId="0" xfId="0" applyNumberFormat="1" applyFont="1" applyFill="1" applyAlignment="1" applyProtection="1">
      <alignment horizontal="center"/>
      <protection hidden="1"/>
    </xf>
    <xf numFmtId="164" fontId="5" fillId="7" borderId="8" xfId="3" applyNumberFormat="1" applyFont="1" applyFill="1" applyBorder="1" applyAlignment="1" applyProtection="1">
      <alignment horizontal="right"/>
      <protection hidden="1"/>
    </xf>
    <xf numFmtId="168" fontId="19" fillId="0" borderId="11" xfId="3" applyNumberFormat="1" applyFont="1" applyFill="1" applyBorder="1" applyAlignment="1" applyProtection="1">
      <alignment horizontal="center"/>
      <protection hidden="1"/>
    </xf>
    <xf numFmtId="1" fontId="6" fillId="8" borderId="2" xfId="4" applyNumberFormat="1" applyFont="1" applyFill="1" applyBorder="1" applyProtection="1">
      <protection hidden="1"/>
    </xf>
    <xf numFmtId="1" fontId="8" fillId="8" borderId="0" xfId="5" applyNumberFormat="1" applyFont="1" applyFill="1" applyProtection="1">
      <protection hidden="1"/>
    </xf>
    <xf numFmtId="1" fontId="9" fillId="8" borderId="0" xfId="4" applyNumberFormat="1" applyFont="1" applyFill="1" applyProtection="1">
      <protection hidden="1"/>
    </xf>
    <xf numFmtId="1" fontId="4" fillId="8" borderId="0" xfId="0" applyNumberFormat="1" applyFont="1" applyFill="1" applyProtection="1">
      <protection hidden="1"/>
    </xf>
    <xf numFmtId="1" fontId="7" fillId="0" borderId="0" xfId="0" applyNumberFormat="1" applyFont="1" applyProtection="1">
      <protection hidden="1"/>
    </xf>
    <xf numFmtId="1" fontId="7" fillId="2" borderId="0" xfId="0" applyNumberFormat="1" applyFont="1" applyFill="1" applyProtection="1">
      <protection hidden="1"/>
    </xf>
    <xf numFmtId="1" fontId="12" fillId="3" borderId="1" xfId="0" applyNumberFormat="1" applyFont="1" applyFill="1" applyBorder="1" applyAlignment="1">
      <alignment vertical="center" wrapText="1"/>
    </xf>
    <xf numFmtId="1" fontId="12" fillId="3" borderId="2" xfId="0" applyNumberFormat="1" applyFont="1" applyFill="1" applyBorder="1" applyAlignment="1">
      <alignment horizontal="center" vertical="center" wrapText="1"/>
    </xf>
    <xf numFmtId="2" fontId="12" fillId="3" borderId="2" xfId="0" applyNumberFormat="1" applyFont="1" applyFill="1" applyBorder="1" applyAlignment="1">
      <alignment horizontal="center" vertical="center" wrapText="1"/>
    </xf>
    <xf numFmtId="164" fontId="12" fillId="3" borderId="2" xfId="0" applyNumberFormat="1" applyFont="1" applyFill="1" applyBorder="1" applyAlignment="1">
      <alignment horizontal="center" vertical="center" wrapText="1"/>
    </xf>
    <xf numFmtId="1" fontId="12" fillId="3" borderId="3" xfId="0" applyNumberFormat="1" applyFont="1" applyFill="1" applyBorder="1" applyAlignment="1">
      <alignment horizontal="center" vertical="center" wrapText="1"/>
    </xf>
    <xf numFmtId="0" fontId="14" fillId="0" borderId="13" xfId="0" applyFont="1" applyBorder="1" applyAlignment="1">
      <alignment vertical="center"/>
    </xf>
    <xf numFmtId="0" fontId="15" fillId="0" borderId="13" xfId="0" applyFont="1" applyBorder="1" applyAlignment="1">
      <alignment horizontal="center" vertical="center"/>
    </xf>
    <xf numFmtId="1" fontId="15" fillId="0" borderId="13" xfId="0" applyNumberFormat="1" applyFont="1" applyBorder="1" applyAlignment="1">
      <alignment horizontal="center" vertical="center" wrapText="1"/>
    </xf>
    <xf numFmtId="0" fontId="14" fillId="0" borderId="13" xfId="1" applyFont="1" applyBorder="1" applyAlignment="1">
      <alignment horizontal="left" vertical="center" wrapText="1"/>
    </xf>
    <xf numFmtId="0" fontId="14" fillId="0" borderId="13" xfId="1" applyFont="1" applyBorder="1" applyAlignment="1">
      <alignment horizontal="center" vertical="center" wrapText="1"/>
    </xf>
    <xf numFmtId="1" fontId="16" fillId="0" borderId="13" xfId="1" applyNumberFormat="1" applyFont="1" applyBorder="1" applyAlignment="1">
      <alignment horizontal="center" vertical="center"/>
    </xf>
    <xf numFmtId="2" fontId="16" fillId="0" borderId="13" xfId="1" applyNumberFormat="1" applyFont="1" applyBorder="1" applyAlignment="1">
      <alignment horizontal="center" vertical="center"/>
    </xf>
    <xf numFmtId="164" fontId="17" fillId="0" borderId="13" xfId="3" applyNumberFormat="1" applyFont="1" applyBorder="1" applyAlignment="1">
      <alignment horizontal="center" vertical="center"/>
    </xf>
    <xf numFmtId="43" fontId="17" fillId="4" borderId="14" xfId="3" applyFont="1" applyFill="1" applyBorder="1" applyAlignment="1">
      <alignment horizontal="center" vertical="center"/>
    </xf>
    <xf numFmtId="0" fontId="14" fillId="0" borderId="12" xfId="0" applyFont="1" applyBorder="1" applyAlignment="1">
      <alignment vertical="center"/>
    </xf>
    <xf numFmtId="0" fontId="15" fillId="0" borderId="12" xfId="0" applyFont="1" applyBorder="1" applyAlignment="1">
      <alignment horizontal="center" vertical="center"/>
    </xf>
    <xf numFmtId="1" fontId="15" fillId="0" borderId="12" xfId="0" applyNumberFormat="1" applyFont="1" applyBorder="1" applyAlignment="1">
      <alignment horizontal="center" vertical="center" wrapText="1"/>
    </xf>
    <xf numFmtId="0" fontId="14" fillId="0" borderId="12" xfId="1" applyFont="1" applyBorder="1" applyAlignment="1">
      <alignment horizontal="left" vertical="center" wrapText="1"/>
    </xf>
    <xf numFmtId="0" fontId="14" fillId="0" borderId="12" xfId="1" applyFont="1" applyBorder="1" applyAlignment="1">
      <alignment horizontal="center" vertical="center" wrapText="1"/>
    </xf>
    <xf numFmtId="1" fontId="16" fillId="0" borderId="12" xfId="1" applyNumberFormat="1" applyFont="1" applyBorder="1" applyAlignment="1">
      <alignment horizontal="center" vertical="center"/>
    </xf>
    <xf numFmtId="2" fontId="16" fillId="0" borderId="12" xfId="1" applyNumberFormat="1" applyFont="1" applyBorder="1" applyAlignment="1">
      <alignment horizontal="center" vertical="center"/>
    </xf>
    <xf numFmtId="43" fontId="17" fillId="4" borderId="15" xfId="3" applyFont="1" applyFill="1" applyBorder="1" applyAlignment="1">
      <alignment horizontal="center" vertical="center"/>
    </xf>
    <xf numFmtId="1" fontId="17" fillId="5" borderId="13" xfId="1" applyNumberFormat="1" applyFont="1" applyFill="1" applyBorder="1" applyAlignment="1" applyProtection="1">
      <alignment horizontal="center" vertical="center"/>
      <protection locked="0"/>
    </xf>
    <xf numFmtId="1" fontId="17" fillId="5" borderId="12" xfId="1" applyNumberFormat="1" applyFont="1" applyFill="1" applyBorder="1" applyAlignment="1" applyProtection="1">
      <alignment horizontal="center" vertical="center"/>
      <protection locked="0"/>
    </xf>
    <xf numFmtId="2" fontId="5" fillId="7" borderId="8" xfId="3" applyNumberFormat="1" applyFont="1" applyFill="1" applyBorder="1" applyAlignment="1" applyProtection="1">
      <alignment horizontal="right"/>
      <protection hidden="1"/>
    </xf>
    <xf numFmtId="0" fontId="18" fillId="2" borderId="9" xfId="0" applyFont="1" applyFill="1" applyBorder="1" applyAlignment="1" applyProtection="1">
      <alignment horizontal="center"/>
      <protection hidden="1"/>
    </xf>
    <xf numFmtId="0" fontId="18" fillId="2" borderId="10" xfId="0" applyFont="1" applyFill="1" applyBorder="1" applyAlignment="1" applyProtection="1">
      <alignment horizontal="center"/>
      <protection hidden="1"/>
    </xf>
    <xf numFmtId="0" fontId="18" fillId="2" borderId="11" xfId="0" applyFont="1" applyFill="1" applyBorder="1" applyAlignment="1" applyProtection="1">
      <alignment horizontal="center"/>
      <protection hidden="1"/>
    </xf>
    <xf numFmtId="1" fontId="20" fillId="6" borderId="1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2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3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7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0" xfId="4" applyNumberFormat="1" applyFont="1" applyFill="1" applyAlignment="1" applyProtection="1">
      <alignment horizontal="center" vertical="center" wrapText="1"/>
      <protection hidden="1"/>
    </xf>
    <xf numFmtId="1" fontId="20" fillId="6" borderId="8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4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5" xfId="4" applyNumberFormat="1" applyFont="1" applyFill="1" applyBorder="1" applyAlignment="1" applyProtection="1">
      <alignment horizontal="center" vertical="center" wrapText="1"/>
      <protection hidden="1"/>
    </xf>
    <xf numFmtId="1" fontId="20" fillId="6" borderId="6" xfId="4" applyNumberFormat="1" applyFont="1" applyFill="1" applyBorder="1" applyAlignment="1" applyProtection="1">
      <alignment horizontal="center" vertical="center" wrapText="1"/>
      <protection hidden="1"/>
    </xf>
    <xf numFmtId="1" fontId="8" fillId="8" borderId="7" xfId="0" applyNumberFormat="1" applyFont="1" applyFill="1" applyBorder="1" applyAlignment="1" applyProtection="1">
      <alignment horizontal="left"/>
      <protection hidden="1"/>
    </xf>
    <xf numFmtId="1" fontId="8" fillId="8" borderId="0" xfId="0" applyNumberFormat="1" applyFont="1" applyFill="1" applyAlignment="1" applyProtection="1">
      <alignment horizontal="left"/>
      <protection hidden="1"/>
    </xf>
    <xf numFmtId="166" fontId="4" fillId="7" borderId="0" xfId="2" applyNumberFormat="1" applyFont="1" applyFill="1" applyAlignment="1" applyProtection="1">
      <alignment horizontal="left" vertical="center"/>
      <protection hidden="1"/>
    </xf>
    <xf numFmtId="166" fontId="4" fillId="7" borderId="0" xfId="2" applyNumberFormat="1" applyFont="1" applyFill="1" applyAlignment="1" applyProtection="1">
      <alignment horizontal="left" vertical="center" wrapText="1"/>
      <protection hidden="1"/>
    </xf>
  </cellXfs>
  <cellStyles count="6">
    <cellStyle name="Comma" xfId="3" builtinId="3"/>
    <cellStyle name="Normal" xfId="0" builtinId="0"/>
    <cellStyle name="Normal 2" xfId="4" xr:uid="{DAC5DC37-2D39-4421-B14A-1FB5C30FD290}"/>
    <cellStyle name="Normal 2 2" xfId="5" xr:uid="{0A1AF17D-AB4F-43F8-A0AB-AB742E61A6D0}"/>
    <cellStyle name="Normal 2 4" xfId="2" xr:uid="{68F0B1D9-8D9F-44C0-BBA9-6D63F57F7962}"/>
    <cellStyle name="Normal_Sheet1" xfId="1" xr:uid="{05202726-4951-4B32-8D32-122176345C37}"/>
  </cellStyles>
  <dxfs count="0"/>
  <tableStyles count="0" defaultTableStyle="TableStyleMedium2" defaultPivotStyle="PivotStyleLight16"/>
  <colors>
    <mruColors>
      <color rgb="FF003865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7</xdr:col>
      <xdr:colOff>795338</xdr:colOff>
      <xdr:row>4</xdr:row>
      <xdr:rowOff>15875</xdr:rowOff>
    </xdr:from>
    <xdr:to>
      <xdr:col>11</xdr:col>
      <xdr:colOff>1150937</xdr:colOff>
      <xdr:row>7</xdr:row>
      <xdr:rowOff>7937</xdr:rowOff>
    </xdr:to>
    <xdr:sp macro="" textlink="">
      <xdr:nvSpPr>
        <xdr:cNvPr id="2" name="Rectangle: Rounded Corners 1">
          <a:extLst>
            <a:ext uri="{FF2B5EF4-FFF2-40B4-BE49-F238E27FC236}">
              <a16:creationId xmlns:a16="http://schemas.microsoft.com/office/drawing/2014/main" id="{EB659CF0-A61B-48E4-8931-767EF739811A}"/>
            </a:ext>
          </a:extLst>
        </xdr:cNvPr>
        <xdr:cNvSpPr>
          <a:spLocks noChangeAspect="1"/>
        </xdr:cNvSpPr>
      </xdr:nvSpPr>
      <xdr:spPr>
        <a:xfrm>
          <a:off x="11368088" y="1016000"/>
          <a:ext cx="3003549" cy="792162"/>
        </a:xfrm>
        <a:prstGeom prst="roundRect">
          <a:avLst/>
        </a:prstGeom>
        <a:solidFill>
          <a:schemeClr val="accent1">
            <a:alpha val="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en-GB" sz="1100" kern="1200"/>
        </a:p>
      </xdr:txBody>
    </xdr:sp>
    <xdr:clientData/>
  </xdr:twoCellAnchor>
  <xdr:twoCellAnchor editAs="absolute">
    <xdr:from>
      <xdr:col>0</xdr:col>
      <xdr:colOff>15874</xdr:colOff>
      <xdr:row>3</xdr:row>
      <xdr:rowOff>31750</xdr:rowOff>
    </xdr:from>
    <xdr:to>
      <xdr:col>7</xdr:col>
      <xdr:colOff>746124</xdr:colOff>
      <xdr:row>7</xdr:row>
      <xdr:rowOff>444499</xdr:rowOff>
    </xdr:to>
    <xdr:sp macro="" textlink="">
      <xdr:nvSpPr>
        <xdr:cNvPr id="3" name="Rectangle: Rounded Corners 2">
          <a:extLst>
            <a:ext uri="{FF2B5EF4-FFF2-40B4-BE49-F238E27FC236}">
              <a16:creationId xmlns:a16="http://schemas.microsoft.com/office/drawing/2014/main" id="{D90589FF-245D-4082-BF38-38F47618667D}"/>
            </a:ext>
          </a:extLst>
        </xdr:cNvPr>
        <xdr:cNvSpPr>
          <a:spLocks noChangeAspect="1"/>
        </xdr:cNvSpPr>
      </xdr:nvSpPr>
      <xdr:spPr>
        <a:xfrm>
          <a:off x="15874" y="727075"/>
          <a:ext cx="11303000" cy="1517649"/>
        </a:xfrm>
        <a:prstGeom prst="roundRect">
          <a:avLst/>
        </a:prstGeom>
        <a:solidFill>
          <a:schemeClr val="accent2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lvl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All items are subject to availability with our suppliers.</a:t>
          </a:r>
        </a:p>
        <a:p>
          <a:pPr lvl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All items are subject to price fluctuation from our suppliers: final invoiced prices may differ from the order form.</a:t>
          </a:r>
        </a:p>
        <a:p>
          <a:pPr lvl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This order form is valid until</a:t>
          </a:r>
          <a:r>
            <a:rPr lang="en-GB" sz="900" b="1" baseline="0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the end of this quarter.</a:t>
          </a:r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 </a:t>
          </a:r>
        </a:p>
        <a:p>
          <a:pPr marL="0" lvl="0" indent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Frozen range orders are typically fulfilled at an average rate of 85% ±5%. To help ensure you receive your required quantities, we suggest ordering around 120% of what you actually need.</a:t>
          </a:r>
        </a:p>
        <a:p>
          <a:pPr lvl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The majority of meat, poultry and dairy products are purchased from fresh food suppliers. The BBD for these products is no longer applicable once frozen: according to USDA guidelines, items can be frozen indefinitely. Products received frozen with a BBD on or before the dispatch date are not eligible for refunds, as they remain suitable for consumption</a:t>
          </a:r>
        </a:p>
        <a:p>
          <a:pPr lvl="0"/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We reserve the right to automatically replace a product by a similar substitute, with the closest price and pack size to your original order.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GB" sz="900" b="1">
              <a:solidFill>
                <a:srgbClr val="C00000"/>
              </a:solidFill>
              <a:effectLst/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Please note that we place purchase orders with our suppliers immediately after receiving customer orders. As a result, once your order is placed, we are unable to make any amendments to the quantities or items. We kindly ask you to review your order carefully before finalizing your purchase.</a:t>
          </a:r>
        </a:p>
        <a:p>
          <a:pPr lvl="0"/>
          <a:endParaRPr lang="en-GB" sz="1050" b="1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  <a:p>
          <a:pPr lvl="0" algn="l"/>
          <a:endParaRPr lang="en-GB" sz="1050" b="1">
            <a:solidFill>
              <a:srgbClr val="C00000"/>
            </a:solidFill>
            <a:effectLst/>
            <a:latin typeface="Calibri" panose="020F0502020204030204" pitchFamily="34" charset="0"/>
            <a:ea typeface="Calibri" panose="020F0502020204030204" pitchFamily="34" charset="0"/>
            <a:cs typeface="Calibri" panose="020F0502020204030204" pitchFamily="34" charset="0"/>
          </a:endParaRPr>
        </a:p>
      </xdr:txBody>
    </xdr:sp>
    <xdr:clientData/>
  </xdr:twoCellAnchor>
  <xdr:twoCellAnchor editAs="absolute">
    <xdr:from>
      <xdr:col>8</xdr:col>
      <xdr:colOff>0</xdr:colOff>
      <xdr:row>3</xdr:row>
      <xdr:rowOff>45387</xdr:rowOff>
    </xdr:from>
    <xdr:to>
      <xdr:col>11</xdr:col>
      <xdr:colOff>1154905</xdr:colOff>
      <xdr:row>3</xdr:row>
      <xdr:rowOff>274309</xdr:rowOff>
    </xdr:to>
    <xdr:sp macro="" textlink="">
      <xdr:nvSpPr>
        <xdr:cNvPr id="4" name="Rectangle: Rounded Corners 3">
          <a:extLst>
            <a:ext uri="{FF2B5EF4-FFF2-40B4-BE49-F238E27FC236}">
              <a16:creationId xmlns:a16="http://schemas.microsoft.com/office/drawing/2014/main" id="{CBE8A399-A546-441B-B215-23B31C727040}"/>
            </a:ext>
          </a:extLst>
        </xdr:cNvPr>
        <xdr:cNvSpPr>
          <a:spLocks noChangeAspect="1"/>
        </xdr:cNvSpPr>
      </xdr:nvSpPr>
      <xdr:spPr>
        <a:xfrm>
          <a:off x="11372850" y="740712"/>
          <a:ext cx="3002755" cy="228922"/>
        </a:xfrm>
        <a:prstGeom prst="roundRect">
          <a:avLst/>
        </a:prstGeom>
        <a:solidFill>
          <a:schemeClr val="accent6">
            <a:lumMod val="60000"/>
            <a:lumOff val="40000"/>
          </a:schemeClr>
        </a:solidFill>
      </xdr:spPr>
      <xdr:style>
        <a:lnRef idx="2">
          <a:schemeClr val="accent1">
            <a:shade val="15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n-GB" sz="1200" b="1" kern="1200">
              <a:solidFill>
                <a:sysClr val="windowText" lastClr="000000"/>
              </a:solidFill>
              <a:latin typeface="Calibri" panose="020F0502020204030204" pitchFamily="34" charset="0"/>
              <a:ea typeface="Calibri" panose="020F0502020204030204" pitchFamily="34" charset="0"/>
              <a:cs typeface="Calibri" panose="020F0502020204030204" pitchFamily="34" charset="0"/>
            </a:rPr>
            <a:t>YOUR ORDER SUMMARY</a:t>
          </a:r>
        </a:p>
      </xdr:txBody>
    </xdr:sp>
    <xdr:clientData/>
  </xdr:twoCellAnchor>
  <xdr:twoCellAnchor editAs="oneCell">
    <xdr:from>
      <xdr:col>0</xdr:col>
      <xdr:colOff>0</xdr:colOff>
      <xdr:row>0</xdr:row>
      <xdr:rowOff>0</xdr:rowOff>
    </xdr:from>
    <xdr:to>
      <xdr:col>12</xdr:col>
      <xdr:colOff>0</xdr:colOff>
      <xdr:row>2</xdr:row>
      <xdr:rowOff>174625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FBD0C0AF-A258-47BB-9350-93CC6718936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373225" cy="669925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9</xdr:col>
          <xdr:colOff>19050</xdr:colOff>
          <xdr:row>7</xdr:row>
          <xdr:rowOff>57150</xdr:rowOff>
        </xdr:from>
        <xdr:to>
          <xdr:col>12</xdr:col>
          <xdr:colOff>0</xdr:colOff>
          <xdr:row>7</xdr:row>
          <xdr:rowOff>495300</xdr:rowOff>
        </xdr:to>
        <xdr:sp macro="" textlink="">
          <xdr:nvSpPr>
            <xdr:cNvPr id="3073" name="Check Box 1" hidden="1">
              <a:extLst>
                <a:ext uri="{63B3BB69-23CF-44E3-9099-C40C66FF867C}">
                  <a14:compatExt spid="_x0000_s3073"/>
                </a:ext>
                <a:ext uri="{FF2B5EF4-FFF2-40B4-BE49-F238E27FC236}">
                  <a16:creationId xmlns:a16="http://schemas.microsoft.com/office/drawing/2014/main" id="{156F3FE4-1684-4EDC-A60E-4532835A0FDD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solidFill>
              <a:srgbClr val="8ED973"/>
            </a:solidFill>
            <a:ln w="19050">
              <a:solidFill>
                <a:srgbClr val="000000" mc:Ignorable="a14" a14:legacySpreadsheetColorIndex="64"/>
              </a:solidFill>
              <a:miter lim="800000"/>
              <a:headEnd/>
              <a:tailEnd/>
            </a:ln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en-GB" sz="800" b="0" i="0" u="none" strike="noStrike" baseline="0">
                  <a:solidFill>
                    <a:srgbClr val="000000"/>
                  </a:solidFill>
                  <a:latin typeface="Segoe UI"/>
                  <a:cs typeface="Segoe UI"/>
                </a:rPr>
                <a:t>If the grocery items I have ordered are not available, I accept reasonable substitutions on these items if possible.</a:t>
              </a:r>
            </a:p>
          </xdr:txBody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Desktop/Docs/USD,%20Euro%20&amp;%20Sterling%20Order%20forms/Spring%20Promo/IDS%2010-11%20Portfolio%20Order%20form%20in%20USD%20with%20spring%20promo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er/AppData/Local/Microsoft/Windows/Temporary%20Internet%20Files/Content.Outlook/TMIKMM29/IDS%2010-11%20Portfolio%20Order%20form%20in%20USD%20with%20spring%20promo%20(2).xls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C:\Users\Shariq\AppData\Local\Microsoft\Windows\INetCache\Content.Outlook\4T3HRYXA\IDS%20Frozen%20Grocery%20Master%20File_Q2%202025.xlsx" TargetMode="External"/><Relationship Id="rId1" Type="http://schemas.openxmlformats.org/officeDocument/2006/relationships/externalLinkPath" Target="/Users/Shariq/AppData/Local/Microsoft/Windows/INetCache/Content.Outlook/4T3HRYXA/IDS%20Frozen%20Grocery%20Master%20File_Q2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 USD"/>
      <sheetName val="New Price List"/>
      <sheetName val="Dubai Spring Promo"/>
      <sheetName val="IDS Dubai Portfolio 2010-1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 xml:space="preserve">IDS Dubai </v>
          </cell>
          <cell r="C1" t="str">
            <v>Vintage</v>
          </cell>
          <cell r="D1" t="str">
            <v xml:space="preserve">Unit </v>
          </cell>
          <cell r="E1" t="str">
            <v xml:space="preserve">Case </v>
          </cell>
        </row>
        <row r="2">
          <cell r="A2" t="str">
            <v>Dubai Code</v>
          </cell>
          <cell r="B2" t="str">
            <v>Tel:+971 567322053,+971 567322052  Fax: + 44 1798 874 924</v>
          </cell>
          <cell r="F2" t="str">
            <v>US$ IDS in Dubai per unit</v>
          </cell>
          <cell r="G2" t="str">
            <v>GBP Guide Price</v>
          </cell>
          <cell r="H2" t="str">
            <v>EUR Guide Price</v>
          </cell>
          <cell r="I2" t="str">
            <v>US$ Case Price</v>
          </cell>
          <cell r="J2" t="str">
            <v>GBP Case Price</v>
          </cell>
          <cell r="K2" t="str">
            <v>EUR Case Price</v>
          </cell>
        </row>
        <row r="3">
          <cell r="B3" t="str">
            <v>e-mail: Dubai@i-d-s.com</v>
          </cell>
          <cell r="D3" t="str">
            <v>Size</v>
          </cell>
          <cell r="E3" t="str">
            <v>Content</v>
          </cell>
        </row>
        <row r="4">
          <cell r="A4" t="str">
            <v>WHISKY</v>
          </cell>
        </row>
        <row r="5">
          <cell r="A5" t="str">
            <v xml:space="preserve">BLENDED SCOTCH WHISKY </v>
          </cell>
        </row>
        <row r="6">
          <cell r="A6">
            <v>10501</v>
          </cell>
          <cell r="B6" t="str">
            <v>Johnnie Walker Red Label</v>
          </cell>
          <cell r="D6" t="str">
            <v>1L</v>
          </cell>
          <cell r="E6">
            <v>12</v>
          </cell>
          <cell r="F6">
            <v>12.696343333333333</v>
          </cell>
          <cell r="G6">
            <v>8.1911892473118275</v>
          </cell>
          <cell r="H6">
            <v>9.829427096774193</v>
          </cell>
          <cell r="I6">
            <v>152.35612</v>
          </cell>
          <cell r="J6">
            <v>98.294270967741937</v>
          </cell>
          <cell r="K6">
            <v>117.95312516129032</v>
          </cell>
        </row>
        <row r="8">
          <cell r="A8">
            <v>10505</v>
          </cell>
          <cell r="B8" t="str">
            <v>Famous Grouse</v>
          </cell>
          <cell r="D8" t="str">
            <v>1L</v>
          </cell>
          <cell r="E8">
            <v>12</v>
          </cell>
          <cell r="F8">
            <v>10.933250000000001</v>
          </cell>
          <cell r="G8">
            <v>7.0537096774193557</v>
          </cell>
          <cell r="H8">
            <v>8.4644516129032272</v>
          </cell>
          <cell r="I8">
            <v>131.19900000000001</v>
          </cell>
          <cell r="J8">
            <v>84.644516129032269</v>
          </cell>
          <cell r="K8">
            <v>101.57341935483873</v>
          </cell>
        </row>
        <row r="9">
          <cell r="A9">
            <v>13655</v>
          </cell>
          <cell r="B9" t="str">
            <v xml:space="preserve">Ballantine's Finest </v>
          </cell>
          <cell r="D9" t="str">
            <v>1L</v>
          </cell>
          <cell r="E9">
            <v>12</v>
          </cell>
          <cell r="F9">
            <v>10.7</v>
          </cell>
          <cell r="G9">
            <v>6.9032258064516121</v>
          </cell>
          <cell r="H9">
            <v>8.2838709677419349</v>
          </cell>
          <cell r="I9">
            <v>128.39999999999998</v>
          </cell>
          <cell r="J9">
            <v>82.838709677419345</v>
          </cell>
          <cell r="K9">
            <v>99.406451612903226</v>
          </cell>
        </row>
        <row r="10">
          <cell r="A10">
            <v>10526</v>
          </cell>
          <cell r="B10" t="str">
            <v>J &amp; B Rare</v>
          </cell>
          <cell r="D10" t="str">
            <v>1L</v>
          </cell>
          <cell r="E10">
            <v>12</v>
          </cell>
          <cell r="F10">
            <v>14.6</v>
          </cell>
          <cell r="G10">
            <v>9.4193548387096762</v>
          </cell>
          <cell r="H10">
            <v>11.303225806451611</v>
          </cell>
          <cell r="I10">
            <v>175.2</v>
          </cell>
          <cell r="J10">
            <v>113.03225806451611</v>
          </cell>
          <cell r="K10">
            <v>135.63870967741934</v>
          </cell>
        </row>
        <row r="11">
          <cell r="A11">
            <v>10503</v>
          </cell>
          <cell r="B11" t="str">
            <v>Bells Whisky</v>
          </cell>
          <cell r="D11" t="str">
            <v>1L</v>
          </cell>
          <cell r="E11">
            <v>12</v>
          </cell>
          <cell r="F11">
            <v>13.603225</v>
          </cell>
          <cell r="G11">
            <v>8.776274193548387</v>
          </cell>
          <cell r="H11">
            <v>10.531529032258064</v>
          </cell>
          <cell r="I11">
            <v>163.23869999999999</v>
          </cell>
          <cell r="J11">
            <v>105.31529032258064</v>
          </cell>
          <cell r="K11">
            <v>126.37834838709676</v>
          </cell>
        </row>
        <row r="13">
          <cell r="A13">
            <v>10507</v>
          </cell>
          <cell r="B13" t="str">
            <v>Grant's Family Reserve</v>
          </cell>
          <cell r="D13" t="str">
            <v>1L</v>
          </cell>
          <cell r="E13">
            <v>12</v>
          </cell>
          <cell r="F13">
            <v>8.3325749999999985</v>
          </cell>
          <cell r="G13">
            <v>5.3758548387096763</v>
          </cell>
          <cell r="H13">
            <v>6.4510258064516117</v>
          </cell>
          <cell r="I13">
            <v>99.990899999999982</v>
          </cell>
          <cell r="J13">
            <v>64.510258064516108</v>
          </cell>
          <cell r="K13">
            <v>77.412309677419344</v>
          </cell>
        </row>
        <row r="14">
          <cell r="A14">
            <v>13650</v>
          </cell>
          <cell r="B14" t="str">
            <v xml:space="preserve">Whyte and Mackay </v>
          </cell>
          <cell r="D14" t="str">
            <v>1L</v>
          </cell>
          <cell r="E14">
            <v>12</v>
          </cell>
          <cell r="F14">
            <v>10.030425000000001</v>
          </cell>
          <cell r="G14">
            <v>6.4712419354838717</v>
          </cell>
          <cell r="H14">
            <v>7.7654903225806455</v>
          </cell>
          <cell r="I14">
            <v>120.36510000000001</v>
          </cell>
          <cell r="J14">
            <v>77.654903225806464</v>
          </cell>
          <cell r="K14">
            <v>93.185883870967743</v>
          </cell>
        </row>
        <row r="15">
          <cell r="A15">
            <v>13652</v>
          </cell>
          <cell r="B15" t="str">
            <v>Dewars White Label</v>
          </cell>
          <cell r="D15" t="str">
            <v>1L</v>
          </cell>
          <cell r="E15">
            <v>12</v>
          </cell>
          <cell r="F15">
            <v>9.1506999999999987</v>
          </cell>
          <cell r="G15">
            <v>5.903677419354838</v>
          </cell>
          <cell r="H15">
            <v>7.0844129032258056</v>
          </cell>
          <cell r="I15">
            <v>109.80839999999998</v>
          </cell>
          <cell r="J15">
            <v>70.844129032258053</v>
          </cell>
          <cell r="K15">
            <v>85.012954838709675</v>
          </cell>
        </row>
        <row r="16">
          <cell r="A16">
            <v>10557</v>
          </cell>
          <cell r="B16" t="str">
            <v>Cutty Sark</v>
          </cell>
          <cell r="D16" t="str">
            <v>1L</v>
          </cell>
          <cell r="E16">
            <v>12</v>
          </cell>
          <cell r="F16">
            <v>11.5</v>
          </cell>
          <cell r="G16">
            <v>7.419354838709677</v>
          </cell>
          <cell r="H16">
            <v>8.9032258064516121</v>
          </cell>
          <cell r="I16">
            <v>138</v>
          </cell>
          <cell r="J16">
            <v>89.032258064516128</v>
          </cell>
          <cell r="K16">
            <v>106.83870967741935</v>
          </cell>
        </row>
        <row r="17">
          <cell r="A17">
            <v>10528</v>
          </cell>
          <cell r="B17" t="str">
            <v>Black &amp; White</v>
          </cell>
          <cell r="D17" t="str">
            <v>1L</v>
          </cell>
          <cell r="E17">
            <v>12</v>
          </cell>
          <cell r="F17">
            <v>14.5</v>
          </cell>
          <cell r="G17">
            <v>9.3548387096774199</v>
          </cell>
          <cell r="H17">
            <v>11.225806451612904</v>
          </cell>
          <cell r="I17">
            <v>174</v>
          </cell>
          <cell r="J17">
            <v>112.25806451612904</v>
          </cell>
          <cell r="K17">
            <v>134.70967741935485</v>
          </cell>
        </row>
        <row r="19">
          <cell r="A19">
            <v>13653</v>
          </cell>
          <cell r="B19" t="str">
            <v>Highland Queen</v>
          </cell>
          <cell r="D19" t="str">
            <v>1L</v>
          </cell>
          <cell r="E19">
            <v>12</v>
          </cell>
          <cell r="F19">
            <v>5.2</v>
          </cell>
          <cell r="G19">
            <v>3.3548387096774195</v>
          </cell>
          <cell r="H19">
            <v>4.0258064516129028</v>
          </cell>
          <cell r="I19">
            <v>62.400000000000006</v>
          </cell>
          <cell r="J19">
            <v>40.258064516129032</v>
          </cell>
          <cell r="K19">
            <v>48.309677419354834</v>
          </cell>
        </row>
        <row r="20">
          <cell r="A20">
            <v>13661</v>
          </cell>
          <cell r="B20" t="str">
            <v>Highland Breeze</v>
          </cell>
          <cell r="D20" t="str">
            <v>1.14L</v>
          </cell>
          <cell r="E20">
            <v>12</v>
          </cell>
          <cell r="F20">
            <v>6.5</v>
          </cell>
          <cell r="G20">
            <v>4.193548387096774</v>
          </cell>
          <cell r="H20">
            <v>5.032258064516129</v>
          </cell>
          <cell r="I20">
            <v>78</v>
          </cell>
          <cell r="J20">
            <v>50.322580645161288</v>
          </cell>
          <cell r="K20">
            <v>60.387096774193552</v>
          </cell>
        </row>
        <row r="22">
          <cell r="A22" t="str">
            <v>DELUXE WHISKY</v>
          </cell>
        </row>
        <row r="23">
          <cell r="A23">
            <v>10530</v>
          </cell>
          <cell r="B23" t="str">
            <v>Johnnie Walker Black Label, 12 Year Old</v>
          </cell>
          <cell r="D23" t="str">
            <v>1L</v>
          </cell>
          <cell r="E23">
            <v>12</v>
          </cell>
          <cell r="F23">
            <v>25.876475930971839</v>
          </cell>
          <cell r="G23">
            <v>16.694500600626991</v>
          </cell>
          <cell r="H23">
            <v>20.03340072075239</v>
          </cell>
          <cell r="I23">
            <v>310.51771117166209</v>
          </cell>
          <cell r="J23">
            <v>200.33400720752388</v>
          </cell>
          <cell r="K23">
            <v>240.40080864902868</v>
          </cell>
        </row>
        <row r="25">
          <cell r="A25" t="str">
            <v>13504A</v>
          </cell>
          <cell r="B25" t="str">
            <v>Johnnie Walker Gold Label, 18 Year Old</v>
          </cell>
          <cell r="D25" t="str">
            <v>75cl</v>
          </cell>
          <cell r="E25">
            <v>12</v>
          </cell>
          <cell r="F25">
            <v>57.9</v>
          </cell>
          <cell r="G25">
            <v>37.354838709677416</v>
          </cell>
          <cell r="H25">
            <v>44.825806451612898</v>
          </cell>
          <cell r="I25">
            <v>694.8</v>
          </cell>
          <cell r="J25">
            <v>448.25806451612902</v>
          </cell>
          <cell r="K25">
            <v>537.90967741935481</v>
          </cell>
        </row>
        <row r="26">
          <cell r="A26">
            <v>13502</v>
          </cell>
          <cell r="B26" t="str">
            <v>Johnnie Walker Blue Label</v>
          </cell>
          <cell r="D26" t="str">
            <v>1L</v>
          </cell>
          <cell r="E26">
            <v>6</v>
          </cell>
          <cell r="F26">
            <v>138.24931880108991</v>
          </cell>
          <cell r="G26">
            <v>89.193108903928973</v>
          </cell>
          <cell r="H26">
            <v>107.03173068471476</v>
          </cell>
          <cell r="I26">
            <v>829.49591280653954</v>
          </cell>
          <cell r="J26">
            <v>535.15865342357381</v>
          </cell>
          <cell r="K26">
            <v>642.19038410828853</v>
          </cell>
        </row>
        <row r="28">
          <cell r="A28">
            <v>17549</v>
          </cell>
          <cell r="B28" t="str">
            <v>Dimple 15 Year Old</v>
          </cell>
          <cell r="D28" t="str">
            <v>1L</v>
          </cell>
          <cell r="E28">
            <v>12</v>
          </cell>
          <cell r="F28">
            <v>30</v>
          </cell>
          <cell r="G28">
            <v>19.35483870967742</v>
          </cell>
          <cell r="H28">
            <v>23.225806451612904</v>
          </cell>
          <cell r="I28">
            <v>360</v>
          </cell>
          <cell r="J28">
            <v>232.25806451612902</v>
          </cell>
          <cell r="K28">
            <v>278.70967741935488</v>
          </cell>
        </row>
        <row r="30">
          <cell r="A30">
            <v>10535</v>
          </cell>
          <cell r="B30" t="str">
            <v>Chivas Regal, 12 Year Old</v>
          </cell>
          <cell r="D30" t="str">
            <v>1L</v>
          </cell>
          <cell r="E30">
            <v>12</v>
          </cell>
          <cell r="F30">
            <v>28.269754768392374</v>
          </cell>
          <cell r="G30">
            <v>18.238551463478952</v>
          </cell>
          <cell r="H30">
            <v>21.886261756174743</v>
          </cell>
          <cell r="I30">
            <v>339.23705722070849</v>
          </cell>
          <cell r="J30">
            <v>218.86261756174741</v>
          </cell>
          <cell r="K30">
            <v>262.63514107409691</v>
          </cell>
        </row>
        <row r="31">
          <cell r="A31" t="str">
            <v>10537A</v>
          </cell>
          <cell r="B31" t="str">
            <v>Chivas, 18 Year Old</v>
          </cell>
          <cell r="D31" t="str">
            <v>75cl</v>
          </cell>
          <cell r="E31">
            <v>6</v>
          </cell>
          <cell r="F31">
            <v>49.378599999999999</v>
          </cell>
          <cell r="G31">
            <v>31.85716129032258</v>
          </cell>
          <cell r="H31">
            <v>38.228593548387096</v>
          </cell>
          <cell r="I31">
            <v>296.27159999999998</v>
          </cell>
          <cell r="J31">
            <v>191.14296774193548</v>
          </cell>
          <cell r="K31">
            <v>229.37156129032257</v>
          </cell>
        </row>
        <row r="32">
          <cell r="A32">
            <v>10546</v>
          </cell>
          <cell r="B32" t="str">
            <v>Chivas Royal Salute, 21 Year Old</v>
          </cell>
          <cell r="D32" t="str">
            <v>1L</v>
          </cell>
          <cell r="E32">
            <v>6</v>
          </cell>
          <cell r="F32">
            <v>112</v>
          </cell>
          <cell r="G32">
            <v>72.258064516129025</v>
          </cell>
          <cell r="H32">
            <v>86.709677419354833</v>
          </cell>
          <cell r="I32">
            <v>672</v>
          </cell>
          <cell r="J32">
            <v>433.54838709677415</v>
          </cell>
          <cell r="K32">
            <v>520.25806451612902</v>
          </cell>
        </row>
        <row r="34">
          <cell r="A34">
            <v>10541</v>
          </cell>
          <cell r="B34" t="str">
            <v>Black Dog, 12 Year Old</v>
          </cell>
          <cell r="D34" t="str">
            <v>1L</v>
          </cell>
          <cell r="E34">
            <v>12</v>
          </cell>
          <cell r="F34">
            <v>16</v>
          </cell>
          <cell r="G34">
            <v>10.32258064516129</v>
          </cell>
          <cell r="H34">
            <v>12.387096774193548</v>
          </cell>
          <cell r="I34">
            <v>192</v>
          </cell>
          <cell r="J34">
            <v>123.87096774193549</v>
          </cell>
          <cell r="K34">
            <v>148.64516129032256</v>
          </cell>
        </row>
        <row r="35">
          <cell r="A35">
            <v>10532</v>
          </cell>
          <cell r="B35" t="str">
            <v>Ballantine's, 12 Year Old</v>
          </cell>
          <cell r="D35" t="str">
            <v>70cl</v>
          </cell>
          <cell r="E35">
            <v>12</v>
          </cell>
          <cell r="F35">
            <v>18.5</v>
          </cell>
          <cell r="G35">
            <v>11.935483870967742</v>
          </cell>
          <cell r="H35">
            <v>14.32258064516129</v>
          </cell>
          <cell r="I35">
            <v>222</v>
          </cell>
          <cell r="J35">
            <v>143.2258064516129</v>
          </cell>
          <cell r="K35">
            <v>171.87096774193549</v>
          </cell>
        </row>
        <row r="36">
          <cell r="A36" t="str">
            <v>10534A</v>
          </cell>
          <cell r="B36" t="str">
            <v>Famous Grouse Gold Reserve, 12 Year Old</v>
          </cell>
          <cell r="D36" t="str">
            <v>70cl</v>
          </cell>
          <cell r="E36">
            <v>6</v>
          </cell>
          <cell r="F36">
            <v>18.5</v>
          </cell>
          <cell r="G36">
            <v>11.935483870967742</v>
          </cell>
          <cell r="H36">
            <v>14.32258064516129</v>
          </cell>
          <cell r="I36">
            <v>111</v>
          </cell>
          <cell r="J36">
            <v>71.612903225806448</v>
          </cell>
          <cell r="K36">
            <v>85.935483870967744</v>
          </cell>
        </row>
        <row r="37">
          <cell r="A37">
            <v>10502</v>
          </cell>
          <cell r="B37" t="str">
            <v>Old Parr, 12 Year Old</v>
          </cell>
          <cell r="D37" t="str">
            <v>1L</v>
          </cell>
          <cell r="E37">
            <v>12</v>
          </cell>
          <cell r="F37">
            <v>35.75</v>
          </cell>
          <cell r="G37">
            <v>23.064516129032256</v>
          </cell>
          <cell r="H37">
            <v>27.677419354838708</v>
          </cell>
          <cell r="I37">
            <v>429</v>
          </cell>
          <cell r="J37">
            <v>276.77419354838707</v>
          </cell>
          <cell r="K37">
            <v>332.12903225806451</v>
          </cell>
        </row>
        <row r="38">
          <cell r="A38">
            <v>10536</v>
          </cell>
          <cell r="B38" t="str">
            <v xml:space="preserve">Johnnie Walker Swing </v>
          </cell>
          <cell r="D38" t="str">
            <v>75cl</v>
          </cell>
          <cell r="E38">
            <v>12</v>
          </cell>
          <cell r="F38">
            <v>37.299999999999997</v>
          </cell>
          <cell r="G38">
            <v>24.064516129032256</v>
          </cell>
          <cell r="H38">
            <v>28.877419354838707</v>
          </cell>
          <cell r="I38">
            <v>447.59999999999997</v>
          </cell>
          <cell r="J38">
            <v>288.77419354838707</v>
          </cell>
          <cell r="K38">
            <v>346.52903225806449</v>
          </cell>
        </row>
        <row r="40">
          <cell r="A40" t="str">
            <v>MALT WHISKY</v>
          </cell>
        </row>
        <row r="41">
          <cell r="A41">
            <v>10550</v>
          </cell>
          <cell r="B41" t="str">
            <v>Glenfiddich, Special Reserve, 12 Year Old</v>
          </cell>
          <cell r="D41" t="str">
            <v>1L</v>
          </cell>
          <cell r="E41">
            <v>12</v>
          </cell>
          <cell r="F41">
            <v>23.515049999999999</v>
          </cell>
          <cell r="G41">
            <v>15.170999999999999</v>
          </cell>
          <cell r="H41">
            <v>18.205199999999998</v>
          </cell>
          <cell r="I41">
            <v>282.18059999999997</v>
          </cell>
          <cell r="J41">
            <v>182.05199999999999</v>
          </cell>
          <cell r="K41">
            <v>218.46239999999997</v>
          </cell>
        </row>
        <row r="42">
          <cell r="A42">
            <v>10555</v>
          </cell>
          <cell r="B42" t="str">
            <v>Glenfiddich Solera, 15 Year Old Reserve</v>
          </cell>
          <cell r="D42" t="str">
            <v>1L</v>
          </cell>
          <cell r="E42">
            <v>12</v>
          </cell>
          <cell r="F42">
            <v>29.555699999999995</v>
          </cell>
          <cell r="G42">
            <v>19.068193548387093</v>
          </cell>
          <cell r="H42">
            <v>22.881832258064509</v>
          </cell>
          <cell r="I42">
            <v>354.66839999999991</v>
          </cell>
          <cell r="J42">
            <v>228.81832258064512</v>
          </cell>
          <cell r="K42">
            <v>274.58198709677413</v>
          </cell>
        </row>
        <row r="43">
          <cell r="A43">
            <v>13609</v>
          </cell>
          <cell r="B43" t="str">
            <v xml:space="preserve">Glenfiddich, Ancient Reserve, 18 Year Old   </v>
          </cell>
          <cell r="D43" t="str">
            <v>75cl</v>
          </cell>
          <cell r="E43">
            <v>12</v>
          </cell>
          <cell r="F43">
            <v>32.587575000000001</v>
          </cell>
          <cell r="G43">
            <v>21.024241935483872</v>
          </cell>
          <cell r="H43">
            <v>25.229090322580646</v>
          </cell>
          <cell r="I43">
            <v>391.05090000000001</v>
          </cell>
          <cell r="J43">
            <v>252.29090322580646</v>
          </cell>
          <cell r="K43">
            <v>302.74908387096775</v>
          </cell>
        </row>
        <row r="45">
          <cell r="A45">
            <v>13600</v>
          </cell>
          <cell r="B45" t="str">
            <v>Glenmorangie Original (10 Year Old)</v>
          </cell>
          <cell r="D45" t="str">
            <v>1L</v>
          </cell>
          <cell r="E45">
            <v>6</v>
          </cell>
          <cell r="F45">
            <v>29</v>
          </cell>
          <cell r="G45">
            <v>18.70967741935484</v>
          </cell>
          <cell r="H45">
            <v>22.451612903225808</v>
          </cell>
          <cell r="I45">
            <v>174</v>
          </cell>
          <cell r="J45">
            <v>112.25806451612904</v>
          </cell>
          <cell r="K45">
            <v>134.70967741935485</v>
          </cell>
        </row>
        <row r="46">
          <cell r="A46">
            <v>13605</v>
          </cell>
          <cell r="B46" t="str">
            <v xml:space="preserve">Glenmorangie 'The Lasanta' - Matured in Sherry Cask </v>
          </cell>
          <cell r="D46" t="str">
            <v>1L</v>
          </cell>
          <cell r="E46">
            <v>6</v>
          </cell>
          <cell r="F46">
            <v>34.440599999999996</v>
          </cell>
          <cell r="G46">
            <v>22.219741935483867</v>
          </cell>
          <cell r="H46">
            <v>26.663690322580639</v>
          </cell>
          <cell r="I46">
            <v>206.64359999999999</v>
          </cell>
          <cell r="J46">
            <v>133.3184516129032</v>
          </cell>
          <cell r="K46">
            <v>159.98214193548384</v>
          </cell>
        </row>
        <row r="47">
          <cell r="A47">
            <v>13603</v>
          </cell>
          <cell r="B47" t="str">
            <v>Glenmorangie 'Quinta Ruban' - Matured in Port Cask</v>
          </cell>
          <cell r="D47" t="str">
            <v>1L</v>
          </cell>
          <cell r="E47">
            <v>6</v>
          </cell>
          <cell r="F47">
            <v>35</v>
          </cell>
          <cell r="G47">
            <v>22.58064516129032</v>
          </cell>
          <cell r="H47">
            <v>27.096774193548384</v>
          </cell>
          <cell r="I47">
            <v>210</v>
          </cell>
          <cell r="J47">
            <v>135.48387096774192</v>
          </cell>
          <cell r="K47">
            <v>162.58064516129031</v>
          </cell>
        </row>
        <row r="49">
          <cell r="A49">
            <v>13616</v>
          </cell>
          <cell r="B49" t="str">
            <v>The Glenlivet, 12 Year Old</v>
          </cell>
          <cell r="D49" t="str">
            <v>1L</v>
          </cell>
          <cell r="E49">
            <v>12</v>
          </cell>
          <cell r="F49">
            <v>21.455299999999998</v>
          </cell>
          <cell r="G49">
            <v>13.842129032258063</v>
          </cell>
          <cell r="H49">
            <v>16.610554838709675</v>
          </cell>
          <cell r="I49">
            <v>257.46359999999999</v>
          </cell>
          <cell r="J49">
            <v>166.10554838709675</v>
          </cell>
          <cell r="K49">
            <v>199.3266580645161</v>
          </cell>
        </row>
        <row r="50">
          <cell r="A50">
            <v>13617</v>
          </cell>
          <cell r="B50" t="str">
            <v>The Glenlivet, 15 Year Old</v>
          </cell>
          <cell r="D50" t="str">
            <v>1L</v>
          </cell>
          <cell r="E50">
            <v>12</v>
          </cell>
          <cell r="F50">
            <v>35.799999999999997</v>
          </cell>
          <cell r="G50">
            <v>23.096774193548384</v>
          </cell>
          <cell r="H50">
            <v>27.71612903225806</v>
          </cell>
          <cell r="I50">
            <v>429.59999999999997</v>
          </cell>
          <cell r="J50">
            <v>277.16129032258061</v>
          </cell>
          <cell r="K50">
            <v>332.59354838709669</v>
          </cell>
        </row>
        <row r="51">
          <cell r="A51" t="str">
            <v>13618A</v>
          </cell>
          <cell r="B51" t="str">
            <v>The Glenlivet, 18 Year Old</v>
          </cell>
          <cell r="D51" t="str">
            <v>70cl</v>
          </cell>
          <cell r="E51">
            <v>6</v>
          </cell>
          <cell r="F51">
            <v>47</v>
          </cell>
          <cell r="G51">
            <v>30.322580645161288</v>
          </cell>
          <cell r="H51">
            <v>36.387096774193544</v>
          </cell>
          <cell r="I51">
            <v>282</v>
          </cell>
          <cell r="J51">
            <v>181.93548387096774</v>
          </cell>
          <cell r="K51">
            <v>218.32258064516128</v>
          </cell>
        </row>
        <row r="53">
          <cell r="A53">
            <v>10560</v>
          </cell>
          <cell r="B53" t="str">
            <v>Johnnie Walker Green Label Malt, 15 Year Old</v>
          </cell>
          <cell r="D53" t="str">
            <v>75cl</v>
          </cell>
          <cell r="E53">
            <v>12</v>
          </cell>
          <cell r="F53">
            <v>29.55</v>
          </cell>
          <cell r="G53">
            <v>19.064516129032256</v>
          </cell>
          <cell r="H53">
            <v>22.877419354838707</v>
          </cell>
          <cell r="I53">
            <v>354.6</v>
          </cell>
          <cell r="J53">
            <v>228.77419354838707</v>
          </cell>
          <cell r="K53">
            <v>274.52903225806449</v>
          </cell>
        </row>
        <row r="55">
          <cell r="A55">
            <v>13635</v>
          </cell>
          <cell r="B55" t="str">
            <v>Auchentoshan, 12 Year Old</v>
          </cell>
          <cell r="D55" t="str">
            <v>1L</v>
          </cell>
          <cell r="E55">
            <v>12</v>
          </cell>
          <cell r="F55">
            <v>23.411099999999998</v>
          </cell>
          <cell r="G55">
            <v>15.103935483870966</v>
          </cell>
          <cell r="H55">
            <v>18.124722580645159</v>
          </cell>
          <cell r="I55">
            <v>280.93319999999994</v>
          </cell>
          <cell r="J55">
            <v>181.24722580645158</v>
          </cell>
          <cell r="K55">
            <v>217.49667096774192</v>
          </cell>
        </row>
        <row r="57">
          <cell r="A57" t="str">
            <v>10554A</v>
          </cell>
          <cell r="B57" t="str">
            <v>Laphroaig Islay Malt, 10 Year Old</v>
          </cell>
          <cell r="D57" t="str">
            <v>1L</v>
          </cell>
          <cell r="E57">
            <v>12</v>
          </cell>
          <cell r="F57">
            <v>24.872174999999999</v>
          </cell>
          <cell r="G57">
            <v>16.046564516129031</v>
          </cell>
          <cell r="H57">
            <v>19.255877419354835</v>
          </cell>
          <cell r="I57">
            <v>298.46609999999998</v>
          </cell>
          <cell r="J57">
            <v>192.55877419354837</v>
          </cell>
          <cell r="K57">
            <v>231.07052903225804</v>
          </cell>
        </row>
        <row r="59">
          <cell r="A59">
            <v>13630</v>
          </cell>
          <cell r="B59" t="str">
            <v>The Balvenie 'DoubleWood', 12 Year Old</v>
          </cell>
          <cell r="D59" t="str">
            <v>1L</v>
          </cell>
          <cell r="E59">
            <v>12</v>
          </cell>
          <cell r="F59">
            <v>32.85</v>
          </cell>
          <cell r="G59">
            <v>21.193548387096776</v>
          </cell>
          <cell r="H59">
            <v>25.43225806451613</v>
          </cell>
          <cell r="I59">
            <v>394.20000000000005</v>
          </cell>
          <cell r="J59">
            <v>254.32258064516131</v>
          </cell>
          <cell r="K59">
            <v>305.18709677419355</v>
          </cell>
        </row>
        <row r="61">
          <cell r="A61">
            <v>10630</v>
          </cell>
          <cell r="B61" t="str">
            <v>Drumguish Single Highland Malt, in a gift tin</v>
          </cell>
          <cell r="D61" t="str">
            <v>1L</v>
          </cell>
          <cell r="E61">
            <v>6</v>
          </cell>
          <cell r="F61">
            <v>11.85</v>
          </cell>
          <cell r="G61">
            <v>7.6451612903225801</v>
          </cell>
          <cell r="H61">
            <v>9.1741935483870964</v>
          </cell>
          <cell r="I61">
            <v>71.099999999999994</v>
          </cell>
          <cell r="J61">
            <v>45.87096774193548</v>
          </cell>
          <cell r="K61">
            <v>55.045161290322582</v>
          </cell>
        </row>
        <row r="63">
          <cell r="B63" t="str">
            <v>Classic Malts Collection</v>
          </cell>
        </row>
        <row r="64">
          <cell r="A64">
            <v>13611</v>
          </cell>
          <cell r="B64" t="str">
            <v>Cragganmore, 12 Year Old</v>
          </cell>
          <cell r="D64" t="str">
            <v>1L</v>
          </cell>
          <cell r="E64">
            <v>6</v>
          </cell>
          <cell r="F64">
            <v>35.799999999999997</v>
          </cell>
          <cell r="G64">
            <v>23.096774193548384</v>
          </cell>
          <cell r="H64">
            <v>27.71612903225806</v>
          </cell>
          <cell r="I64">
            <v>214.79999999999998</v>
          </cell>
          <cell r="J64">
            <v>138.58064516129031</v>
          </cell>
          <cell r="K64">
            <v>166.29677419354834</v>
          </cell>
        </row>
        <row r="65">
          <cell r="A65">
            <v>13614</v>
          </cell>
          <cell r="B65" t="str">
            <v>Glenkinchie, 10 Year Old</v>
          </cell>
          <cell r="D65" t="str">
            <v>75cl</v>
          </cell>
          <cell r="E65">
            <v>6</v>
          </cell>
          <cell r="F65">
            <v>36.35</v>
          </cell>
          <cell r="G65">
            <v>23.451612903225808</v>
          </cell>
          <cell r="H65">
            <v>28.14193548387097</v>
          </cell>
          <cell r="I65">
            <v>218.10000000000002</v>
          </cell>
          <cell r="J65">
            <v>140.70967741935485</v>
          </cell>
          <cell r="K65">
            <v>168.85161290322583</v>
          </cell>
        </row>
        <row r="66">
          <cell r="A66">
            <v>13615</v>
          </cell>
          <cell r="B66" t="str">
            <v>Talisker, 10 Year Old</v>
          </cell>
          <cell r="D66" t="str">
            <v>75cl</v>
          </cell>
          <cell r="E66">
            <v>6</v>
          </cell>
          <cell r="F66">
            <v>36.35</v>
          </cell>
          <cell r="G66">
            <v>23.451612903225808</v>
          </cell>
          <cell r="H66">
            <v>28.14193548387097</v>
          </cell>
          <cell r="I66">
            <v>218.10000000000002</v>
          </cell>
          <cell r="J66">
            <v>140.70967741935485</v>
          </cell>
          <cell r="K66">
            <v>168.85161290322583</v>
          </cell>
        </row>
        <row r="67">
          <cell r="A67">
            <v>13612</v>
          </cell>
          <cell r="B67" t="str">
            <v>Dalwhinnie, 15 Year Old</v>
          </cell>
          <cell r="D67" t="str">
            <v>1L</v>
          </cell>
          <cell r="E67">
            <v>6</v>
          </cell>
          <cell r="F67">
            <v>38</v>
          </cell>
          <cell r="G67">
            <v>24.516129032258064</v>
          </cell>
          <cell r="H67">
            <v>29.419354838709676</v>
          </cell>
          <cell r="I67">
            <v>228</v>
          </cell>
          <cell r="J67">
            <v>147.09677419354838</v>
          </cell>
          <cell r="K67">
            <v>176.51612903225805</v>
          </cell>
        </row>
        <row r="69">
          <cell r="A69" t="str">
            <v>WHISKEY</v>
          </cell>
        </row>
        <row r="70">
          <cell r="B70" t="str">
            <v>American</v>
          </cell>
        </row>
        <row r="71">
          <cell r="A71" t="str">
            <v>13507A</v>
          </cell>
          <cell r="B71" t="str">
            <v>Jim Beam White Label</v>
          </cell>
          <cell r="D71" t="str">
            <v>1L</v>
          </cell>
          <cell r="E71">
            <v>6</v>
          </cell>
          <cell r="F71">
            <v>10</v>
          </cell>
          <cell r="G71">
            <v>6.4516129032258061</v>
          </cell>
          <cell r="H71">
            <v>7.7419354838709671</v>
          </cell>
          <cell r="I71">
            <v>60</v>
          </cell>
          <cell r="J71">
            <v>38.709677419354833</v>
          </cell>
          <cell r="K71">
            <v>46.451612903225801</v>
          </cell>
        </row>
        <row r="72">
          <cell r="A72">
            <v>10900</v>
          </cell>
          <cell r="B72" t="str">
            <v>Jack Daniel's No. 7 Black Label</v>
          </cell>
          <cell r="D72" t="str">
            <v>1L</v>
          </cell>
          <cell r="E72">
            <v>12</v>
          </cell>
          <cell r="F72">
            <v>22.1</v>
          </cell>
          <cell r="G72">
            <v>14.258064516129032</v>
          </cell>
          <cell r="H72">
            <v>17.109677419354838</v>
          </cell>
          <cell r="I72">
            <v>265.20000000000005</v>
          </cell>
          <cell r="J72">
            <v>171.09677419354838</v>
          </cell>
          <cell r="K72">
            <v>205.31612903225806</v>
          </cell>
        </row>
        <row r="74">
          <cell r="A74" t="str">
            <v>10901A</v>
          </cell>
          <cell r="B74" t="str">
            <v>Wild Turkey 101, 8 Year Old</v>
          </cell>
          <cell r="D74" t="str">
            <v>70cl</v>
          </cell>
          <cell r="E74">
            <v>6</v>
          </cell>
          <cell r="F74">
            <v>20.838549999999998</v>
          </cell>
          <cell r="G74">
            <v>13.444225806451611</v>
          </cell>
          <cell r="H74">
            <v>16.133070967741933</v>
          </cell>
          <cell r="I74">
            <v>125.03129999999999</v>
          </cell>
          <cell r="J74">
            <v>80.665354838709661</v>
          </cell>
          <cell r="K74">
            <v>96.798425806451604</v>
          </cell>
        </row>
        <row r="75">
          <cell r="A75" t="str">
            <v>10904A</v>
          </cell>
          <cell r="B75" t="str">
            <v>Bulleit Bourbon</v>
          </cell>
          <cell r="D75" t="str">
            <v>70cl</v>
          </cell>
          <cell r="E75">
            <v>6</v>
          </cell>
          <cell r="F75">
            <v>18.707575000000006</v>
          </cell>
          <cell r="G75">
            <v>12.069403225806456</v>
          </cell>
          <cell r="H75">
            <v>14.483283870967746</v>
          </cell>
          <cell r="I75">
            <v>112.24545000000003</v>
          </cell>
          <cell r="J75">
            <v>72.416419354838737</v>
          </cell>
          <cell r="K75">
            <v>86.899703225806476</v>
          </cell>
        </row>
        <row r="76">
          <cell r="A76" t="str">
            <v>10906A</v>
          </cell>
          <cell r="B76" t="str">
            <v>Buffalo Trace Bourbon</v>
          </cell>
          <cell r="D76" t="str">
            <v>70cl</v>
          </cell>
          <cell r="E76">
            <v>6</v>
          </cell>
          <cell r="F76">
            <v>20.967524999999995</v>
          </cell>
          <cell r="G76">
            <v>13.527435483870963</v>
          </cell>
          <cell r="H76">
            <v>16.232922580645155</v>
          </cell>
          <cell r="I76">
            <v>125.80514999999997</v>
          </cell>
          <cell r="J76">
            <v>81.164612903225787</v>
          </cell>
          <cell r="K76">
            <v>97.397535483870939</v>
          </cell>
        </row>
        <row r="77">
          <cell r="A77" t="str">
            <v>10908A</v>
          </cell>
          <cell r="B77" t="str">
            <v>Knob Creek Bourbon</v>
          </cell>
          <cell r="D77" t="str">
            <v>70cl</v>
          </cell>
          <cell r="E77">
            <v>12</v>
          </cell>
          <cell r="F77">
            <v>27.538299999999996</v>
          </cell>
          <cell r="G77">
            <v>17.76664516129032</v>
          </cell>
          <cell r="H77">
            <v>21.319974193548383</v>
          </cell>
          <cell r="I77">
            <v>330.45959999999997</v>
          </cell>
          <cell r="J77">
            <v>213.19974193548384</v>
          </cell>
          <cell r="K77">
            <v>255.83969032258059</v>
          </cell>
        </row>
        <row r="79">
          <cell r="B79" t="str">
            <v xml:space="preserve">Canadian  </v>
          </cell>
        </row>
        <row r="80">
          <cell r="A80">
            <v>10905</v>
          </cell>
          <cell r="B80" t="str">
            <v>Canadian Club</v>
          </cell>
          <cell r="D80" t="str">
            <v>1L</v>
          </cell>
          <cell r="E80">
            <v>12</v>
          </cell>
          <cell r="F80">
            <v>9.1121999999999996</v>
          </cell>
          <cell r="G80">
            <v>5.8788387096774191</v>
          </cell>
          <cell r="H80">
            <v>7.0546064516129023</v>
          </cell>
          <cell r="I80">
            <v>109.34639999999999</v>
          </cell>
          <cell r="J80">
            <v>70.546064516129036</v>
          </cell>
          <cell r="K80">
            <v>84.655277419354832</v>
          </cell>
        </row>
        <row r="81">
          <cell r="A81">
            <v>10907</v>
          </cell>
          <cell r="B81" t="str">
            <v>Crown Royal, Deluxe Canadian Whisky</v>
          </cell>
          <cell r="D81" t="str">
            <v>1L</v>
          </cell>
          <cell r="E81">
            <v>12</v>
          </cell>
          <cell r="F81">
            <v>17.154850000000003</v>
          </cell>
          <cell r="G81">
            <v>11.067645161290324</v>
          </cell>
          <cell r="H81">
            <v>13.281174193548388</v>
          </cell>
          <cell r="I81">
            <v>205.85820000000004</v>
          </cell>
          <cell r="J81">
            <v>132.81174193548389</v>
          </cell>
          <cell r="K81">
            <v>159.37409032258066</v>
          </cell>
        </row>
        <row r="83">
          <cell r="B83" t="str">
            <v>Irish</v>
          </cell>
        </row>
        <row r="84">
          <cell r="A84" t="str">
            <v>13512A</v>
          </cell>
          <cell r="B84" t="str">
            <v>Bushmills Original</v>
          </cell>
          <cell r="D84" t="str">
            <v>75cl</v>
          </cell>
          <cell r="E84">
            <v>12</v>
          </cell>
          <cell r="F84">
            <v>12.35</v>
          </cell>
          <cell r="G84">
            <v>7.9677419354838701</v>
          </cell>
          <cell r="H84">
            <v>9.5612903225806445</v>
          </cell>
          <cell r="I84">
            <v>148.19999999999999</v>
          </cell>
          <cell r="J84">
            <v>95.612903225806434</v>
          </cell>
          <cell r="K84">
            <v>114.73548387096773</v>
          </cell>
        </row>
        <row r="85">
          <cell r="A85">
            <v>13501</v>
          </cell>
          <cell r="B85" t="str">
            <v>John Jameson xxx</v>
          </cell>
          <cell r="D85" t="str">
            <v>1L</v>
          </cell>
          <cell r="E85">
            <v>12</v>
          </cell>
          <cell r="F85">
            <v>13.957425000000001</v>
          </cell>
          <cell r="G85">
            <v>9.0047903225806447</v>
          </cell>
          <cell r="H85">
            <v>10.805748387096774</v>
          </cell>
          <cell r="I85">
            <v>167.48910000000001</v>
          </cell>
          <cell r="J85">
            <v>108.05748387096773</v>
          </cell>
          <cell r="K85">
            <v>129.6689806451613</v>
          </cell>
        </row>
        <row r="87">
          <cell r="B87" t="str">
            <v>Indian</v>
          </cell>
        </row>
        <row r="88">
          <cell r="A88">
            <v>10551</v>
          </cell>
          <cell r="B88" t="str">
            <v>Aristocrat Whisky</v>
          </cell>
          <cell r="D88" t="str">
            <v>75cl</v>
          </cell>
          <cell r="E88">
            <v>12</v>
          </cell>
          <cell r="F88">
            <v>2.9638964577656677</v>
          </cell>
          <cell r="G88">
            <v>1.9121912630746243</v>
          </cell>
          <cell r="H88">
            <v>2.2946295156895489</v>
          </cell>
          <cell r="I88">
            <v>35.566757493188014</v>
          </cell>
          <cell r="J88">
            <v>22.946295156895491</v>
          </cell>
          <cell r="K88">
            <v>27.535554188274588</v>
          </cell>
        </row>
        <row r="89">
          <cell r="A89">
            <v>13001</v>
          </cell>
          <cell r="B89" t="str">
            <v>Royal Challenge Whisky</v>
          </cell>
          <cell r="D89" t="str">
            <v>75cl</v>
          </cell>
          <cell r="E89">
            <v>12</v>
          </cell>
          <cell r="F89">
            <v>3.1341961852861031</v>
          </cell>
          <cell r="G89">
            <v>2.0220620550232922</v>
          </cell>
          <cell r="H89">
            <v>2.4264744660279507</v>
          </cell>
          <cell r="I89">
            <v>37.610354223433234</v>
          </cell>
          <cell r="J89">
            <v>24.264744660279504</v>
          </cell>
          <cell r="K89">
            <v>29.117693592335407</v>
          </cell>
        </row>
        <row r="90">
          <cell r="A90">
            <v>10559</v>
          </cell>
          <cell r="B90" t="str">
            <v>Seagram's Royal Stag</v>
          </cell>
          <cell r="D90" t="str">
            <v>75cl</v>
          </cell>
          <cell r="E90">
            <v>12</v>
          </cell>
          <cell r="F90">
            <v>3.5</v>
          </cell>
          <cell r="G90">
            <v>2.258064516129032</v>
          </cell>
          <cell r="H90">
            <v>2.7096774193548385</v>
          </cell>
          <cell r="I90">
            <v>42</v>
          </cell>
          <cell r="J90">
            <v>27.096774193548384</v>
          </cell>
          <cell r="K90">
            <v>32.516129032258064</v>
          </cell>
        </row>
        <row r="91">
          <cell r="A91">
            <v>10558</v>
          </cell>
          <cell r="B91" t="str">
            <v xml:space="preserve">Seagram's Blender's Pride </v>
          </cell>
          <cell r="D91" t="str">
            <v>75cl</v>
          </cell>
          <cell r="E91">
            <v>12</v>
          </cell>
          <cell r="F91">
            <v>4.8371934604904636</v>
          </cell>
          <cell r="G91">
            <v>3.1207699745099764</v>
          </cell>
          <cell r="H91">
            <v>3.7449239694119716</v>
          </cell>
          <cell r="I91">
            <v>58.04632152588556</v>
          </cell>
          <cell r="J91">
            <v>37.449239694119719</v>
          </cell>
          <cell r="K91">
            <v>44.939087632943661</v>
          </cell>
        </row>
        <row r="93">
          <cell r="A93" t="str">
            <v xml:space="preserve">ARMAGNAC </v>
          </cell>
        </row>
        <row r="94">
          <cell r="A94">
            <v>18542</v>
          </cell>
          <cell r="B94" t="str">
            <v>Janneau, 5 Year Old</v>
          </cell>
          <cell r="D94" t="str">
            <v>70cl</v>
          </cell>
          <cell r="E94">
            <v>6</v>
          </cell>
          <cell r="F94">
            <v>21.1</v>
          </cell>
          <cell r="G94">
            <v>13.612903225806452</v>
          </cell>
          <cell r="H94">
            <v>16.335483870967742</v>
          </cell>
          <cell r="I94">
            <v>126.60000000000001</v>
          </cell>
          <cell r="J94">
            <v>81.677419354838719</v>
          </cell>
          <cell r="K94">
            <v>98.012903225806454</v>
          </cell>
        </row>
        <row r="95">
          <cell r="A95">
            <v>18543</v>
          </cell>
          <cell r="B95" t="str">
            <v>Janneau VSOP</v>
          </cell>
          <cell r="D95" t="str">
            <v>70cl</v>
          </cell>
          <cell r="E95">
            <v>6</v>
          </cell>
          <cell r="F95">
            <v>31.35</v>
          </cell>
          <cell r="G95">
            <v>20.225806451612904</v>
          </cell>
          <cell r="H95">
            <v>24.270967741935483</v>
          </cell>
          <cell r="I95">
            <v>188.10000000000002</v>
          </cell>
          <cell r="J95">
            <v>121.35483870967742</v>
          </cell>
          <cell r="K95">
            <v>145.6258064516129</v>
          </cell>
        </row>
        <row r="97">
          <cell r="A97" t="str">
            <v>BRANDY</v>
          </cell>
        </row>
        <row r="98">
          <cell r="A98">
            <v>10996</v>
          </cell>
          <cell r="B98" t="str">
            <v xml:space="preserve">Bardinet Napoleon </v>
          </cell>
          <cell r="D98" t="str">
            <v>1L</v>
          </cell>
          <cell r="E98">
            <v>12</v>
          </cell>
          <cell r="F98">
            <v>7.2353249999999996</v>
          </cell>
          <cell r="G98">
            <v>4.6679516129032255</v>
          </cell>
          <cell r="H98">
            <v>5.60154193548387</v>
          </cell>
          <cell r="I98">
            <v>86.823899999999995</v>
          </cell>
          <cell r="J98">
            <v>56.015419354838706</v>
          </cell>
          <cell r="K98">
            <v>67.218503225806444</v>
          </cell>
        </row>
        <row r="99">
          <cell r="A99">
            <v>10995</v>
          </cell>
          <cell r="B99" t="str">
            <v>Three Barrels VSOP</v>
          </cell>
          <cell r="D99" t="str">
            <v>1L</v>
          </cell>
          <cell r="E99">
            <v>12</v>
          </cell>
          <cell r="F99">
            <v>7.6106999999999996</v>
          </cell>
          <cell r="G99">
            <v>4.9101290322580642</v>
          </cell>
          <cell r="H99">
            <v>5.8921548387096765</v>
          </cell>
          <cell r="I99">
            <v>91.328399999999988</v>
          </cell>
          <cell r="J99">
            <v>58.92154838709677</v>
          </cell>
          <cell r="K99">
            <v>70.705858064516121</v>
          </cell>
        </row>
        <row r="100">
          <cell r="A100">
            <v>10696</v>
          </cell>
          <cell r="B100" t="str">
            <v>St. Rémy Authentic</v>
          </cell>
          <cell r="D100" t="str">
            <v>1L</v>
          </cell>
          <cell r="E100">
            <v>12</v>
          </cell>
          <cell r="F100">
            <v>8.6</v>
          </cell>
          <cell r="G100">
            <v>5.5483870967741931</v>
          </cell>
          <cell r="H100">
            <v>6.6580645161290315</v>
          </cell>
          <cell r="I100">
            <v>103.19999999999999</v>
          </cell>
          <cell r="J100">
            <v>66.58064516129032</v>
          </cell>
          <cell r="K100">
            <v>79.896774193548382</v>
          </cell>
        </row>
        <row r="101">
          <cell r="A101">
            <v>10994</v>
          </cell>
          <cell r="B101" t="str">
            <v>Fundador, Spanish Brandy</v>
          </cell>
          <cell r="D101" t="str">
            <v>1L</v>
          </cell>
          <cell r="E101">
            <v>12</v>
          </cell>
          <cell r="F101">
            <v>9.4933499999999995</v>
          </cell>
          <cell r="G101">
            <v>6.1247419354838701</v>
          </cell>
          <cell r="H101">
            <v>7.3496903225806438</v>
          </cell>
          <cell r="I101">
            <v>113.92019999999999</v>
          </cell>
          <cell r="J101">
            <v>73.496903225806449</v>
          </cell>
          <cell r="K101">
            <v>88.196283870967733</v>
          </cell>
        </row>
        <row r="103">
          <cell r="A103" t="str">
            <v>CACHAÇA</v>
          </cell>
        </row>
        <row r="104">
          <cell r="A104">
            <v>16657</v>
          </cell>
          <cell r="B104" t="str">
            <v>Cachaça Velho Barreiro</v>
          </cell>
          <cell r="D104" t="str">
            <v>70cl</v>
          </cell>
          <cell r="E104">
            <v>6</v>
          </cell>
          <cell r="F104">
            <v>10.5</v>
          </cell>
          <cell r="G104">
            <v>6.774193548387097</v>
          </cell>
          <cell r="H104">
            <v>8.129032258064516</v>
          </cell>
          <cell r="I104">
            <v>63</v>
          </cell>
          <cell r="J104">
            <v>40.645161290322584</v>
          </cell>
          <cell r="K104">
            <v>48.774193548387096</v>
          </cell>
        </row>
        <row r="105">
          <cell r="A105">
            <v>16658</v>
          </cell>
          <cell r="B105" t="str">
            <v>Cachaça Velho Barreiro Gold</v>
          </cell>
          <cell r="D105" t="str">
            <v>70cl</v>
          </cell>
          <cell r="E105">
            <v>6</v>
          </cell>
          <cell r="F105">
            <v>14.5</v>
          </cell>
          <cell r="G105">
            <v>9.3548387096774199</v>
          </cell>
          <cell r="H105">
            <v>11.225806451612904</v>
          </cell>
          <cell r="I105">
            <v>87</v>
          </cell>
          <cell r="J105">
            <v>56.12903225806452</v>
          </cell>
          <cell r="K105">
            <v>67.354838709677423</v>
          </cell>
        </row>
        <row r="107">
          <cell r="A107" t="str">
            <v xml:space="preserve">COGNAC </v>
          </cell>
        </row>
        <row r="108">
          <cell r="A108" t="str">
            <v>10685A</v>
          </cell>
          <cell r="B108" t="str">
            <v>Courvoisier VS</v>
          </cell>
          <cell r="D108" t="str">
            <v>1L</v>
          </cell>
          <cell r="E108">
            <v>12</v>
          </cell>
          <cell r="F108">
            <v>21.228149999999996</v>
          </cell>
          <cell r="G108">
            <v>13.695580645161288</v>
          </cell>
          <cell r="H108">
            <v>16.434696774193544</v>
          </cell>
          <cell r="I108">
            <v>254.73779999999994</v>
          </cell>
          <cell r="J108">
            <v>164.34696774193546</v>
          </cell>
          <cell r="K108">
            <v>197.21636129032254</v>
          </cell>
        </row>
        <row r="109">
          <cell r="A109">
            <v>13742</v>
          </cell>
          <cell r="B109" t="str">
            <v xml:space="preserve">Courvoisier VSOP, Fine Champagne </v>
          </cell>
          <cell r="D109" t="str">
            <v>1L</v>
          </cell>
          <cell r="E109">
            <v>12</v>
          </cell>
          <cell r="F109">
            <v>27.043574999999997</v>
          </cell>
          <cell r="G109">
            <v>17.44746774193548</v>
          </cell>
          <cell r="H109">
            <v>20.936961290322575</v>
          </cell>
          <cell r="I109">
            <v>324.52289999999994</v>
          </cell>
          <cell r="J109">
            <v>209.36961290322574</v>
          </cell>
          <cell r="K109">
            <v>251.24353548387091</v>
          </cell>
        </row>
        <row r="110">
          <cell r="A110">
            <v>13743</v>
          </cell>
          <cell r="B110" t="str">
            <v>Courvoisier XO</v>
          </cell>
          <cell r="D110" t="str">
            <v>70cl</v>
          </cell>
          <cell r="E110">
            <v>12</v>
          </cell>
          <cell r="F110">
            <v>55.612500000000004</v>
          </cell>
          <cell r="G110">
            <v>35.87903225806452</v>
          </cell>
          <cell r="H110">
            <v>43.054838709677419</v>
          </cell>
          <cell r="I110">
            <v>667.35</v>
          </cell>
          <cell r="J110">
            <v>430.54838709677426</v>
          </cell>
          <cell r="K110">
            <v>516.658064516129</v>
          </cell>
        </row>
        <row r="112">
          <cell r="A112">
            <v>13714</v>
          </cell>
          <cell r="B112" t="str">
            <v>Camus VS</v>
          </cell>
          <cell r="D112" t="str">
            <v>1L</v>
          </cell>
          <cell r="E112">
            <v>12</v>
          </cell>
          <cell r="F112">
            <v>25.3</v>
          </cell>
          <cell r="G112">
            <v>16.322580645161292</v>
          </cell>
          <cell r="H112">
            <v>19.587096774193551</v>
          </cell>
          <cell r="I112">
            <v>303.60000000000002</v>
          </cell>
          <cell r="J112">
            <v>195.87096774193549</v>
          </cell>
          <cell r="K112">
            <v>235.0451612903226</v>
          </cell>
        </row>
        <row r="114">
          <cell r="A114">
            <v>13717</v>
          </cell>
          <cell r="B114" t="str">
            <v>Hennessy VS</v>
          </cell>
          <cell r="D114" t="str">
            <v>1L</v>
          </cell>
          <cell r="E114">
            <v>12</v>
          </cell>
          <cell r="F114">
            <v>32.950000000000003</v>
          </cell>
          <cell r="G114">
            <v>21.258064516129032</v>
          </cell>
          <cell r="H114">
            <v>25.509677419354837</v>
          </cell>
          <cell r="I114">
            <v>395.40000000000003</v>
          </cell>
          <cell r="J114">
            <v>255.09677419354838</v>
          </cell>
          <cell r="K114">
            <v>306.11612903225807</v>
          </cell>
        </row>
        <row r="115">
          <cell r="A115">
            <v>10682</v>
          </cell>
          <cell r="B115" t="str">
            <v>Hennessy VSOP</v>
          </cell>
          <cell r="D115" t="str">
            <v>1L</v>
          </cell>
          <cell r="E115">
            <v>12</v>
          </cell>
          <cell r="F115">
            <v>45.163600000000002</v>
          </cell>
          <cell r="G115">
            <v>29.137806451612903</v>
          </cell>
          <cell r="H115">
            <v>34.965367741935481</v>
          </cell>
          <cell r="I115">
            <v>541.96320000000003</v>
          </cell>
          <cell r="J115">
            <v>349.65367741935484</v>
          </cell>
          <cell r="K115">
            <v>419.58441290322577</v>
          </cell>
        </row>
        <row r="116">
          <cell r="A116">
            <v>13739</v>
          </cell>
          <cell r="B116" t="str">
            <v xml:space="preserve">Hennessy XO, Grande Champagne </v>
          </cell>
          <cell r="D116" t="str">
            <v>70cl</v>
          </cell>
          <cell r="E116">
            <v>6</v>
          </cell>
          <cell r="F116">
            <v>125</v>
          </cell>
          <cell r="G116">
            <v>80.645161290322577</v>
          </cell>
          <cell r="H116">
            <v>96.774193548387089</v>
          </cell>
          <cell r="I116">
            <v>750</v>
          </cell>
          <cell r="J116">
            <v>483.87096774193549</v>
          </cell>
          <cell r="K116">
            <v>580.64516129032256</v>
          </cell>
        </row>
        <row r="118">
          <cell r="A118">
            <v>13712</v>
          </cell>
          <cell r="B118" t="str">
            <v>Martell VS</v>
          </cell>
          <cell r="D118" t="str">
            <v>1L</v>
          </cell>
          <cell r="E118">
            <v>12</v>
          </cell>
          <cell r="F118">
            <v>34.1</v>
          </cell>
          <cell r="G118">
            <v>22</v>
          </cell>
          <cell r="H118">
            <v>26.4</v>
          </cell>
          <cell r="I118">
            <v>409.20000000000005</v>
          </cell>
          <cell r="J118">
            <v>264</v>
          </cell>
          <cell r="K118">
            <v>316.79999999999995</v>
          </cell>
        </row>
        <row r="119">
          <cell r="A119">
            <v>10993</v>
          </cell>
          <cell r="B119" t="str">
            <v xml:space="preserve">Martell VSOP </v>
          </cell>
          <cell r="D119" t="str">
            <v>1L</v>
          </cell>
          <cell r="E119">
            <v>12</v>
          </cell>
          <cell r="F119">
            <v>41.983499999999992</v>
          </cell>
          <cell r="G119">
            <v>27.086129032258057</v>
          </cell>
          <cell r="H119">
            <v>32.503354838709669</v>
          </cell>
          <cell r="I119">
            <v>503.80199999999991</v>
          </cell>
          <cell r="J119">
            <v>325.03354838709669</v>
          </cell>
          <cell r="K119">
            <v>390.04025806451602</v>
          </cell>
        </row>
        <row r="121">
          <cell r="A121">
            <v>13722</v>
          </cell>
          <cell r="B121" t="str">
            <v>Rémy Martin VSOP, Fine Champagne</v>
          </cell>
          <cell r="D121" t="str">
            <v>1L</v>
          </cell>
          <cell r="E121">
            <v>12</v>
          </cell>
          <cell r="F121">
            <v>34.368200000000002</v>
          </cell>
          <cell r="G121">
            <v>22.173032258064516</v>
          </cell>
          <cell r="H121">
            <v>26.607638709677421</v>
          </cell>
          <cell r="I121">
            <v>412.41840000000002</v>
          </cell>
          <cell r="J121">
            <v>266.07638709677417</v>
          </cell>
          <cell r="K121">
            <v>319.29166451612906</v>
          </cell>
        </row>
        <row r="122">
          <cell r="A122">
            <v>13703</v>
          </cell>
          <cell r="B122" t="str">
            <v>Rémy Martin XO, Excellence</v>
          </cell>
          <cell r="D122" t="str">
            <v>70cl</v>
          </cell>
          <cell r="E122">
            <v>12</v>
          </cell>
          <cell r="F122">
            <v>70.317575000000005</v>
          </cell>
          <cell r="G122">
            <v>45.366177419354841</v>
          </cell>
          <cell r="H122">
            <v>54.439412903225808</v>
          </cell>
          <cell r="I122">
            <v>843.81090000000006</v>
          </cell>
          <cell r="J122">
            <v>544.39412903225809</v>
          </cell>
          <cell r="K122">
            <v>653.27295483870967</v>
          </cell>
        </row>
        <row r="124">
          <cell r="A124" t="str">
            <v>GIN</v>
          </cell>
        </row>
        <row r="125">
          <cell r="A125">
            <v>10566</v>
          </cell>
          <cell r="B125" t="str">
            <v>Beefeater London Dry</v>
          </cell>
          <cell r="D125" t="str">
            <v>1L</v>
          </cell>
          <cell r="E125">
            <v>12</v>
          </cell>
          <cell r="F125">
            <v>9.25</v>
          </cell>
          <cell r="G125">
            <v>5.967741935483871</v>
          </cell>
          <cell r="H125">
            <v>7.161290322580645</v>
          </cell>
          <cell r="I125">
            <v>111</v>
          </cell>
          <cell r="J125">
            <v>71.612903225806448</v>
          </cell>
          <cell r="K125">
            <v>85.935483870967744</v>
          </cell>
        </row>
        <row r="126">
          <cell r="A126">
            <v>10570</v>
          </cell>
          <cell r="B126" t="str">
            <v xml:space="preserve">Gordons Dry </v>
          </cell>
          <cell r="D126" t="str">
            <v>1L</v>
          </cell>
          <cell r="E126">
            <v>12</v>
          </cell>
          <cell r="F126">
            <v>10.036200000000001</v>
          </cell>
          <cell r="G126">
            <v>6.4749677419354841</v>
          </cell>
          <cell r="H126">
            <v>7.7699612903225805</v>
          </cell>
          <cell r="I126">
            <v>120.43440000000001</v>
          </cell>
          <cell r="J126">
            <v>77.699612903225812</v>
          </cell>
          <cell r="K126">
            <v>93.239535483870966</v>
          </cell>
        </row>
        <row r="127">
          <cell r="A127">
            <v>16420</v>
          </cell>
          <cell r="B127" t="str">
            <v>Bombay Sapphire</v>
          </cell>
          <cell r="D127" t="str">
            <v>1L</v>
          </cell>
          <cell r="E127">
            <v>12</v>
          </cell>
          <cell r="F127">
            <v>11.2682</v>
          </cell>
          <cell r="G127">
            <v>7.2698064516129035</v>
          </cell>
          <cell r="H127">
            <v>8.7237677419354842</v>
          </cell>
          <cell r="I127">
            <v>135.2184</v>
          </cell>
          <cell r="J127">
            <v>87.237677419354839</v>
          </cell>
          <cell r="K127">
            <v>104.68521290322582</v>
          </cell>
        </row>
        <row r="128">
          <cell r="A128">
            <v>10573</v>
          </cell>
          <cell r="B128" t="str">
            <v xml:space="preserve">Tanqueray Special Dry </v>
          </cell>
          <cell r="D128" t="str">
            <v>1L</v>
          </cell>
          <cell r="E128">
            <v>12</v>
          </cell>
          <cell r="F128">
            <v>13.21245</v>
          </cell>
          <cell r="G128">
            <v>8.5241612903225814</v>
          </cell>
          <cell r="H128">
            <v>10.228993548387097</v>
          </cell>
          <cell r="I128">
            <v>158.54939999999999</v>
          </cell>
          <cell r="J128">
            <v>102.28993548387098</v>
          </cell>
          <cell r="K128">
            <v>122.74792258064517</v>
          </cell>
        </row>
        <row r="130">
          <cell r="A130">
            <v>10631</v>
          </cell>
          <cell r="B130" t="str">
            <v xml:space="preserve">Duchess London Dry </v>
          </cell>
          <cell r="D130" t="str">
            <v>1L</v>
          </cell>
          <cell r="E130">
            <v>12</v>
          </cell>
          <cell r="F130">
            <v>3.269825</v>
          </cell>
          <cell r="G130">
            <v>2.1095645161290322</v>
          </cell>
          <cell r="H130">
            <v>2.5314774193548386</v>
          </cell>
          <cell r="I130">
            <v>39.237899999999996</v>
          </cell>
          <cell r="J130">
            <v>25.314774193548388</v>
          </cell>
          <cell r="K130">
            <v>30.377729032258063</v>
          </cell>
        </row>
        <row r="132">
          <cell r="A132" t="str">
            <v xml:space="preserve">RUM </v>
          </cell>
        </row>
        <row r="133">
          <cell r="A133">
            <v>10588</v>
          </cell>
          <cell r="B133" t="str">
            <v>Bacardi Carta Blanca</v>
          </cell>
          <cell r="D133" t="str">
            <v>1L</v>
          </cell>
          <cell r="E133">
            <v>12</v>
          </cell>
          <cell r="F133">
            <v>10.5</v>
          </cell>
          <cell r="G133">
            <v>6.774193548387097</v>
          </cell>
          <cell r="H133">
            <v>8.129032258064516</v>
          </cell>
          <cell r="I133">
            <v>126</v>
          </cell>
          <cell r="J133">
            <v>81.290322580645167</v>
          </cell>
          <cell r="K133">
            <v>97.548387096774192</v>
          </cell>
        </row>
        <row r="134">
          <cell r="A134">
            <v>13205</v>
          </cell>
          <cell r="B134" t="str">
            <v>Bacardi Gold</v>
          </cell>
          <cell r="D134" t="str">
            <v>1L</v>
          </cell>
          <cell r="E134">
            <v>12</v>
          </cell>
          <cell r="F134">
            <v>10.478950000000001</v>
          </cell>
          <cell r="G134">
            <v>6.7606129032258071</v>
          </cell>
          <cell r="H134">
            <v>8.1127354838709689</v>
          </cell>
          <cell r="I134">
            <v>125.74740000000001</v>
          </cell>
          <cell r="J134">
            <v>81.127354838709692</v>
          </cell>
          <cell r="K134">
            <v>97.352825806451619</v>
          </cell>
        </row>
        <row r="135">
          <cell r="A135">
            <v>17135</v>
          </cell>
          <cell r="B135" t="str">
            <v>Bacardi Black</v>
          </cell>
          <cell r="D135" t="str">
            <v>1L</v>
          </cell>
          <cell r="E135">
            <v>12</v>
          </cell>
          <cell r="F135">
            <v>11.25</v>
          </cell>
          <cell r="G135">
            <v>7.258064516129032</v>
          </cell>
          <cell r="H135">
            <v>8.7096774193548381</v>
          </cell>
          <cell r="I135">
            <v>135</v>
          </cell>
          <cell r="J135">
            <v>87.096774193548384</v>
          </cell>
          <cell r="K135">
            <v>104.51612903225805</v>
          </cell>
        </row>
        <row r="136">
          <cell r="A136">
            <v>16489</v>
          </cell>
          <cell r="B136" t="str">
            <v>Bacardi Lemon</v>
          </cell>
          <cell r="D136" t="str">
            <v>1L</v>
          </cell>
          <cell r="E136">
            <v>6</v>
          </cell>
          <cell r="F136">
            <v>11.945050000000002</v>
          </cell>
          <cell r="G136">
            <v>7.7064838709677428</v>
          </cell>
          <cell r="H136">
            <v>9.2477806451612903</v>
          </cell>
          <cell r="I136">
            <v>71.670300000000012</v>
          </cell>
          <cell r="J136">
            <v>46.238903225806453</v>
          </cell>
          <cell r="K136">
            <v>55.486683870967738</v>
          </cell>
        </row>
        <row r="137">
          <cell r="A137">
            <v>17134</v>
          </cell>
          <cell r="B137" t="str">
            <v>Bacardi 8 Anos</v>
          </cell>
          <cell r="D137" t="str">
            <v>1L</v>
          </cell>
          <cell r="E137">
            <v>12</v>
          </cell>
          <cell r="F137">
            <v>17.428200000000004</v>
          </cell>
          <cell r="G137">
            <v>11.244000000000002</v>
          </cell>
          <cell r="H137">
            <v>13.492800000000001</v>
          </cell>
          <cell r="I137">
            <v>209.13840000000005</v>
          </cell>
          <cell r="J137">
            <v>134.92800000000003</v>
          </cell>
          <cell r="K137">
            <v>161.9136</v>
          </cell>
        </row>
        <row r="139">
          <cell r="A139">
            <v>10590</v>
          </cell>
          <cell r="B139" t="str">
            <v>Captain Morgan Black Label Dark Rum</v>
          </cell>
          <cell r="D139" t="str">
            <v>1L</v>
          </cell>
          <cell r="E139">
            <v>12</v>
          </cell>
          <cell r="F139">
            <v>7.8337874659400546</v>
          </cell>
          <cell r="G139">
            <v>5.0540564296387451</v>
          </cell>
          <cell r="H139">
            <v>6.0648677155664936</v>
          </cell>
          <cell r="I139">
            <v>94.005449591280652</v>
          </cell>
          <cell r="J139">
            <v>60.648677155664942</v>
          </cell>
          <cell r="K139">
            <v>72.778412586797927</v>
          </cell>
        </row>
        <row r="140">
          <cell r="A140">
            <v>16936</v>
          </cell>
          <cell r="B140" t="str">
            <v>Captain Morgan Original Spiced Gold</v>
          </cell>
          <cell r="D140" t="str">
            <v>1L</v>
          </cell>
          <cell r="E140">
            <v>12</v>
          </cell>
          <cell r="F140">
            <v>8.8465500000000006</v>
          </cell>
          <cell r="G140">
            <v>5.7074516129032258</v>
          </cell>
          <cell r="H140">
            <v>6.8489419354838708</v>
          </cell>
          <cell r="I140">
            <v>106.15860000000001</v>
          </cell>
          <cell r="J140">
            <v>68.489419354838702</v>
          </cell>
          <cell r="K140">
            <v>82.187303225806446</v>
          </cell>
        </row>
        <row r="142">
          <cell r="A142">
            <v>17136</v>
          </cell>
          <cell r="B142" t="str">
            <v>Old Monk Rum</v>
          </cell>
          <cell r="D142" t="str">
            <v>75cl</v>
          </cell>
          <cell r="E142">
            <v>12</v>
          </cell>
          <cell r="F142">
            <v>2.9979564032697548</v>
          </cell>
          <cell r="G142">
            <v>1.9341654214643578</v>
          </cell>
          <cell r="H142">
            <v>2.3209985057572293</v>
          </cell>
          <cell r="I142">
            <v>35.975476839237061</v>
          </cell>
          <cell r="J142">
            <v>23.209985057572293</v>
          </cell>
          <cell r="K142">
            <v>27.851982069086752</v>
          </cell>
        </row>
        <row r="144">
          <cell r="A144" t="str">
            <v>TEQUILA</v>
          </cell>
        </row>
        <row r="145">
          <cell r="A145">
            <v>10595</v>
          </cell>
          <cell r="B145" t="str">
            <v>José Cuervo Gold</v>
          </cell>
          <cell r="D145" t="str">
            <v>1L</v>
          </cell>
          <cell r="E145">
            <v>12</v>
          </cell>
          <cell r="F145">
            <v>13.3</v>
          </cell>
          <cell r="G145">
            <v>8.5806451612903221</v>
          </cell>
          <cell r="H145">
            <v>10.296774193548385</v>
          </cell>
          <cell r="I145">
            <v>159.60000000000002</v>
          </cell>
          <cell r="J145">
            <v>102.96774193548387</v>
          </cell>
          <cell r="K145">
            <v>123.56129032258062</v>
          </cell>
        </row>
        <row r="146">
          <cell r="A146">
            <v>16177</v>
          </cell>
          <cell r="B146" t="str">
            <v>José Cuervo White</v>
          </cell>
          <cell r="D146" t="str">
            <v>1L</v>
          </cell>
          <cell r="E146">
            <v>6</v>
          </cell>
          <cell r="F146">
            <v>13.3</v>
          </cell>
          <cell r="G146">
            <v>8.5806451612903221</v>
          </cell>
          <cell r="H146">
            <v>10.296774193548385</v>
          </cell>
          <cell r="I146">
            <v>79.800000000000011</v>
          </cell>
          <cell r="J146">
            <v>51.483870967741936</v>
          </cell>
          <cell r="K146">
            <v>61.780645161290309</v>
          </cell>
        </row>
        <row r="148">
          <cell r="A148">
            <v>10596</v>
          </cell>
          <cell r="B148" t="str">
            <v>Sauza Tequila Gold</v>
          </cell>
          <cell r="D148" t="str">
            <v>1L</v>
          </cell>
          <cell r="E148">
            <v>6</v>
          </cell>
          <cell r="F148">
            <v>11.617800000000003</v>
          </cell>
          <cell r="G148">
            <v>7.4953548387096784</v>
          </cell>
          <cell r="H148">
            <v>8.9944258064516145</v>
          </cell>
          <cell r="I148">
            <v>69.706800000000015</v>
          </cell>
          <cell r="J148">
            <v>44.972129032258067</v>
          </cell>
          <cell r="K148">
            <v>53.966554838709683</v>
          </cell>
        </row>
        <row r="149">
          <cell r="A149">
            <v>10597</v>
          </cell>
          <cell r="B149" t="str">
            <v>Sauza Tequila Silver</v>
          </cell>
          <cell r="D149" t="str">
            <v>1L</v>
          </cell>
          <cell r="E149">
            <v>6</v>
          </cell>
          <cell r="F149">
            <v>11.617800000000003</v>
          </cell>
          <cell r="G149">
            <v>7.4953548387096784</v>
          </cell>
          <cell r="H149">
            <v>8.9944258064516145</v>
          </cell>
          <cell r="I149">
            <v>69.706800000000015</v>
          </cell>
          <cell r="J149">
            <v>44.972129032258067</v>
          </cell>
          <cell r="K149">
            <v>53.966554838709683</v>
          </cell>
        </row>
        <row r="152">
          <cell r="A152">
            <v>10607</v>
          </cell>
          <cell r="B152" t="str">
            <v>Herradura Blanco</v>
          </cell>
          <cell r="D152" t="str">
            <v>70cl</v>
          </cell>
          <cell r="E152">
            <v>6</v>
          </cell>
          <cell r="F152">
            <v>30.9</v>
          </cell>
          <cell r="G152">
            <v>19.93548387096774</v>
          </cell>
          <cell r="H152">
            <v>23.922580645161286</v>
          </cell>
          <cell r="I152">
            <v>185.39999999999998</v>
          </cell>
          <cell r="J152">
            <v>119.61290322580643</v>
          </cell>
          <cell r="K152">
            <v>143.53548387096771</v>
          </cell>
        </row>
        <row r="153">
          <cell r="A153">
            <v>10606</v>
          </cell>
          <cell r="B153" t="str">
            <v>Herradura Reposado</v>
          </cell>
          <cell r="D153" t="str">
            <v>70cl</v>
          </cell>
          <cell r="E153">
            <v>6</v>
          </cell>
          <cell r="F153">
            <v>35.5</v>
          </cell>
          <cell r="G153">
            <v>22.903225806451612</v>
          </cell>
          <cell r="H153">
            <v>27.483870967741932</v>
          </cell>
          <cell r="I153">
            <v>213</v>
          </cell>
          <cell r="J153">
            <v>137.41935483870967</v>
          </cell>
          <cell r="K153">
            <v>164.90322580645159</v>
          </cell>
        </row>
        <row r="154">
          <cell r="A154">
            <v>10608</v>
          </cell>
          <cell r="B154" t="str">
            <v>Herradura Anejo</v>
          </cell>
          <cell r="D154" t="str">
            <v>70cl</v>
          </cell>
          <cell r="E154">
            <v>6</v>
          </cell>
          <cell r="F154">
            <v>42.9</v>
          </cell>
          <cell r="G154">
            <v>27.677419354838708</v>
          </cell>
          <cell r="H154">
            <v>33.21290322580645</v>
          </cell>
          <cell r="I154">
            <v>257.39999999999998</v>
          </cell>
          <cell r="J154">
            <v>166.06451612903226</v>
          </cell>
          <cell r="K154">
            <v>199.27741935483868</v>
          </cell>
        </row>
        <row r="156">
          <cell r="A156" t="str">
            <v>VODKA</v>
          </cell>
        </row>
        <row r="157">
          <cell r="A157">
            <v>10583</v>
          </cell>
          <cell r="B157" t="str">
            <v xml:space="preserve">Smirnoff Red Label </v>
          </cell>
          <cell r="D157" t="str">
            <v>1L</v>
          </cell>
          <cell r="E157">
            <v>12</v>
          </cell>
          <cell r="F157">
            <v>9</v>
          </cell>
          <cell r="G157">
            <v>5.806451612903226</v>
          </cell>
          <cell r="H157">
            <v>6.967741935483871</v>
          </cell>
          <cell r="I157">
            <v>108</v>
          </cell>
          <cell r="J157">
            <v>69.677419354838719</v>
          </cell>
          <cell r="K157">
            <v>83.612903225806448</v>
          </cell>
        </row>
        <row r="158">
          <cell r="A158">
            <v>10579</v>
          </cell>
          <cell r="B158" t="str">
            <v xml:space="preserve">Smirnoff Blue Label </v>
          </cell>
          <cell r="D158" t="str">
            <v>1L</v>
          </cell>
          <cell r="E158">
            <v>12</v>
          </cell>
          <cell r="F158">
            <v>9.75</v>
          </cell>
          <cell r="G158">
            <v>6.290322580645161</v>
          </cell>
          <cell r="H158">
            <v>7.5483870967741931</v>
          </cell>
          <cell r="I158">
            <v>117</v>
          </cell>
          <cell r="J158">
            <v>75.483870967741936</v>
          </cell>
          <cell r="K158">
            <v>90.58064516129032</v>
          </cell>
        </row>
        <row r="159">
          <cell r="A159">
            <v>10956</v>
          </cell>
          <cell r="B159" t="str">
            <v>Smirnoff Black No.55</v>
          </cell>
          <cell r="D159" t="str">
            <v>1L</v>
          </cell>
          <cell r="E159">
            <v>12</v>
          </cell>
          <cell r="F159">
            <v>14.4</v>
          </cell>
          <cell r="G159">
            <v>9.2903225806451619</v>
          </cell>
          <cell r="H159">
            <v>11.148387096774194</v>
          </cell>
          <cell r="I159">
            <v>172.8</v>
          </cell>
          <cell r="J159">
            <v>111.48387096774195</v>
          </cell>
          <cell r="K159">
            <v>133.78064516129032</v>
          </cell>
        </row>
        <row r="161">
          <cell r="A161">
            <v>16932</v>
          </cell>
          <cell r="B161" t="str">
            <v>Smirnoff Citrus Twist</v>
          </cell>
          <cell r="D161" t="str">
            <v>1L</v>
          </cell>
          <cell r="E161">
            <v>12</v>
          </cell>
          <cell r="F161">
            <v>8.8985249999999994</v>
          </cell>
          <cell r="G161">
            <v>5.7409838709677414</v>
          </cell>
          <cell r="H161">
            <v>6.8891806451612894</v>
          </cell>
          <cell r="I161">
            <v>106.78229999999999</v>
          </cell>
          <cell r="J161">
            <v>68.891806451612894</v>
          </cell>
          <cell r="K161">
            <v>82.670167741935472</v>
          </cell>
        </row>
        <row r="162">
          <cell r="A162">
            <v>16933</v>
          </cell>
          <cell r="B162" t="str">
            <v>Smirnoff Raspberry Twist</v>
          </cell>
          <cell r="D162" t="str">
            <v>1L</v>
          </cell>
          <cell r="E162">
            <v>12</v>
          </cell>
          <cell r="F162">
            <v>8.8985249999999994</v>
          </cell>
          <cell r="G162">
            <v>5.7409838709677414</v>
          </cell>
          <cell r="H162">
            <v>6.8891806451612894</v>
          </cell>
          <cell r="I162">
            <v>106.78229999999999</v>
          </cell>
          <cell r="J162">
            <v>68.891806451612894</v>
          </cell>
          <cell r="K162">
            <v>82.670167741935472</v>
          </cell>
        </row>
        <row r="163">
          <cell r="A163">
            <v>16935</v>
          </cell>
          <cell r="B163" t="str">
            <v>Smirnoff Vanilla Twist</v>
          </cell>
          <cell r="D163" t="str">
            <v>1L</v>
          </cell>
          <cell r="E163">
            <v>12</v>
          </cell>
          <cell r="F163">
            <v>8.8985249999999994</v>
          </cell>
          <cell r="G163">
            <v>5.7409838709677414</v>
          </cell>
          <cell r="H163">
            <v>6.8891806451612894</v>
          </cell>
          <cell r="I163">
            <v>106.78229999999999</v>
          </cell>
          <cell r="J163">
            <v>68.891806451612894</v>
          </cell>
          <cell r="K163">
            <v>82.670167741935472</v>
          </cell>
        </row>
        <row r="164">
          <cell r="A164">
            <v>16937</v>
          </cell>
          <cell r="B164" t="str">
            <v xml:space="preserve">Smirnoff Lime Twist </v>
          </cell>
          <cell r="D164" t="str">
            <v>1L</v>
          </cell>
          <cell r="E164">
            <v>12</v>
          </cell>
          <cell r="F164">
            <v>8.8985249999999994</v>
          </cell>
          <cell r="G164">
            <v>5.7409838709677414</v>
          </cell>
          <cell r="H164">
            <v>6.8891806451612894</v>
          </cell>
          <cell r="I164">
            <v>106.78229999999999</v>
          </cell>
          <cell r="J164">
            <v>68.891806451612894</v>
          </cell>
          <cell r="K164">
            <v>82.670167741935472</v>
          </cell>
        </row>
        <row r="165">
          <cell r="A165">
            <v>16931</v>
          </cell>
          <cell r="B165" t="str">
            <v>Smirnoff Orange Twist</v>
          </cell>
          <cell r="D165" t="str">
            <v>1L</v>
          </cell>
          <cell r="E165">
            <v>12</v>
          </cell>
          <cell r="F165">
            <v>8.8985249999999994</v>
          </cell>
          <cell r="G165">
            <v>5.7409838709677414</v>
          </cell>
          <cell r="H165">
            <v>6.8891806451612894</v>
          </cell>
          <cell r="I165">
            <v>106.78229999999999</v>
          </cell>
          <cell r="J165">
            <v>68.891806451612894</v>
          </cell>
          <cell r="K165">
            <v>82.670167741935472</v>
          </cell>
        </row>
        <row r="167">
          <cell r="A167">
            <v>10587</v>
          </cell>
          <cell r="B167" t="str">
            <v xml:space="preserve">Kulov </v>
          </cell>
          <cell r="D167" t="str">
            <v>1L</v>
          </cell>
          <cell r="E167">
            <v>12</v>
          </cell>
          <cell r="F167">
            <v>3.75</v>
          </cell>
          <cell r="G167">
            <v>2.4193548387096775</v>
          </cell>
          <cell r="H167">
            <v>2.903225806451613</v>
          </cell>
          <cell r="I167">
            <v>45</v>
          </cell>
          <cell r="J167">
            <v>29.032258064516128</v>
          </cell>
          <cell r="K167">
            <v>34.838709677419359</v>
          </cell>
        </row>
        <row r="168">
          <cell r="A168">
            <v>10586</v>
          </cell>
          <cell r="B168" t="str">
            <v xml:space="preserve">Dukes </v>
          </cell>
          <cell r="D168" t="str">
            <v>1L</v>
          </cell>
          <cell r="E168">
            <v>12</v>
          </cell>
          <cell r="F168">
            <v>3.192825</v>
          </cell>
          <cell r="G168">
            <v>2.0598870967741933</v>
          </cell>
          <cell r="H168">
            <v>2.471864516129032</v>
          </cell>
          <cell r="I168">
            <v>38.313900000000004</v>
          </cell>
          <cell r="J168">
            <v>24.718645161290318</v>
          </cell>
          <cell r="K168">
            <v>29.662374193548384</v>
          </cell>
        </row>
        <row r="170">
          <cell r="A170">
            <v>10940</v>
          </cell>
          <cell r="B170" t="str">
            <v>Absolut Blue</v>
          </cell>
          <cell r="D170" t="str">
            <v>1L</v>
          </cell>
          <cell r="E170">
            <v>12</v>
          </cell>
          <cell r="F170">
            <v>10.899182561307903</v>
          </cell>
          <cell r="G170">
            <v>7.031730684714776</v>
          </cell>
          <cell r="H170">
            <v>8.4380768216577309</v>
          </cell>
          <cell r="I170">
            <v>130.79019073569484</v>
          </cell>
          <cell r="J170">
            <v>84.380768216577309</v>
          </cell>
          <cell r="K170">
            <v>101.25692185989277</v>
          </cell>
        </row>
        <row r="171">
          <cell r="A171">
            <v>10941</v>
          </cell>
          <cell r="B171" t="str">
            <v>Absolut 100</v>
          </cell>
          <cell r="D171" t="str">
            <v>1L</v>
          </cell>
          <cell r="E171">
            <v>12</v>
          </cell>
          <cell r="F171">
            <v>12.361599999999999</v>
          </cell>
          <cell r="G171">
            <v>7.9752258064516122</v>
          </cell>
          <cell r="H171">
            <v>9.5702709677419335</v>
          </cell>
          <cell r="I171">
            <v>148.33920000000001</v>
          </cell>
          <cell r="J171">
            <v>95.70270967741935</v>
          </cell>
          <cell r="K171">
            <v>114.8432516129032</v>
          </cell>
        </row>
        <row r="172">
          <cell r="A172">
            <v>10946</v>
          </cell>
          <cell r="B172" t="str">
            <v>Absolut Kurant</v>
          </cell>
          <cell r="D172" t="str">
            <v>1L</v>
          </cell>
          <cell r="E172">
            <v>12</v>
          </cell>
          <cell r="F172">
            <v>10.973675000000002</v>
          </cell>
          <cell r="G172">
            <v>7.0797903225806458</v>
          </cell>
          <cell r="H172">
            <v>8.4957483870967749</v>
          </cell>
          <cell r="I172">
            <v>131.68410000000003</v>
          </cell>
          <cell r="J172">
            <v>84.957483870967749</v>
          </cell>
          <cell r="K172">
            <v>101.9489806451613</v>
          </cell>
        </row>
        <row r="173">
          <cell r="A173">
            <v>10944</v>
          </cell>
          <cell r="B173" t="str">
            <v>Absolut Citron</v>
          </cell>
          <cell r="D173" t="str">
            <v>1L</v>
          </cell>
          <cell r="E173">
            <v>12</v>
          </cell>
          <cell r="F173">
            <v>12.3</v>
          </cell>
          <cell r="G173">
            <v>7.935483870967742</v>
          </cell>
          <cell r="H173">
            <v>9.5225806451612893</v>
          </cell>
          <cell r="I173">
            <v>147.60000000000002</v>
          </cell>
          <cell r="J173">
            <v>95.225806451612897</v>
          </cell>
          <cell r="K173">
            <v>114.27096774193546</v>
          </cell>
        </row>
        <row r="174">
          <cell r="A174">
            <v>16472</v>
          </cell>
          <cell r="B174" t="str">
            <v>Absolut Mandrin</v>
          </cell>
          <cell r="D174" t="str">
            <v>1L</v>
          </cell>
          <cell r="E174">
            <v>12</v>
          </cell>
          <cell r="F174">
            <v>10.973675000000002</v>
          </cell>
          <cell r="G174">
            <v>7.0797903225806458</v>
          </cell>
          <cell r="H174">
            <v>8.4957483870967749</v>
          </cell>
          <cell r="I174">
            <v>131.68410000000003</v>
          </cell>
          <cell r="J174">
            <v>84.957483870967749</v>
          </cell>
          <cell r="K174">
            <v>101.9489806451613</v>
          </cell>
        </row>
        <row r="176">
          <cell r="A176">
            <v>10584</v>
          </cell>
          <cell r="B176" t="str">
            <v xml:space="preserve">Stolichnaya   </v>
          </cell>
          <cell r="D176" t="str">
            <v>1L</v>
          </cell>
          <cell r="E176">
            <v>12</v>
          </cell>
          <cell r="F176">
            <v>5.5</v>
          </cell>
          <cell r="G176">
            <v>3.5483870967741935</v>
          </cell>
          <cell r="H176">
            <v>4.258064516129032</v>
          </cell>
          <cell r="I176">
            <v>66</v>
          </cell>
          <cell r="J176">
            <v>42.58064516129032</v>
          </cell>
          <cell r="K176">
            <v>51.096774193548384</v>
          </cell>
        </row>
        <row r="178">
          <cell r="A178">
            <v>10585</v>
          </cell>
          <cell r="B178" t="str">
            <v xml:space="preserve">Russian Standard Platinum </v>
          </cell>
          <cell r="D178" t="str">
            <v>1L</v>
          </cell>
          <cell r="E178">
            <v>6</v>
          </cell>
          <cell r="F178">
            <v>12.65</v>
          </cell>
          <cell r="G178">
            <v>8.1612903225806459</v>
          </cell>
          <cell r="H178">
            <v>9.7935483870967754</v>
          </cell>
          <cell r="I178">
            <v>75.900000000000006</v>
          </cell>
          <cell r="J178">
            <v>48.967741935483872</v>
          </cell>
          <cell r="K178">
            <v>58.761290322580649</v>
          </cell>
        </row>
        <row r="179">
          <cell r="A179">
            <v>10581</v>
          </cell>
          <cell r="B179" t="str">
            <v>Russian Standard Original</v>
          </cell>
          <cell r="D179" t="str">
            <v>1L</v>
          </cell>
          <cell r="E179">
            <v>6</v>
          </cell>
          <cell r="F179">
            <v>9.8621999999999996</v>
          </cell>
          <cell r="G179">
            <v>6.3627096774193541</v>
          </cell>
          <cell r="H179">
            <v>7.6352516129032244</v>
          </cell>
          <cell r="I179">
            <v>59.173199999999994</v>
          </cell>
          <cell r="J179">
            <v>38.176258064516126</v>
          </cell>
          <cell r="K179">
            <v>45.811509677419345</v>
          </cell>
        </row>
        <row r="181">
          <cell r="A181" t="str">
            <v>10942A</v>
          </cell>
          <cell r="B181" t="str">
            <v xml:space="preserve">Skyy </v>
          </cell>
          <cell r="D181" t="str">
            <v>1L</v>
          </cell>
          <cell r="E181">
            <v>12</v>
          </cell>
          <cell r="F181">
            <v>9.75</v>
          </cell>
          <cell r="G181">
            <v>6.290322580645161</v>
          </cell>
          <cell r="H181">
            <v>7.5483870967741931</v>
          </cell>
          <cell r="I181">
            <v>117</v>
          </cell>
          <cell r="J181">
            <v>75.483870967741936</v>
          </cell>
          <cell r="K181">
            <v>90.58064516129032</v>
          </cell>
        </row>
        <row r="182">
          <cell r="A182">
            <v>10598</v>
          </cell>
          <cell r="B182" t="str">
            <v xml:space="preserve">Finlandia </v>
          </cell>
          <cell r="D182" t="str">
            <v>1L</v>
          </cell>
          <cell r="E182">
            <v>12</v>
          </cell>
          <cell r="F182">
            <v>11.2682</v>
          </cell>
          <cell r="G182">
            <v>7.2698064516129035</v>
          </cell>
          <cell r="H182">
            <v>8.7237677419354842</v>
          </cell>
          <cell r="I182">
            <v>135.2184</v>
          </cell>
          <cell r="J182">
            <v>87.237677419354839</v>
          </cell>
          <cell r="K182">
            <v>104.68521290322582</v>
          </cell>
        </row>
        <row r="183">
          <cell r="A183">
            <v>16926</v>
          </cell>
          <cell r="B183" t="str">
            <v>Grey Goose Original</v>
          </cell>
          <cell r="D183" t="str">
            <v>1L</v>
          </cell>
          <cell r="E183">
            <v>6</v>
          </cell>
          <cell r="F183">
            <v>26.070699999999995</v>
          </cell>
          <cell r="G183">
            <v>16.819806451612898</v>
          </cell>
          <cell r="H183">
            <v>20.183767741935476</v>
          </cell>
          <cell r="I183">
            <v>156.42419999999998</v>
          </cell>
          <cell r="J183">
            <v>100.91883870967739</v>
          </cell>
          <cell r="K183">
            <v>121.10260645161286</v>
          </cell>
        </row>
        <row r="185">
          <cell r="A185" t="str">
            <v>APÉRITIF</v>
          </cell>
        </row>
        <row r="186">
          <cell r="A186">
            <v>16535</v>
          </cell>
          <cell r="B186" t="str">
            <v>Pernod</v>
          </cell>
          <cell r="D186" t="str">
            <v>1L</v>
          </cell>
          <cell r="E186">
            <v>12</v>
          </cell>
          <cell r="F186">
            <v>10.117050000000001</v>
          </cell>
          <cell r="G186">
            <v>6.5271290322580651</v>
          </cell>
          <cell r="H186">
            <v>7.8325548387096777</v>
          </cell>
          <cell r="I186">
            <v>121.40460000000002</v>
          </cell>
          <cell r="J186">
            <v>78.325548387096774</v>
          </cell>
          <cell r="K186">
            <v>93.99065806451614</v>
          </cell>
        </row>
        <row r="187">
          <cell r="A187">
            <v>13225</v>
          </cell>
          <cell r="B187" t="str">
            <v>Ricard</v>
          </cell>
          <cell r="D187" t="str">
            <v>1L</v>
          </cell>
          <cell r="E187">
            <v>12</v>
          </cell>
          <cell r="F187">
            <v>10.338425000000001</v>
          </cell>
          <cell r="G187">
            <v>6.6699516129032261</v>
          </cell>
          <cell r="H187">
            <v>8.003941935483871</v>
          </cell>
          <cell r="I187">
            <v>124.06110000000001</v>
          </cell>
          <cell r="J187">
            <v>80.039419354838714</v>
          </cell>
          <cell r="K187">
            <v>96.047303225806445</v>
          </cell>
        </row>
        <row r="189">
          <cell r="A189">
            <v>13226</v>
          </cell>
          <cell r="B189" t="str">
            <v xml:space="preserve">Pimm's No.1 Cup </v>
          </cell>
          <cell r="D189" t="str">
            <v>1L</v>
          </cell>
          <cell r="E189">
            <v>12</v>
          </cell>
          <cell r="F189">
            <v>11.85</v>
          </cell>
          <cell r="G189">
            <v>7.6451612903225801</v>
          </cell>
          <cell r="H189">
            <v>9.1741935483870964</v>
          </cell>
          <cell r="I189">
            <v>142.19999999999999</v>
          </cell>
          <cell r="J189">
            <v>91.741935483870961</v>
          </cell>
          <cell r="K189">
            <v>110.09032258064516</v>
          </cell>
        </row>
        <row r="191">
          <cell r="A191">
            <v>13227</v>
          </cell>
          <cell r="B191" t="str">
            <v>Campari Bitter</v>
          </cell>
          <cell r="D191" t="str">
            <v>1L</v>
          </cell>
          <cell r="E191">
            <v>12</v>
          </cell>
          <cell r="F191">
            <v>12.9237</v>
          </cell>
          <cell r="G191">
            <v>8.3378709677419351</v>
          </cell>
          <cell r="H191">
            <v>10.005445161290321</v>
          </cell>
          <cell r="I191">
            <v>155.08440000000002</v>
          </cell>
          <cell r="J191">
            <v>100.05445161290322</v>
          </cell>
          <cell r="K191">
            <v>120.06534193548386</v>
          </cell>
        </row>
        <row r="192">
          <cell r="A192">
            <v>17116</v>
          </cell>
          <cell r="B192" t="str">
            <v>Jägermeister</v>
          </cell>
          <cell r="D192" t="str">
            <v>1L</v>
          </cell>
          <cell r="E192">
            <v>6</v>
          </cell>
          <cell r="F192">
            <v>15.290700000000001</v>
          </cell>
          <cell r="G192">
            <v>9.8649677419354838</v>
          </cell>
          <cell r="H192">
            <v>11.83796129032258</v>
          </cell>
          <cell r="I192">
            <v>91.744200000000006</v>
          </cell>
          <cell r="J192">
            <v>59.189806451612903</v>
          </cell>
          <cell r="K192">
            <v>71.027767741935477</v>
          </cell>
        </row>
        <row r="194">
          <cell r="A194" t="str">
            <v>ARAK</v>
          </cell>
        </row>
        <row r="195">
          <cell r="A195">
            <v>13214</v>
          </cell>
          <cell r="B195" t="str">
            <v>Arak Abu Raad</v>
          </cell>
          <cell r="D195" t="str">
            <v>54cl</v>
          </cell>
          <cell r="E195">
            <v>12</v>
          </cell>
          <cell r="F195">
            <v>8.072888283378747</v>
          </cell>
          <cell r="G195">
            <v>5.2083150215346752</v>
          </cell>
          <cell r="H195">
            <v>6.2499780258416102</v>
          </cell>
          <cell r="I195">
            <v>96.874659400544971</v>
          </cell>
          <cell r="J195">
            <v>62.499780258416102</v>
          </cell>
          <cell r="K195">
            <v>74.999736310099323</v>
          </cell>
        </row>
        <row r="196">
          <cell r="A196">
            <v>13211</v>
          </cell>
          <cell r="B196" t="str">
            <v>Arak de Kefreya</v>
          </cell>
          <cell r="D196" t="str">
            <v>75cl</v>
          </cell>
          <cell r="E196">
            <v>12</v>
          </cell>
          <cell r="F196">
            <v>24.932561307901906</v>
          </cell>
          <cell r="G196">
            <v>16.085523424452841</v>
          </cell>
          <cell r="H196">
            <v>19.302628109343409</v>
          </cell>
          <cell r="I196">
            <v>299.19073569482288</v>
          </cell>
          <cell r="J196">
            <v>193.02628109343408</v>
          </cell>
          <cell r="K196">
            <v>231.63153731212091</v>
          </cell>
        </row>
        <row r="197">
          <cell r="A197">
            <v>13212</v>
          </cell>
          <cell r="B197" t="str">
            <v>Massaya Arak</v>
          </cell>
          <cell r="D197" t="str">
            <v>75cl</v>
          </cell>
          <cell r="E197">
            <v>12</v>
          </cell>
          <cell r="F197">
            <v>35.700000000000003</v>
          </cell>
          <cell r="G197">
            <v>23.032258064516132</v>
          </cell>
          <cell r="H197">
            <v>27.638709677419357</v>
          </cell>
          <cell r="I197">
            <v>428.40000000000003</v>
          </cell>
          <cell r="J197">
            <v>276.38709677419359</v>
          </cell>
          <cell r="K197">
            <v>331.66451612903228</v>
          </cell>
        </row>
        <row r="199">
          <cell r="A199" t="str">
            <v>LIQUEURS</v>
          </cell>
        </row>
        <row r="200">
          <cell r="A200">
            <v>10650</v>
          </cell>
          <cell r="B200" t="str">
            <v>Baileys Original Irish Cream</v>
          </cell>
          <cell r="D200" t="str">
            <v>1L</v>
          </cell>
          <cell r="E200">
            <v>12</v>
          </cell>
          <cell r="F200">
            <v>17.850000000000001</v>
          </cell>
          <cell r="G200">
            <v>11.516129032258066</v>
          </cell>
          <cell r="H200">
            <v>13.819354838709678</v>
          </cell>
          <cell r="I200">
            <v>214.20000000000002</v>
          </cell>
          <cell r="J200">
            <v>138.1935483870968</v>
          </cell>
          <cell r="K200">
            <v>165.83225806451614</v>
          </cell>
        </row>
        <row r="201">
          <cell r="A201">
            <v>17129</v>
          </cell>
          <cell r="B201" t="str">
            <v>Sheridan's, Original Double Liqueur</v>
          </cell>
          <cell r="D201" t="str">
            <v>1L</v>
          </cell>
          <cell r="E201">
            <v>6</v>
          </cell>
          <cell r="F201">
            <v>20.680700000000002</v>
          </cell>
          <cell r="G201">
            <v>13.342387096774194</v>
          </cell>
          <cell r="H201">
            <v>16.010864516129033</v>
          </cell>
          <cell r="I201">
            <v>124.08420000000001</v>
          </cell>
          <cell r="J201">
            <v>80.054322580645163</v>
          </cell>
          <cell r="K201">
            <v>96.065187096774196</v>
          </cell>
        </row>
        <row r="202">
          <cell r="A202">
            <v>10646</v>
          </cell>
          <cell r="B202" t="str">
            <v>Coole Swan, Superior Irish Cream Liqueur</v>
          </cell>
          <cell r="D202" t="str">
            <v>70cl</v>
          </cell>
          <cell r="E202">
            <v>6</v>
          </cell>
          <cell r="F202">
            <v>25.75</v>
          </cell>
          <cell r="G202">
            <v>16.612903225806452</v>
          </cell>
          <cell r="H202">
            <v>19.93548387096774</v>
          </cell>
          <cell r="I202">
            <v>154.5</v>
          </cell>
          <cell r="J202">
            <v>99.677419354838719</v>
          </cell>
          <cell r="K202">
            <v>119.61290322580643</v>
          </cell>
        </row>
        <row r="204">
          <cell r="A204">
            <v>17103</v>
          </cell>
          <cell r="B204" t="str">
            <v xml:space="preserve">Amarula, Wild Fruit Cream </v>
          </cell>
          <cell r="D204" t="str">
            <v>1L</v>
          </cell>
          <cell r="E204">
            <v>12</v>
          </cell>
          <cell r="F204">
            <v>10.2364</v>
          </cell>
          <cell r="G204">
            <v>6.6041290322580641</v>
          </cell>
          <cell r="H204">
            <v>7.9249548387096764</v>
          </cell>
          <cell r="I204">
            <v>122.8368</v>
          </cell>
          <cell r="J204">
            <v>79.249548387096766</v>
          </cell>
          <cell r="K204">
            <v>95.099458064516114</v>
          </cell>
        </row>
        <row r="205">
          <cell r="A205">
            <v>16433</v>
          </cell>
          <cell r="B205" t="str">
            <v>Malibu, Tropical Coconut Liqueur</v>
          </cell>
          <cell r="D205" t="str">
            <v>1L</v>
          </cell>
          <cell r="E205">
            <v>12</v>
          </cell>
          <cell r="F205">
            <v>10.478950000000001</v>
          </cell>
          <cell r="G205">
            <v>6.7606129032258071</v>
          </cell>
          <cell r="H205">
            <v>8.1127354838709689</v>
          </cell>
          <cell r="I205">
            <v>125.74740000000001</v>
          </cell>
          <cell r="J205">
            <v>81.127354838709692</v>
          </cell>
          <cell r="K205">
            <v>97.352825806451619</v>
          </cell>
        </row>
        <row r="206">
          <cell r="A206">
            <v>16430</v>
          </cell>
          <cell r="B206" t="str">
            <v>Cointreau</v>
          </cell>
          <cell r="D206" t="str">
            <v>1L</v>
          </cell>
          <cell r="E206">
            <v>12</v>
          </cell>
          <cell r="F206">
            <v>15.503200000000003</v>
          </cell>
          <cell r="G206">
            <v>10.002064516129034</v>
          </cell>
          <cell r="H206">
            <v>12.00247741935484</v>
          </cell>
          <cell r="I206">
            <v>186.03840000000002</v>
          </cell>
          <cell r="J206">
            <v>120.02477419354841</v>
          </cell>
          <cell r="K206">
            <v>144.02972903225807</v>
          </cell>
        </row>
        <row r="207">
          <cell r="A207">
            <v>16437</v>
          </cell>
          <cell r="B207" t="str">
            <v>Amaretto Disaronno Originale</v>
          </cell>
          <cell r="D207" t="str">
            <v>1L</v>
          </cell>
          <cell r="E207">
            <v>12</v>
          </cell>
          <cell r="F207">
            <v>14.654275000000002</v>
          </cell>
          <cell r="G207">
            <v>9.4543709677419372</v>
          </cell>
          <cell r="H207">
            <v>11.345245161290324</v>
          </cell>
          <cell r="I207">
            <v>175.85130000000004</v>
          </cell>
          <cell r="J207">
            <v>113.45245161290325</v>
          </cell>
          <cell r="K207">
            <v>136.14294193548389</v>
          </cell>
        </row>
        <row r="208">
          <cell r="A208">
            <v>16432</v>
          </cell>
          <cell r="B208" t="str">
            <v xml:space="preserve">Grand Marnier Cordon Rouge </v>
          </cell>
          <cell r="D208" t="str">
            <v>1L</v>
          </cell>
          <cell r="E208">
            <v>12</v>
          </cell>
          <cell r="F208">
            <v>26.668199999999999</v>
          </cell>
          <cell r="G208">
            <v>17.205290322580645</v>
          </cell>
          <cell r="H208">
            <v>20.646348387096772</v>
          </cell>
          <cell r="I208">
            <v>320.01839999999999</v>
          </cell>
          <cell r="J208">
            <v>206.46348387096774</v>
          </cell>
          <cell r="K208">
            <v>247.75618064516127</v>
          </cell>
        </row>
        <row r="210">
          <cell r="A210">
            <v>10663</v>
          </cell>
          <cell r="B210" t="str">
            <v>Southern Comfort</v>
          </cell>
          <cell r="D210" t="str">
            <v>1L</v>
          </cell>
          <cell r="E210">
            <v>12</v>
          </cell>
          <cell r="F210">
            <v>13.8</v>
          </cell>
          <cell r="G210">
            <v>8.9032258064516139</v>
          </cell>
          <cell r="H210">
            <v>10.683870967741937</v>
          </cell>
          <cell r="I210">
            <v>165.60000000000002</v>
          </cell>
          <cell r="J210">
            <v>106.83870967741936</v>
          </cell>
          <cell r="K210">
            <v>128.20645161290324</v>
          </cell>
        </row>
        <row r="211">
          <cell r="A211">
            <v>10652</v>
          </cell>
          <cell r="B211" t="str">
            <v>Drambuie, Scotch Liqueur</v>
          </cell>
          <cell r="D211" t="str">
            <v>1L</v>
          </cell>
          <cell r="E211">
            <v>12</v>
          </cell>
          <cell r="F211">
            <v>19.2531</v>
          </cell>
          <cell r="G211">
            <v>12.421354838709677</v>
          </cell>
          <cell r="H211">
            <v>14.905625806451612</v>
          </cell>
          <cell r="I211">
            <v>231.03719999999998</v>
          </cell>
          <cell r="J211">
            <v>149.05625806451613</v>
          </cell>
          <cell r="K211">
            <v>178.86750967741935</v>
          </cell>
        </row>
        <row r="213">
          <cell r="A213">
            <v>10668</v>
          </cell>
          <cell r="B213" t="str">
            <v>Kahlua, Coffee Liqueur</v>
          </cell>
          <cell r="D213" t="str">
            <v>1L</v>
          </cell>
          <cell r="E213">
            <v>12</v>
          </cell>
          <cell r="F213">
            <v>12.5</v>
          </cell>
          <cell r="G213">
            <v>8.064516129032258</v>
          </cell>
          <cell r="H213">
            <v>9.67741935483871</v>
          </cell>
          <cell r="I213">
            <v>150</v>
          </cell>
          <cell r="J213">
            <v>96.774193548387103</v>
          </cell>
          <cell r="K213">
            <v>116.12903225806451</v>
          </cell>
        </row>
        <row r="214">
          <cell r="A214">
            <v>10654</v>
          </cell>
          <cell r="B214" t="str">
            <v>Tia Maria, Coffee Liqueur</v>
          </cell>
          <cell r="D214" t="str">
            <v>1L</v>
          </cell>
          <cell r="E214">
            <v>12</v>
          </cell>
          <cell r="F214">
            <v>15.75</v>
          </cell>
          <cell r="G214">
            <v>10.161290322580644</v>
          </cell>
          <cell r="H214">
            <v>12.193548387096772</v>
          </cell>
          <cell r="I214">
            <v>189</v>
          </cell>
          <cell r="J214">
            <v>121.93548387096773</v>
          </cell>
          <cell r="K214">
            <v>146.32258064516128</v>
          </cell>
        </row>
        <row r="216">
          <cell r="A216">
            <v>16195</v>
          </cell>
          <cell r="B216" t="str">
            <v>Limoncello</v>
          </cell>
          <cell r="D216" t="str">
            <v>70cl</v>
          </cell>
          <cell r="E216">
            <v>6</v>
          </cell>
          <cell r="F216">
            <v>13.442700000000002</v>
          </cell>
          <cell r="G216">
            <v>8.6727096774193555</v>
          </cell>
          <cell r="H216">
            <v>10.407251612903226</v>
          </cell>
          <cell r="I216">
            <v>80.656200000000013</v>
          </cell>
          <cell r="J216">
            <v>52.036258064516133</v>
          </cell>
          <cell r="K216">
            <v>62.443509677419357</v>
          </cell>
        </row>
        <row r="218">
          <cell r="A218">
            <v>16189</v>
          </cell>
          <cell r="B218" t="str">
            <v>Sambuca Vaccari</v>
          </cell>
          <cell r="D218" t="str">
            <v>70cl</v>
          </cell>
          <cell r="E218">
            <v>12</v>
          </cell>
          <cell r="F218">
            <v>13.692779291553133</v>
          </cell>
          <cell r="G218">
            <v>8.8340511558407311</v>
          </cell>
          <cell r="H218">
            <v>10.600861387008877</v>
          </cell>
          <cell r="I218">
            <v>164.31335149863759</v>
          </cell>
          <cell r="J218">
            <v>106.00861387008877</v>
          </cell>
          <cell r="K218">
            <v>127.21033664410652</v>
          </cell>
        </row>
        <row r="220">
          <cell r="A220" t="str">
            <v>13862A</v>
          </cell>
          <cell r="B220" t="str">
            <v>Bols Peppermint Green</v>
          </cell>
          <cell r="D220" t="str">
            <v>70cl</v>
          </cell>
          <cell r="E220">
            <v>6</v>
          </cell>
          <cell r="F220">
            <v>9.4019073569482288</v>
          </cell>
          <cell r="G220">
            <v>6.0657466819020831</v>
          </cell>
          <cell r="H220">
            <v>7.2788960182824995</v>
          </cell>
          <cell r="I220">
            <v>56.411444141689373</v>
          </cell>
          <cell r="J220">
            <v>36.394480091412497</v>
          </cell>
          <cell r="K220">
            <v>43.673376109694999</v>
          </cell>
        </row>
        <row r="221">
          <cell r="A221">
            <v>13861</v>
          </cell>
          <cell r="B221" t="str">
            <v>Bols Curaçao Triple Sec</v>
          </cell>
          <cell r="D221" t="str">
            <v>75cl</v>
          </cell>
          <cell r="E221">
            <v>12</v>
          </cell>
          <cell r="F221">
            <v>10.25</v>
          </cell>
          <cell r="G221">
            <v>6.6129032258064511</v>
          </cell>
          <cell r="H221">
            <v>7.9354838709677411</v>
          </cell>
          <cell r="I221">
            <v>123</v>
          </cell>
          <cell r="J221">
            <v>79.354838709677409</v>
          </cell>
          <cell r="K221">
            <v>95.225806451612897</v>
          </cell>
        </row>
        <row r="222">
          <cell r="A222" t="str">
            <v>13865A</v>
          </cell>
          <cell r="B222" t="str">
            <v>Bols Curaçao Blue</v>
          </cell>
          <cell r="D222" t="str">
            <v>70cl</v>
          </cell>
          <cell r="E222">
            <v>12</v>
          </cell>
          <cell r="F222">
            <v>10.25</v>
          </cell>
          <cell r="G222">
            <v>6.6129032258064511</v>
          </cell>
          <cell r="H222">
            <v>7.9354838709677411</v>
          </cell>
          <cell r="I222">
            <v>123</v>
          </cell>
          <cell r="J222">
            <v>79.354838709677409</v>
          </cell>
          <cell r="K222">
            <v>95.225806451612897</v>
          </cell>
        </row>
        <row r="223">
          <cell r="A223" t="str">
            <v>13863a</v>
          </cell>
          <cell r="B223" t="str">
            <v xml:space="preserve">Bols Peach </v>
          </cell>
          <cell r="D223" t="str">
            <v>70cl</v>
          </cell>
          <cell r="E223">
            <v>6</v>
          </cell>
          <cell r="F223">
            <v>17.848773841961854</v>
          </cell>
          <cell r="G223">
            <v>11.515337962556035</v>
          </cell>
          <cell r="H223">
            <v>13.818405555067242</v>
          </cell>
          <cell r="I223">
            <v>107.09264305177112</v>
          </cell>
          <cell r="J223">
            <v>69.09202777533622</v>
          </cell>
          <cell r="K223">
            <v>82.91043333040345</v>
          </cell>
        </row>
        <row r="225">
          <cell r="A225" t="str">
            <v>SCHNAPPS</v>
          </cell>
        </row>
        <row r="226">
          <cell r="A226" t="str">
            <v>16431A</v>
          </cell>
          <cell r="B226" t="str">
            <v xml:space="preserve">Archers Peach Schnapps </v>
          </cell>
          <cell r="D226" t="str">
            <v>70cl</v>
          </cell>
          <cell r="E226">
            <v>12</v>
          </cell>
          <cell r="F226">
            <v>9.9</v>
          </cell>
          <cell r="G226">
            <v>6.387096774193548</v>
          </cell>
          <cell r="H226">
            <v>7.6645161290322577</v>
          </cell>
          <cell r="I226">
            <v>118.80000000000001</v>
          </cell>
          <cell r="J226">
            <v>76.645161290322577</v>
          </cell>
          <cell r="K226">
            <v>91.974193548387092</v>
          </cell>
        </row>
        <row r="228">
          <cell r="A228" t="str">
            <v xml:space="preserve">VERMOUTH </v>
          </cell>
        </row>
        <row r="229">
          <cell r="A229">
            <v>13217</v>
          </cell>
          <cell r="B229" t="str">
            <v>Martini Bianco</v>
          </cell>
          <cell r="D229" t="str">
            <v>1L</v>
          </cell>
          <cell r="E229">
            <v>12</v>
          </cell>
          <cell r="F229">
            <v>7.25</v>
          </cell>
          <cell r="G229">
            <v>4.67741935483871</v>
          </cell>
          <cell r="H229">
            <v>5.612903225806452</v>
          </cell>
          <cell r="I229">
            <v>87</v>
          </cell>
          <cell r="J229">
            <v>56.12903225806452</v>
          </cell>
          <cell r="K229">
            <v>67.354838709677423</v>
          </cell>
        </row>
        <row r="230">
          <cell r="A230">
            <v>13215</v>
          </cell>
          <cell r="B230" t="str">
            <v>Martini Extra Dry</v>
          </cell>
          <cell r="D230" t="str">
            <v>1L</v>
          </cell>
          <cell r="E230">
            <v>12</v>
          </cell>
          <cell r="F230">
            <v>6.6097000000000019</v>
          </cell>
          <cell r="G230">
            <v>4.2643225806451621</v>
          </cell>
          <cell r="H230">
            <v>5.1171870967741944</v>
          </cell>
          <cell r="I230">
            <v>79.316400000000016</v>
          </cell>
          <cell r="J230">
            <v>51.171870967741945</v>
          </cell>
          <cell r="K230">
            <v>61.406245161290329</v>
          </cell>
        </row>
        <row r="231">
          <cell r="A231">
            <v>13219</v>
          </cell>
          <cell r="B231" t="str">
            <v>Martini Rosso</v>
          </cell>
          <cell r="D231" t="str">
            <v>1L</v>
          </cell>
          <cell r="E231">
            <v>12</v>
          </cell>
          <cell r="F231">
            <v>7.25</v>
          </cell>
          <cell r="G231">
            <v>4.67741935483871</v>
          </cell>
          <cell r="H231">
            <v>5.612903225806452</v>
          </cell>
          <cell r="I231">
            <v>87</v>
          </cell>
          <cell r="J231">
            <v>56.12903225806452</v>
          </cell>
          <cell r="K231">
            <v>67.354838709677423</v>
          </cell>
        </row>
        <row r="233">
          <cell r="A233">
            <v>13222</v>
          </cell>
          <cell r="B233" t="str">
            <v>Cinzano Bianco</v>
          </cell>
          <cell r="D233" t="str">
            <v>1L</v>
          </cell>
          <cell r="E233">
            <v>12</v>
          </cell>
          <cell r="F233">
            <v>6.9</v>
          </cell>
          <cell r="G233">
            <v>4.4516129032258069</v>
          </cell>
          <cell r="H233">
            <v>5.3419354838709685</v>
          </cell>
          <cell r="I233">
            <v>82.800000000000011</v>
          </cell>
          <cell r="J233">
            <v>53.41935483870968</v>
          </cell>
          <cell r="K233">
            <v>64.103225806451618</v>
          </cell>
        </row>
        <row r="234">
          <cell r="A234">
            <v>16536</v>
          </cell>
          <cell r="B234" t="str">
            <v>Cinzano Extra Dry</v>
          </cell>
          <cell r="D234" t="str">
            <v>1L</v>
          </cell>
          <cell r="E234">
            <v>12</v>
          </cell>
          <cell r="F234">
            <v>6.9</v>
          </cell>
          <cell r="G234">
            <v>4.4516129032258069</v>
          </cell>
          <cell r="H234">
            <v>5.3419354838709685</v>
          </cell>
          <cell r="I234">
            <v>82.800000000000011</v>
          </cell>
          <cell r="J234">
            <v>53.41935483870968</v>
          </cell>
          <cell r="K234">
            <v>64.103225806451618</v>
          </cell>
        </row>
        <row r="235">
          <cell r="A235">
            <v>13223</v>
          </cell>
          <cell r="B235" t="str">
            <v>Cinzano Rosso</v>
          </cell>
          <cell r="D235" t="str">
            <v>1L</v>
          </cell>
          <cell r="E235">
            <v>12</v>
          </cell>
          <cell r="F235">
            <v>6.9</v>
          </cell>
          <cell r="G235">
            <v>4.4516129032258069</v>
          </cell>
          <cell r="H235">
            <v>5.3419354838709685</v>
          </cell>
          <cell r="I235">
            <v>82.800000000000011</v>
          </cell>
          <cell r="J235">
            <v>53.41935483870968</v>
          </cell>
          <cell r="K235">
            <v>64.103225806451618</v>
          </cell>
        </row>
        <row r="237">
          <cell r="A237" t="str">
            <v>Ready To Drink (RTD)</v>
          </cell>
        </row>
        <row r="238">
          <cell r="A238">
            <v>16505</v>
          </cell>
          <cell r="B238" t="str">
            <v xml:space="preserve">Smirnoff Ice </v>
          </cell>
          <cell r="D238" t="str">
            <v>27.5cl</v>
          </cell>
          <cell r="E238">
            <v>24</v>
          </cell>
          <cell r="F238" t="str">
            <v>-</v>
          </cell>
          <cell r="G238" t="str">
            <v>-</v>
          </cell>
          <cell r="H238" t="str">
            <v>-</v>
          </cell>
          <cell r="I238">
            <v>31.144200000000005</v>
          </cell>
          <cell r="J238">
            <v>20.093032258064518</v>
          </cell>
          <cell r="K238">
            <v>24.111638709677422</v>
          </cell>
        </row>
        <row r="240">
          <cell r="A240">
            <v>16500</v>
          </cell>
          <cell r="B240" t="str">
            <v>Bacardi Breezer Orange</v>
          </cell>
          <cell r="D240" t="str">
            <v>27.5cl</v>
          </cell>
          <cell r="E240">
            <v>24</v>
          </cell>
          <cell r="F240" t="str">
            <v>-</v>
          </cell>
          <cell r="G240" t="str">
            <v>-</v>
          </cell>
          <cell r="H240" t="str">
            <v>-</v>
          </cell>
          <cell r="I240">
            <v>29.2</v>
          </cell>
          <cell r="J240">
            <v>18.838709677419352</v>
          </cell>
          <cell r="K240">
            <v>22.606451612903221</v>
          </cell>
        </row>
        <row r="241">
          <cell r="A241">
            <v>16502</v>
          </cell>
          <cell r="B241" t="str">
            <v>Bacardi Breezer Watermelon</v>
          </cell>
          <cell r="D241" t="str">
            <v>27.5cl</v>
          </cell>
          <cell r="E241">
            <v>24</v>
          </cell>
          <cell r="F241" t="str">
            <v>-</v>
          </cell>
          <cell r="G241" t="str">
            <v>-</v>
          </cell>
          <cell r="H241" t="str">
            <v>-</v>
          </cell>
          <cell r="I241">
            <v>29.2</v>
          </cell>
          <cell r="J241">
            <v>18.838709677419352</v>
          </cell>
          <cell r="K241">
            <v>22.606451612903221</v>
          </cell>
        </row>
        <row r="242">
          <cell r="A242">
            <v>16503</v>
          </cell>
          <cell r="B242" t="str">
            <v>Bacardi Breezer Lime</v>
          </cell>
          <cell r="D242" t="str">
            <v>27.5cl</v>
          </cell>
          <cell r="E242">
            <v>24</v>
          </cell>
          <cell r="F242" t="str">
            <v>-</v>
          </cell>
          <cell r="G242" t="str">
            <v>-</v>
          </cell>
          <cell r="H242" t="str">
            <v>-</v>
          </cell>
          <cell r="I242">
            <v>29.2</v>
          </cell>
          <cell r="J242">
            <v>18.838709677419352</v>
          </cell>
          <cell r="K242">
            <v>22.606451612903221</v>
          </cell>
        </row>
        <row r="243">
          <cell r="A243">
            <v>16498</v>
          </cell>
          <cell r="B243" t="str">
            <v>Bacardi Breezer Pineapple</v>
          </cell>
          <cell r="D243" t="str">
            <v>27.5cl</v>
          </cell>
          <cell r="E243">
            <v>24</v>
          </cell>
          <cell r="F243" t="str">
            <v>-</v>
          </cell>
          <cell r="G243" t="str">
            <v>-</v>
          </cell>
          <cell r="H243" t="str">
            <v>-</v>
          </cell>
          <cell r="I243">
            <v>29.2</v>
          </cell>
          <cell r="J243">
            <v>18.838709677419352</v>
          </cell>
          <cell r="K243">
            <v>22.606451612903221</v>
          </cell>
        </row>
        <row r="245">
          <cell r="A245" t="str">
            <v>CHAMPAGNE</v>
          </cell>
        </row>
        <row r="246">
          <cell r="A246">
            <v>14031</v>
          </cell>
          <cell r="B246" t="str">
            <v xml:space="preserve">Lacombe Brut </v>
          </cell>
          <cell r="C246" t="str">
            <v>NV</v>
          </cell>
          <cell r="D246" t="str">
            <v>75cl</v>
          </cell>
          <cell r="E246">
            <v>6</v>
          </cell>
          <cell r="F246">
            <v>29.930250666666666</v>
          </cell>
          <cell r="G246">
            <v>19.309839139784945</v>
          </cell>
          <cell r="H246">
            <v>23.171806967741933</v>
          </cell>
          <cell r="I246">
            <v>179.581504</v>
          </cell>
          <cell r="J246">
            <v>115.85903483870968</v>
          </cell>
          <cell r="K246">
            <v>139.0308418064516</v>
          </cell>
        </row>
        <row r="247">
          <cell r="A247">
            <v>14036</v>
          </cell>
          <cell r="B247" t="str">
            <v>Charles Vercey Rosé</v>
          </cell>
          <cell r="C247" t="str">
            <v>NV</v>
          </cell>
          <cell r="D247" t="str">
            <v>75cl</v>
          </cell>
          <cell r="E247">
            <v>6</v>
          </cell>
          <cell r="F247">
            <v>33.01189333333334</v>
          </cell>
          <cell r="G247">
            <v>21.297995698924733</v>
          </cell>
          <cell r="H247">
            <v>25.557594838709679</v>
          </cell>
          <cell r="I247">
            <v>198.07136000000003</v>
          </cell>
          <cell r="J247">
            <v>127.78797419354839</v>
          </cell>
          <cell r="K247">
            <v>153.34556903225808</v>
          </cell>
        </row>
        <row r="249">
          <cell r="A249">
            <v>14038</v>
          </cell>
          <cell r="B249" t="str">
            <v>Pannier Brut Selection</v>
          </cell>
          <cell r="C249" t="str">
            <v>NV</v>
          </cell>
          <cell r="D249" t="str">
            <v>75cl</v>
          </cell>
          <cell r="E249">
            <v>6</v>
          </cell>
          <cell r="F249">
            <v>33.545759999999994</v>
          </cell>
          <cell r="G249">
            <v>21.642425806451609</v>
          </cell>
          <cell r="H249">
            <v>25.970910967741929</v>
          </cell>
          <cell r="I249">
            <v>201.27455999999995</v>
          </cell>
          <cell r="J249">
            <v>129.85455483870965</v>
          </cell>
          <cell r="K249">
            <v>155.82546580645158</v>
          </cell>
        </row>
        <row r="250">
          <cell r="A250">
            <v>14039</v>
          </cell>
          <cell r="B250" t="str">
            <v>Pannier Rosé</v>
          </cell>
          <cell r="C250" t="str">
            <v>NV</v>
          </cell>
          <cell r="D250" t="str">
            <v>75cl</v>
          </cell>
          <cell r="E250">
            <v>6</v>
          </cell>
          <cell r="F250">
            <v>42.058880000000002</v>
          </cell>
          <cell r="G250">
            <v>27.134761290322579</v>
          </cell>
          <cell r="H250">
            <v>32.561713548387097</v>
          </cell>
          <cell r="I250">
            <v>252.35328000000001</v>
          </cell>
          <cell r="J250">
            <v>162.80856774193546</v>
          </cell>
          <cell r="K250">
            <v>195.37028129032257</v>
          </cell>
        </row>
        <row r="251">
          <cell r="A251">
            <v>14040</v>
          </cell>
          <cell r="B251" t="str">
            <v>Pannier Blanc de Blancs</v>
          </cell>
          <cell r="C251">
            <v>2002</v>
          </cell>
          <cell r="D251" t="str">
            <v>75cl</v>
          </cell>
          <cell r="E251">
            <v>6</v>
          </cell>
          <cell r="F251">
            <v>47.787680000000009</v>
          </cell>
          <cell r="G251">
            <v>30.830761290322585</v>
          </cell>
          <cell r="H251">
            <v>36.996913548387099</v>
          </cell>
          <cell r="I251">
            <v>286.72608000000002</v>
          </cell>
          <cell r="J251">
            <v>184.98456774193551</v>
          </cell>
          <cell r="K251">
            <v>221.98148129032259</v>
          </cell>
        </row>
        <row r="253">
          <cell r="A253">
            <v>14032</v>
          </cell>
          <cell r="B253" t="str">
            <v>Audoin de Dampierre Grande Cuvée NV</v>
          </cell>
          <cell r="C253" t="str">
            <v>NV</v>
          </cell>
          <cell r="D253" t="str">
            <v>75cl</v>
          </cell>
          <cell r="E253">
            <v>6</v>
          </cell>
          <cell r="F253">
            <v>32.260373333333341</v>
          </cell>
          <cell r="G253">
            <v>20.813144086021509</v>
          </cell>
          <cell r="H253">
            <v>24.97577290322581</v>
          </cell>
          <cell r="I253">
            <v>193.56224000000003</v>
          </cell>
          <cell r="J253">
            <v>124.87886451612906</v>
          </cell>
          <cell r="K253">
            <v>149.85463741935484</v>
          </cell>
        </row>
        <row r="254">
          <cell r="A254">
            <v>14033</v>
          </cell>
          <cell r="B254" t="str">
            <v>Audoin de Dampierre Cuvée Des Ambassadeurs 1er Cru NV</v>
          </cell>
          <cell r="C254" t="str">
            <v>NV</v>
          </cell>
          <cell r="D254" t="str">
            <v>75cl</v>
          </cell>
          <cell r="E254">
            <v>6</v>
          </cell>
          <cell r="F254">
            <v>50.218826666666672</v>
          </cell>
          <cell r="G254">
            <v>32.399243010752691</v>
          </cell>
          <cell r="H254">
            <v>38.879091612903231</v>
          </cell>
          <cell r="I254">
            <v>301.31296000000003</v>
          </cell>
          <cell r="J254">
            <v>194.39545806451616</v>
          </cell>
          <cell r="K254">
            <v>233.27454967741937</v>
          </cell>
        </row>
        <row r="255">
          <cell r="A255">
            <v>14035</v>
          </cell>
          <cell r="B255" t="str">
            <v xml:space="preserve">Audoin de Dampierre Cuvée Des Ambassadeurs 1er Cru Rosé L'Oeil Perdrix </v>
          </cell>
          <cell r="C255" t="str">
            <v>NV</v>
          </cell>
          <cell r="D255" t="str">
            <v>75cl</v>
          </cell>
          <cell r="E255">
            <v>6</v>
          </cell>
          <cell r="F255">
            <v>58.896213333333336</v>
          </cell>
          <cell r="G255">
            <v>37.997556989247315</v>
          </cell>
          <cell r="H255">
            <v>45.597068387096776</v>
          </cell>
          <cell r="I255">
            <v>353.37728000000004</v>
          </cell>
          <cell r="J255">
            <v>227.98534193548389</v>
          </cell>
          <cell r="K255">
            <v>273.58241032258064</v>
          </cell>
        </row>
        <row r="256">
          <cell r="A256">
            <v>14034</v>
          </cell>
          <cell r="B256" t="str">
            <v xml:space="preserve">Audoin de Dampierre Cuvée Des Ambassadeurs 1er Cru Rosé L'Oeil Perdrix </v>
          </cell>
          <cell r="C256">
            <v>2000</v>
          </cell>
          <cell r="D256" t="str">
            <v>75cl</v>
          </cell>
          <cell r="E256">
            <v>6</v>
          </cell>
          <cell r="F256">
            <v>100.18464</v>
          </cell>
          <cell r="G256">
            <v>64.635251612903218</v>
          </cell>
          <cell r="H256">
            <v>77.562301935483859</v>
          </cell>
          <cell r="I256">
            <v>601.10784000000001</v>
          </cell>
          <cell r="J256">
            <v>387.81150967741928</v>
          </cell>
          <cell r="K256">
            <v>465.37381161290318</v>
          </cell>
        </row>
        <row r="258">
          <cell r="A258">
            <v>14041</v>
          </cell>
          <cell r="B258" t="str">
            <v xml:space="preserve">Mumm Cordon Rouge </v>
          </cell>
          <cell r="C258" t="str">
            <v>NV</v>
          </cell>
          <cell r="D258" t="str">
            <v>75cl</v>
          </cell>
          <cell r="E258">
            <v>6</v>
          </cell>
          <cell r="F258">
            <v>36.477920000000005</v>
          </cell>
          <cell r="G258">
            <v>23.534141935483873</v>
          </cell>
          <cell r="H258">
            <v>28.240970322580647</v>
          </cell>
          <cell r="I258">
            <v>218.86752000000001</v>
          </cell>
          <cell r="J258">
            <v>141.20485161290324</v>
          </cell>
          <cell r="K258">
            <v>169.44582193548388</v>
          </cell>
        </row>
        <row r="259">
          <cell r="A259">
            <v>14042</v>
          </cell>
          <cell r="B259" t="str">
            <v xml:space="preserve">Mumm Cordon Rouge Rosé </v>
          </cell>
          <cell r="C259" t="str">
            <v>NV</v>
          </cell>
          <cell r="D259" t="str">
            <v>75cl</v>
          </cell>
          <cell r="E259">
            <v>6</v>
          </cell>
          <cell r="F259">
            <v>51.192106666666668</v>
          </cell>
          <cell r="G259">
            <v>33.027165591397846</v>
          </cell>
          <cell r="H259">
            <v>39.632598709677417</v>
          </cell>
          <cell r="I259">
            <v>307.15264000000002</v>
          </cell>
          <cell r="J259">
            <v>198.16299354838708</v>
          </cell>
          <cell r="K259">
            <v>237.79559225806452</v>
          </cell>
        </row>
        <row r="261">
          <cell r="A261">
            <v>10002</v>
          </cell>
          <cell r="B261" t="str">
            <v>Pommery Brut Royal</v>
          </cell>
          <cell r="C261" t="str">
            <v>NV</v>
          </cell>
          <cell r="D261" t="str">
            <v>75cl</v>
          </cell>
          <cell r="E261">
            <v>6</v>
          </cell>
          <cell r="F261">
            <v>42.5</v>
          </cell>
          <cell r="G261">
            <v>27.419354838709676</v>
          </cell>
          <cell r="H261">
            <v>32.903225806451609</v>
          </cell>
          <cell r="I261">
            <v>255</v>
          </cell>
          <cell r="J261">
            <v>164.51612903225805</v>
          </cell>
          <cell r="K261">
            <v>197.41935483870964</v>
          </cell>
        </row>
        <row r="263">
          <cell r="A263">
            <v>10010</v>
          </cell>
          <cell r="B263" t="str">
            <v xml:space="preserve">Lanson Brut </v>
          </cell>
          <cell r="C263" t="str">
            <v>NV</v>
          </cell>
          <cell r="D263" t="str">
            <v>75cl</v>
          </cell>
          <cell r="E263">
            <v>6</v>
          </cell>
          <cell r="F263">
            <v>39.693440000000002</v>
          </cell>
          <cell r="G263">
            <v>25.608670967741936</v>
          </cell>
          <cell r="H263">
            <v>30.730405161290321</v>
          </cell>
          <cell r="I263">
            <v>238.16064</v>
          </cell>
          <cell r="J263">
            <v>153.6520258064516</v>
          </cell>
          <cell r="K263">
            <v>184.38243096774193</v>
          </cell>
        </row>
        <row r="264">
          <cell r="A264">
            <v>10012</v>
          </cell>
          <cell r="B264" t="str">
            <v xml:space="preserve">Lanson Ivory Label, Demi Sec </v>
          </cell>
          <cell r="C264" t="str">
            <v>NV</v>
          </cell>
          <cell r="D264" t="str">
            <v>75cl</v>
          </cell>
          <cell r="E264">
            <v>6</v>
          </cell>
          <cell r="F264">
            <v>41.418240000000004</v>
          </cell>
          <cell r="G264">
            <v>26.721445161290326</v>
          </cell>
          <cell r="H264">
            <v>32.065734193548387</v>
          </cell>
          <cell r="I264">
            <v>248.50944000000004</v>
          </cell>
          <cell r="J264">
            <v>160.32867096774197</v>
          </cell>
          <cell r="K264">
            <v>192.39440516129031</v>
          </cell>
        </row>
        <row r="266">
          <cell r="A266">
            <v>10001</v>
          </cell>
          <cell r="B266" t="str">
            <v>Moet &amp; Chandon Brut Impérial</v>
          </cell>
          <cell r="C266" t="str">
            <v>NV</v>
          </cell>
          <cell r="D266" t="str">
            <v>75cl</v>
          </cell>
          <cell r="E266">
            <v>6</v>
          </cell>
          <cell r="F266">
            <v>40</v>
          </cell>
          <cell r="G266">
            <v>25.806451612903224</v>
          </cell>
          <cell r="H266">
            <v>30.967741935483868</v>
          </cell>
          <cell r="I266">
            <v>240</v>
          </cell>
          <cell r="J266">
            <v>154.83870967741933</v>
          </cell>
          <cell r="K266">
            <v>185.8064516129032</v>
          </cell>
        </row>
        <row r="267">
          <cell r="A267">
            <v>10005</v>
          </cell>
          <cell r="B267" t="str">
            <v xml:space="preserve">Veuve Clicquot Yellow Label Brut </v>
          </cell>
          <cell r="C267" t="str">
            <v>NV</v>
          </cell>
          <cell r="D267" t="str">
            <v>75cl</v>
          </cell>
          <cell r="E267">
            <v>6</v>
          </cell>
          <cell r="F267">
            <v>45</v>
          </cell>
          <cell r="G267">
            <v>29.032258064516128</v>
          </cell>
          <cell r="H267">
            <v>34.838709677419352</v>
          </cell>
          <cell r="I267">
            <v>270</v>
          </cell>
          <cell r="J267">
            <v>174.19354838709677</v>
          </cell>
          <cell r="K267">
            <v>209.0322580645161</v>
          </cell>
        </row>
        <row r="268">
          <cell r="A268">
            <v>10004</v>
          </cell>
          <cell r="B268" t="str">
            <v>Dom Pérignon Vintage</v>
          </cell>
          <cell r="C268">
            <v>1999</v>
          </cell>
          <cell r="D268" t="str">
            <v>75cl</v>
          </cell>
          <cell r="E268">
            <v>6</v>
          </cell>
          <cell r="F268">
            <v>140</v>
          </cell>
          <cell r="G268">
            <v>90.322580645161281</v>
          </cell>
          <cell r="H268">
            <v>108.38709677419354</v>
          </cell>
          <cell r="I268">
            <v>840</v>
          </cell>
          <cell r="J268">
            <v>541.93548387096769</v>
          </cell>
          <cell r="K268">
            <v>650.32258064516122</v>
          </cell>
        </row>
        <row r="270">
          <cell r="A270">
            <v>10007</v>
          </cell>
          <cell r="B270" t="str">
            <v>Louis Roederer Cristal</v>
          </cell>
          <cell r="C270" t="str">
            <v>1999-2003</v>
          </cell>
          <cell r="D270" t="str">
            <v>75cl</v>
          </cell>
          <cell r="E270">
            <v>6</v>
          </cell>
          <cell r="F270">
            <v>245.23297002724797</v>
          </cell>
          <cell r="G270">
            <v>158.21481937241805</v>
          </cell>
          <cell r="H270">
            <v>189.85778324690165</v>
          </cell>
          <cell r="I270">
            <v>1471.3978201634877</v>
          </cell>
          <cell r="J270">
            <v>949.28891623450829</v>
          </cell>
          <cell r="K270">
            <v>1139.14669948141</v>
          </cell>
        </row>
        <row r="272">
          <cell r="A272" t="str">
            <v>SPARKLING WINE</v>
          </cell>
        </row>
        <row r="273">
          <cell r="A273" t="str">
            <v>France</v>
          </cell>
        </row>
        <row r="274">
          <cell r="A274">
            <v>14167</v>
          </cell>
          <cell r="B274" t="str">
            <v>Veuve de Vernay Brut</v>
          </cell>
          <cell r="C274" t="str">
            <v>NV</v>
          </cell>
          <cell r="D274" t="str">
            <v>20cl</v>
          </cell>
          <cell r="E274">
            <v>24</v>
          </cell>
          <cell r="F274">
            <v>3.95</v>
          </cell>
          <cell r="G274">
            <v>2.5483870967741935</v>
          </cell>
          <cell r="H274">
            <v>3.0580645161290323</v>
          </cell>
          <cell r="I274">
            <v>94.800000000000011</v>
          </cell>
          <cell r="J274">
            <v>61.161290322580641</v>
          </cell>
          <cell r="K274">
            <v>73.393548387096772</v>
          </cell>
        </row>
        <row r="276">
          <cell r="A276">
            <v>14108</v>
          </cell>
          <cell r="B276" t="str">
            <v xml:space="preserve">Marquis de la Cour Brut Rosé </v>
          </cell>
          <cell r="C276" t="str">
            <v>NV</v>
          </cell>
          <cell r="D276" t="str">
            <v>75cl</v>
          </cell>
          <cell r="E276">
            <v>6</v>
          </cell>
          <cell r="F276">
            <v>7.8339199999999991</v>
          </cell>
          <cell r="G276">
            <v>5.0541419354838704</v>
          </cell>
          <cell r="H276">
            <v>6.0649703225806446</v>
          </cell>
          <cell r="I276">
            <v>47.003519999999995</v>
          </cell>
          <cell r="J276">
            <v>30.324851612903224</v>
          </cell>
          <cell r="K276">
            <v>36.389821935483866</v>
          </cell>
        </row>
        <row r="277">
          <cell r="A277">
            <v>14109</v>
          </cell>
          <cell r="B277" t="str">
            <v>Marquis de la Cour Brut</v>
          </cell>
          <cell r="C277" t="str">
            <v>NV</v>
          </cell>
          <cell r="D277" t="str">
            <v>75cl</v>
          </cell>
          <cell r="E277">
            <v>6</v>
          </cell>
          <cell r="F277">
            <v>7.5464533333333321</v>
          </cell>
          <cell r="G277">
            <v>4.8686795698924721</v>
          </cell>
          <cell r="H277">
            <v>5.8424154838709663</v>
          </cell>
          <cell r="I277">
            <v>45.278719999999993</v>
          </cell>
          <cell r="J277">
            <v>29.212077419354834</v>
          </cell>
          <cell r="K277">
            <v>35.0544929032258</v>
          </cell>
        </row>
        <row r="279">
          <cell r="A279">
            <v>14106</v>
          </cell>
          <cell r="B279" t="str">
            <v xml:space="preserve">Barton &amp; Guestier Chardonnay Brut </v>
          </cell>
          <cell r="C279" t="str">
            <v>NV</v>
          </cell>
          <cell r="D279" t="str">
            <v>75cl</v>
          </cell>
          <cell r="E279">
            <v>6</v>
          </cell>
          <cell r="F279">
            <v>9.15</v>
          </cell>
          <cell r="G279">
            <v>5.903225806451613</v>
          </cell>
          <cell r="H279">
            <v>7.0838709677419356</v>
          </cell>
          <cell r="I279">
            <v>54.900000000000006</v>
          </cell>
          <cell r="J279">
            <v>35.41935483870968</v>
          </cell>
          <cell r="K279">
            <v>42.50322580645161</v>
          </cell>
        </row>
        <row r="280">
          <cell r="A280">
            <v>14107</v>
          </cell>
          <cell r="B280" t="str">
            <v>Cuvée Princesse de Aimery "Blanquette de Limoux"</v>
          </cell>
          <cell r="C280">
            <v>2004</v>
          </cell>
          <cell r="D280" t="str">
            <v>75cl</v>
          </cell>
          <cell r="E280">
            <v>12</v>
          </cell>
          <cell r="F280">
            <v>11.608746666666669</v>
          </cell>
          <cell r="G280">
            <v>7.4895139784946245</v>
          </cell>
          <cell r="H280">
            <v>8.9874167741935498</v>
          </cell>
          <cell r="I280">
            <v>139.30496000000002</v>
          </cell>
          <cell r="J280">
            <v>89.874167741935494</v>
          </cell>
          <cell r="K280">
            <v>107.8490012903226</v>
          </cell>
        </row>
        <row r="282">
          <cell r="A282" t="str">
            <v>England</v>
          </cell>
        </row>
        <row r="283">
          <cell r="A283">
            <v>16610</v>
          </cell>
          <cell r="B283" t="str">
            <v>Chapel Down Pinot Brut Reserve</v>
          </cell>
          <cell r="C283" t="str">
            <v>NV</v>
          </cell>
          <cell r="D283" t="str">
            <v>75cl</v>
          </cell>
          <cell r="E283">
            <v>6</v>
          </cell>
          <cell r="F283">
            <v>26.82314666666667</v>
          </cell>
          <cell r="G283">
            <v>17.305255913978495</v>
          </cell>
          <cell r="H283">
            <v>20.766307096774195</v>
          </cell>
          <cell r="I283">
            <v>160.93888000000001</v>
          </cell>
          <cell r="J283">
            <v>103.83153548387097</v>
          </cell>
          <cell r="K283">
            <v>124.59784258064516</v>
          </cell>
        </row>
        <row r="285">
          <cell r="A285" t="str">
            <v>Germany</v>
          </cell>
        </row>
        <row r="286">
          <cell r="A286">
            <v>14105</v>
          </cell>
          <cell r="B286" t="str">
            <v xml:space="preserve">Henkell Trocken </v>
          </cell>
          <cell r="C286" t="str">
            <v>NV</v>
          </cell>
          <cell r="D286" t="str">
            <v>75cl</v>
          </cell>
          <cell r="E286">
            <v>12</v>
          </cell>
          <cell r="F286">
            <v>6.7</v>
          </cell>
          <cell r="G286">
            <v>4.32258064516129</v>
          </cell>
          <cell r="H286">
            <v>5.1870967741935479</v>
          </cell>
          <cell r="I286">
            <v>80.400000000000006</v>
          </cell>
          <cell r="J286">
            <v>51.87096774193548</v>
          </cell>
          <cell r="K286">
            <v>62.245161290322571</v>
          </cell>
        </row>
        <row r="288">
          <cell r="A288" t="str">
            <v>Spain</v>
          </cell>
        </row>
        <row r="289">
          <cell r="A289">
            <v>10024</v>
          </cell>
          <cell r="B289" t="str">
            <v>Freixenet Cordon Negro Brut</v>
          </cell>
          <cell r="C289" t="str">
            <v>NV</v>
          </cell>
          <cell r="D289" t="str">
            <v>75cl</v>
          </cell>
          <cell r="E289">
            <v>6</v>
          </cell>
          <cell r="F289">
            <v>10.314346666666665</v>
          </cell>
          <cell r="G289">
            <v>6.6544172043010743</v>
          </cell>
          <cell r="H289">
            <v>7.9853006451612885</v>
          </cell>
          <cell r="I289">
            <v>61.886079999999993</v>
          </cell>
          <cell r="J289">
            <v>39.926503225806442</v>
          </cell>
          <cell r="K289">
            <v>47.911803870967731</v>
          </cell>
        </row>
        <row r="290">
          <cell r="A290">
            <v>14125</v>
          </cell>
          <cell r="B290" t="str">
            <v>Old Acres Brut</v>
          </cell>
          <cell r="C290" t="str">
            <v>NV</v>
          </cell>
          <cell r="D290" t="str">
            <v>75cl</v>
          </cell>
          <cell r="E290">
            <v>6</v>
          </cell>
          <cell r="F290">
            <v>8.283378746594007</v>
          </cell>
          <cell r="G290">
            <v>5.3441153203832306</v>
          </cell>
          <cell r="H290">
            <v>6.4129383844598769</v>
          </cell>
          <cell r="I290">
            <v>49.700272479564042</v>
          </cell>
          <cell r="J290">
            <v>32.064691922299382</v>
          </cell>
          <cell r="K290">
            <v>38.477630306759259</v>
          </cell>
        </row>
        <row r="291">
          <cell r="A291">
            <v>14126</v>
          </cell>
          <cell r="B291" t="str">
            <v xml:space="preserve">Old Acres Rosé </v>
          </cell>
          <cell r="C291" t="str">
            <v>NV</v>
          </cell>
          <cell r="D291" t="str">
            <v>75cl</v>
          </cell>
          <cell r="E291">
            <v>6</v>
          </cell>
          <cell r="F291">
            <v>8.7193460490463224</v>
          </cell>
          <cell r="G291">
            <v>5.6253845477718203</v>
          </cell>
          <cell r="H291">
            <v>6.7504614573261845</v>
          </cell>
          <cell r="I291">
            <v>52.316076294277934</v>
          </cell>
          <cell r="J291">
            <v>33.752307286630923</v>
          </cell>
          <cell r="K291">
            <v>40.502768743957105</v>
          </cell>
        </row>
        <row r="293">
          <cell r="A293" t="str">
            <v>Italy</v>
          </cell>
        </row>
        <row r="294">
          <cell r="A294">
            <v>14150</v>
          </cell>
          <cell r="B294" t="str">
            <v xml:space="preserve">Prosecco Verduzzo </v>
          </cell>
          <cell r="C294" t="str">
            <v>NV</v>
          </cell>
          <cell r="D294" t="str">
            <v>75cl</v>
          </cell>
          <cell r="E294">
            <v>6</v>
          </cell>
          <cell r="F294">
            <v>7.5053866666666655</v>
          </cell>
          <cell r="G294">
            <v>4.842184946236558</v>
          </cell>
          <cell r="H294">
            <v>5.8106219354838693</v>
          </cell>
          <cell r="I294">
            <v>45.032319999999991</v>
          </cell>
          <cell r="J294">
            <v>29.05310967741935</v>
          </cell>
          <cell r="K294">
            <v>34.863731612903216</v>
          </cell>
        </row>
        <row r="296">
          <cell r="A296">
            <v>14146</v>
          </cell>
          <cell r="B296" t="str">
            <v>Asti Spumante, Araldica</v>
          </cell>
          <cell r="C296" t="str">
            <v>NV</v>
          </cell>
          <cell r="D296" t="str">
            <v>75cl</v>
          </cell>
          <cell r="E296">
            <v>6</v>
          </cell>
          <cell r="F296">
            <v>8.4047466666666661</v>
          </cell>
          <cell r="G296">
            <v>5.422417204301075</v>
          </cell>
          <cell r="H296">
            <v>6.5069006451612896</v>
          </cell>
          <cell r="I296">
            <v>50.428479999999993</v>
          </cell>
          <cell r="J296">
            <v>32.534503225806446</v>
          </cell>
          <cell r="K296">
            <v>39.041403870967741</v>
          </cell>
        </row>
        <row r="297">
          <cell r="A297">
            <v>11053</v>
          </cell>
          <cell r="B297" t="str">
            <v>Asti, Martini</v>
          </cell>
          <cell r="C297" t="str">
            <v>NV</v>
          </cell>
          <cell r="D297" t="str">
            <v>75cl</v>
          </cell>
          <cell r="E297">
            <v>12</v>
          </cell>
          <cell r="F297">
            <v>7.6458133333333329</v>
          </cell>
          <cell r="G297">
            <v>4.9327827956989241</v>
          </cell>
          <cell r="H297">
            <v>5.9193393548387085</v>
          </cell>
          <cell r="I297">
            <v>91.749759999999995</v>
          </cell>
          <cell r="J297">
            <v>59.193393548387093</v>
          </cell>
          <cell r="K297">
            <v>71.032072258064503</v>
          </cell>
        </row>
        <row r="299">
          <cell r="A299">
            <v>14149</v>
          </cell>
          <cell r="B299" t="str">
            <v xml:space="preserve">Prosecco di Valdobbadene Extra Dry, Rizzardi </v>
          </cell>
          <cell r="C299" t="str">
            <v>NV</v>
          </cell>
          <cell r="D299" t="str">
            <v>75cl</v>
          </cell>
          <cell r="E299">
            <v>6</v>
          </cell>
          <cell r="F299">
            <v>12.67568</v>
          </cell>
          <cell r="G299">
            <v>8.1778580645161281</v>
          </cell>
          <cell r="H299">
            <v>9.8134296774193537</v>
          </cell>
          <cell r="I299">
            <v>76.054079999999999</v>
          </cell>
          <cell r="J299">
            <v>49.067148387096765</v>
          </cell>
          <cell r="K299">
            <v>58.880578064516122</v>
          </cell>
        </row>
        <row r="301">
          <cell r="A301" t="str">
            <v>Romania</v>
          </cell>
        </row>
        <row r="302">
          <cell r="A302">
            <v>10411</v>
          </cell>
          <cell r="B302" t="str">
            <v>Zarea Diamond Demi Sec</v>
          </cell>
          <cell r="C302" t="str">
            <v>NV</v>
          </cell>
          <cell r="D302" t="str">
            <v>75cl</v>
          </cell>
          <cell r="E302">
            <v>6</v>
          </cell>
          <cell r="F302">
            <v>10.7</v>
          </cell>
          <cell r="G302">
            <v>6.9032258064516121</v>
          </cell>
          <cell r="H302">
            <v>8.2838709677419349</v>
          </cell>
          <cell r="I302">
            <v>64.199999999999989</v>
          </cell>
          <cell r="J302">
            <v>41.419354838709673</v>
          </cell>
          <cell r="K302">
            <v>49.703225806451613</v>
          </cell>
        </row>
        <row r="303">
          <cell r="A303">
            <v>10412</v>
          </cell>
          <cell r="B303" t="str">
            <v>Zarea Diamond Rosé</v>
          </cell>
          <cell r="C303" t="str">
            <v>NV</v>
          </cell>
          <cell r="D303" t="str">
            <v>75cl</v>
          </cell>
          <cell r="E303">
            <v>6</v>
          </cell>
          <cell r="F303">
            <v>10.7</v>
          </cell>
          <cell r="G303">
            <v>6.9032258064516121</v>
          </cell>
          <cell r="H303">
            <v>8.2838709677419349</v>
          </cell>
          <cell r="I303">
            <v>64.199999999999989</v>
          </cell>
          <cell r="J303">
            <v>41.419354838709673</v>
          </cell>
          <cell r="K303">
            <v>49.703225806451613</v>
          </cell>
        </row>
        <row r="305">
          <cell r="A305" t="str">
            <v>South Africa</v>
          </cell>
        </row>
        <row r="306">
          <cell r="A306">
            <v>14124</v>
          </cell>
          <cell r="B306" t="str">
            <v xml:space="preserve">Eikendal Brut </v>
          </cell>
          <cell r="C306" t="str">
            <v>NV</v>
          </cell>
          <cell r="D306" t="str">
            <v>75cl</v>
          </cell>
          <cell r="E306">
            <v>6</v>
          </cell>
          <cell r="F306">
            <v>9.5546133333333341</v>
          </cell>
          <cell r="G306">
            <v>6.1642666666666672</v>
          </cell>
          <cell r="H306">
            <v>7.3971200000000001</v>
          </cell>
          <cell r="I306">
            <v>57.327680000000001</v>
          </cell>
          <cell r="J306">
            <v>36.985600000000005</v>
          </cell>
          <cell r="K306">
            <v>44.382719999999999</v>
          </cell>
        </row>
        <row r="308">
          <cell r="A308" t="str">
            <v>Australia</v>
          </cell>
        </row>
        <row r="309">
          <cell r="A309">
            <v>14118</v>
          </cell>
          <cell r="B309" t="str">
            <v xml:space="preserve">Jacob's Creek Chardonnay Pinot Noir </v>
          </cell>
          <cell r="C309" t="str">
            <v>NV</v>
          </cell>
          <cell r="D309" t="str">
            <v>75cl</v>
          </cell>
          <cell r="E309">
            <v>6</v>
          </cell>
          <cell r="F309">
            <v>9.75</v>
          </cell>
          <cell r="G309">
            <v>6.290322580645161</v>
          </cell>
          <cell r="H309">
            <v>7.5483870967741931</v>
          </cell>
          <cell r="I309">
            <v>58.5</v>
          </cell>
          <cell r="J309">
            <v>37.741935483870968</v>
          </cell>
          <cell r="K309">
            <v>45.29032258064516</v>
          </cell>
        </row>
        <row r="310">
          <cell r="A310">
            <v>14169</v>
          </cell>
          <cell r="B310" t="str">
            <v>Lindemans Bin 35 Sparkling Rosé</v>
          </cell>
          <cell r="C310" t="str">
            <v>NV</v>
          </cell>
          <cell r="D310" t="str">
            <v>75cl</v>
          </cell>
          <cell r="E310">
            <v>6</v>
          </cell>
          <cell r="F310">
            <v>11.85</v>
          </cell>
          <cell r="G310">
            <v>7.6451612903225801</v>
          </cell>
          <cell r="H310">
            <v>9.1741935483870964</v>
          </cell>
          <cell r="I310">
            <v>71.099999999999994</v>
          </cell>
          <cell r="J310">
            <v>45.87096774193548</v>
          </cell>
          <cell r="K310">
            <v>55.045161290322582</v>
          </cell>
        </row>
        <row r="312">
          <cell r="A312" t="str">
            <v>California</v>
          </cell>
        </row>
        <row r="313">
          <cell r="A313">
            <v>10054</v>
          </cell>
          <cell r="B313" t="str">
            <v xml:space="preserve">Beringer Sparkling Rosé </v>
          </cell>
          <cell r="C313" t="str">
            <v>NV</v>
          </cell>
          <cell r="D313" t="str">
            <v>75cl</v>
          </cell>
          <cell r="E313">
            <v>6</v>
          </cell>
          <cell r="F313">
            <v>8.8236266666666658</v>
          </cell>
          <cell r="G313">
            <v>5.6926623655913975</v>
          </cell>
          <cell r="H313">
            <v>6.8311948387096768</v>
          </cell>
          <cell r="I313">
            <v>52.941759999999995</v>
          </cell>
          <cell r="J313">
            <v>34.155974193548388</v>
          </cell>
          <cell r="K313">
            <v>40.987169032258059</v>
          </cell>
        </row>
        <row r="315">
          <cell r="A315" t="str">
            <v>PORT</v>
          </cell>
        </row>
        <row r="316">
          <cell r="A316">
            <v>13066</v>
          </cell>
          <cell r="B316" t="str">
            <v>Cockburn's Fine Ruby</v>
          </cell>
          <cell r="D316" t="str">
            <v>1L</v>
          </cell>
          <cell r="E316">
            <v>6</v>
          </cell>
          <cell r="F316">
            <v>12.466240000000004</v>
          </cell>
          <cell r="G316">
            <v>8.0427354838709704</v>
          </cell>
          <cell r="H316">
            <v>9.6512825806451641</v>
          </cell>
          <cell r="I316">
            <v>74.797440000000023</v>
          </cell>
          <cell r="J316">
            <v>48.256412903225822</v>
          </cell>
          <cell r="K316">
            <v>57.907695483870981</v>
          </cell>
        </row>
        <row r="317">
          <cell r="B317" t="str">
            <v>With rich, full-bodied flavours of raspberry, plum and spice.</v>
          </cell>
        </row>
        <row r="318">
          <cell r="A318">
            <v>10700</v>
          </cell>
          <cell r="B318" t="str">
            <v>Cockburn's Special Reserve</v>
          </cell>
          <cell r="D318" t="str">
            <v>1L</v>
          </cell>
          <cell r="E318">
            <v>6</v>
          </cell>
          <cell r="F318">
            <v>14.823466666666668</v>
          </cell>
          <cell r="G318">
            <v>9.5635268817204313</v>
          </cell>
          <cell r="H318">
            <v>11.476232258064517</v>
          </cell>
          <cell r="I318">
            <v>88.94080000000001</v>
          </cell>
          <cell r="J318">
            <v>57.381161290322588</v>
          </cell>
          <cell r="K318">
            <v>68.857393548387108</v>
          </cell>
        </row>
        <row r="319">
          <cell r="B319" t="str">
            <v>Soft, attractive port, smooth and very drinkable, with sweet, ripe plum and raisin fruit.</v>
          </cell>
        </row>
        <row r="320">
          <cell r="A320">
            <v>13079</v>
          </cell>
          <cell r="B320" t="str">
            <v>Graham's Late Bottled Vintage</v>
          </cell>
          <cell r="C320">
            <v>2003</v>
          </cell>
          <cell r="D320" t="str">
            <v>1L</v>
          </cell>
          <cell r="E320">
            <v>6</v>
          </cell>
          <cell r="F320">
            <v>15.225920000000002</v>
          </cell>
          <cell r="G320">
            <v>9.8231741935483878</v>
          </cell>
          <cell r="H320">
            <v>11.787809032258066</v>
          </cell>
          <cell r="I320">
            <v>91.355520000000013</v>
          </cell>
          <cell r="J320">
            <v>58.939045161290323</v>
          </cell>
          <cell r="K320">
            <v>70.726854193548391</v>
          </cell>
        </row>
        <row r="321">
          <cell r="B321" t="str">
            <v>Offers a fine balance of fruitiness and nuttiness - a most versatile style of port.</v>
          </cell>
        </row>
        <row r="323">
          <cell r="A323" t="str">
            <v>SHERRY</v>
          </cell>
        </row>
        <row r="324">
          <cell r="A324">
            <v>12900</v>
          </cell>
          <cell r="B324" t="str">
            <v>Harveys Bristol Cream</v>
          </cell>
          <cell r="D324" t="str">
            <v>1L</v>
          </cell>
          <cell r="E324">
            <v>12</v>
          </cell>
          <cell r="F324">
            <v>9.7196800000000003</v>
          </cell>
          <cell r="G324">
            <v>6.2707612903225805</v>
          </cell>
          <cell r="H324">
            <v>7.5249135483870964</v>
          </cell>
          <cell r="I324">
            <v>116.63616</v>
          </cell>
          <cell r="J324">
            <v>75.249135483870958</v>
          </cell>
          <cell r="K324">
            <v>90.298962580645153</v>
          </cell>
        </row>
        <row r="325">
          <cell r="B325" t="str">
            <v>Deep golden brown in colour,an attractive clean and fresh aroma with overtones of dried fruit.</v>
          </cell>
        </row>
        <row r="326">
          <cell r="A326">
            <v>13033</v>
          </cell>
          <cell r="B326" t="str">
            <v>Croft Original Cream Sherry</v>
          </cell>
          <cell r="D326" t="str">
            <v>1L</v>
          </cell>
          <cell r="E326">
            <v>6</v>
          </cell>
          <cell r="F326">
            <v>13.772160000000003</v>
          </cell>
          <cell r="G326">
            <v>8.885264516129034</v>
          </cell>
          <cell r="H326">
            <v>10.66231741935484</v>
          </cell>
          <cell r="I326">
            <v>82.632960000000026</v>
          </cell>
          <cell r="J326">
            <v>53.311587096774204</v>
          </cell>
          <cell r="K326">
            <v>63.973904516129039</v>
          </cell>
        </row>
        <row r="327">
          <cell r="B327" t="str">
            <v>Blend of the pale dryness of quality Fino Sherry, with the added depth and body of a cream.</v>
          </cell>
        </row>
        <row r="329">
          <cell r="A329" t="str">
            <v>WINE BOXES</v>
          </cell>
          <cell r="F329" t="str">
            <v>Priced per Case</v>
          </cell>
        </row>
        <row r="330">
          <cell r="A330" t="str">
            <v>White</v>
          </cell>
        </row>
        <row r="331">
          <cell r="A331">
            <v>19017</v>
          </cell>
          <cell r="B331" t="str">
            <v>Namaqua Dry White</v>
          </cell>
          <cell r="C331" t="str">
            <v>NV</v>
          </cell>
          <cell r="D331" t="str">
            <v>3L</v>
          </cell>
          <cell r="E331">
            <v>4</v>
          </cell>
          <cell r="F331" t="str">
            <v>-</v>
          </cell>
          <cell r="G331" t="str">
            <v>-</v>
          </cell>
          <cell r="H331" t="str">
            <v>-</v>
          </cell>
          <cell r="I331">
            <v>34.4</v>
          </cell>
          <cell r="J331">
            <v>22.193548387096772</v>
          </cell>
          <cell r="K331">
            <v>26.632258064516126</v>
          </cell>
        </row>
        <row r="332">
          <cell r="B332" t="str">
            <v>A fruity, tropical wine with good balance.</v>
          </cell>
        </row>
        <row r="333">
          <cell r="A333">
            <v>19016</v>
          </cell>
          <cell r="B333" t="str">
            <v>Hardys Stanley Chablis</v>
          </cell>
          <cell r="C333" t="str">
            <v>NV</v>
          </cell>
          <cell r="D333" t="str">
            <v>4L</v>
          </cell>
          <cell r="E333">
            <v>4</v>
          </cell>
          <cell r="F333" t="str">
            <v>-</v>
          </cell>
          <cell r="G333" t="str">
            <v>-</v>
          </cell>
          <cell r="H333" t="str">
            <v>-</v>
          </cell>
          <cell r="I333">
            <v>56.6</v>
          </cell>
          <cell r="J333">
            <v>36.516129032258064</v>
          </cell>
          <cell r="K333">
            <v>43.819354838709678</v>
          </cell>
        </row>
        <row r="334">
          <cell r="B334" t="str">
            <v>Typically flinty with honey notes.</v>
          </cell>
        </row>
        <row r="335">
          <cell r="A335">
            <v>19004</v>
          </cell>
          <cell r="B335" t="str">
            <v>JP Chenet Blanc de Blanc</v>
          </cell>
          <cell r="C335" t="str">
            <v>NV</v>
          </cell>
          <cell r="D335" t="str">
            <v>3L</v>
          </cell>
          <cell r="E335">
            <v>4</v>
          </cell>
          <cell r="F335" t="str">
            <v>-</v>
          </cell>
          <cell r="G335" t="str">
            <v>-</v>
          </cell>
          <cell r="H335" t="str">
            <v>-</v>
          </cell>
          <cell r="I335">
            <v>67.2</v>
          </cell>
          <cell r="J335">
            <v>43.354838709677423</v>
          </cell>
          <cell r="K335">
            <v>52.025806451612908</v>
          </cell>
        </row>
        <row r="336">
          <cell r="B336" t="str">
            <v>An aromatic flowery bouquet. A medium style.</v>
          </cell>
        </row>
        <row r="337">
          <cell r="A337">
            <v>19003</v>
          </cell>
          <cell r="B337" t="str">
            <v>Baron D'Arignac Blanc</v>
          </cell>
          <cell r="C337" t="str">
            <v>NV</v>
          </cell>
          <cell r="D337" t="str">
            <v>5L</v>
          </cell>
          <cell r="E337">
            <v>4</v>
          </cell>
          <cell r="F337" t="str">
            <v>-</v>
          </cell>
          <cell r="G337" t="str">
            <v>-</v>
          </cell>
          <cell r="H337" t="str">
            <v>-</v>
          </cell>
          <cell r="I337">
            <v>77.599999999999994</v>
          </cell>
          <cell r="J337">
            <v>50.064516129032256</v>
          </cell>
          <cell r="K337">
            <v>60.077419354838703</v>
          </cell>
        </row>
        <row r="338">
          <cell r="B338" t="str">
            <v>A refreshing blend. Fruity and well balanced.</v>
          </cell>
        </row>
        <row r="339">
          <cell r="A339">
            <v>10410</v>
          </cell>
          <cell r="B339" t="str">
            <v xml:space="preserve">Domeniile Săhăteni Feteasca Regala </v>
          </cell>
          <cell r="C339" t="str">
            <v>NV</v>
          </cell>
          <cell r="D339" t="str">
            <v>3L</v>
          </cell>
          <cell r="E339">
            <v>6</v>
          </cell>
          <cell r="F339" t="str">
            <v>-</v>
          </cell>
          <cell r="G339" t="str">
            <v>-</v>
          </cell>
          <cell r="H339" t="str">
            <v>-</v>
          </cell>
          <cell r="I339">
            <v>80.099999999999994</v>
          </cell>
          <cell r="J339">
            <v>51.677419354838705</v>
          </cell>
          <cell r="K339">
            <v>62.01290322580644</v>
          </cell>
        </row>
        <row r="340">
          <cell r="B340" t="str">
            <v>Medium dry wine from Romania</v>
          </cell>
        </row>
        <row r="342">
          <cell r="A342" t="str">
            <v>Rosé</v>
          </cell>
        </row>
        <row r="343">
          <cell r="A343">
            <v>19018</v>
          </cell>
          <cell r="B343" t="str">
            <v>Namaqua Rosé</v>
          </cell>
          <cell r="C343" t="str">
            <v>NV</v>
          </cell>
          <cell r="D343" t="str">
            <v>3L</v>
          </cell>
          <cell r="E343">
            <v>4</v>
          </cell>
          <cell r="F343" t="str">
            <v>-</v>
          </cell>
          <cell r="G343" t="str">
            <v>-</v>
          </cell>
          <cell r="H343" t="str">
            <v>-</v>
          </cell>
          <cell r="I343">
            <v>35.799999999999997</v>
          </cell>
          <cell r="J343">
            <v>23.096774193548384</v>
          </cell>
          <cell r="K343">
            <v>27.71612903225806</v>
          </cell>
        </row>
        <row r="344">
          <cell r="B344" t="str">
            <v>Red berry aromas and an appealing strawberry-toned palate.</v>
          </cell>
        </row>
        <row r="345">
          <cell r="A345">
            <v>19005</v>
          </cell>
          <cell r="B345" t="str">
            <v>Baron D'Arignac Rosé</v>
          </cell>
          <cell r="C345" t="str">
            <v>NV</v>
          </cell>
          <cell r="D345" t="str">
            <v>5L</v>
          </cell>
          <cell r="E345">
            <v>4</v>
          </cell>
          <cell r="F345" t="str">
            <v>-</v>
          </cell>
          <cell r="G345" t="str">
            <v>-</v>
          </cell>
          <cell r="H345" t="str">
            <v>-</v>
          </cell>
          <cell r="I345">
            <v>77.599999999999994</v>
          </cell>
          <cell r="J345">
            <v>50.064516129032256</v>
          </cell>
          <cell r="K345">
            <v>60.077419354838703</v>
          </cell>
        </row>
        <row r="346">
          <cell r="B346" t="str">
            <v>Fresh, fruity, strawberry flavours. Easy drinking.</v>
          </cell>
        </row>
        <row r="348">
          <cell r="A348" t="str">
            <v>Red</v>
          </cell>
        </row>
        <row r="349">
          <cell r="A349">
            <v>19022</v>
          </cell>
          <cell r="B349" t="str">
            <v>Namaqua Dry Red</v>
          </cell>
          <cell r="C349" t="str">
            <v>NV</v>
          </cell>
          <cell r="D349" t="str">
            <v>3L</v>
          </cell>
          <cell r="E349">
            <v>4</v>
          </cell>
          <cell r="F349" t="str">
            <v>-</v>
          </cell>
          <cell r="G349" t="str">
            <v>-</v>
          </cell>
          <cell r="H349" t="str">
            <v>-</v>
          </cell>
          <cell r="I349">
            <v>44</v>
          </cell>
          <cell r="J349">
            <v>28.387096774193548</v>
          </cell>
          <cell r="K349">
            <v>34.064516129032256</v>
          </cell>
        </row>
        <row r="350">
          <cell r="B350" t="str">
            <v>Soft &amp; Fruity, yet velvety-smooth wine, brimming over with berry fruit flavour.</v>
          </cell>
        </row>
        <row r="351">
          <cell r="A351">
            <v>19008</v>
          </cell>
          <cell r="B351" t="str">
            <v>JP Chenet Cinsault Grenache</v>
          </cell>
          <cell r="C351">
            <v>2007</v>
          </cell>
          <cell r="D351" t="str">
            <v>3L</v>
          </cell>
          <cell r="E351">
            <v>4</v>
          </cell>
          <cell r="F351" t="str">
            <v>-</v>
          </cell>
          <cell r="G351" t="str">
            <v>-</v>
          </cell>
          <cell r="H351" t="str">
            <v>-</v>
          </cell>
          <cell r="I351">
            <v>67.2</v>
          </cell>
          <cell r="J351">
            <v>43.354838709677423</v>
          </cell>
          <cell r="K351">
            <v>52.025806451612908</v>
          </cell>
        </row>
        <row r="352">
          <cell r="B352" t="str">
            <v>A big fruity Grenache, softened by the Cinsault.</v>
          </cell>
        </row>
        <row r="353">
          <cell r="A353">
            <v>19009</v>
          </cell>
          <cell r="B353" t="str">
            <v>JP Chenet Merlot</v>
          </cell>
          <cell r="C353">
            <v>2006</v>
          </cell>
          <cell r="D353" t="str">
            <v>3L</v>
          </cell>
          <cell r="E353">
            <v>4</v>
          </cell>
          <cell r="F353" t="str">
            <v>-</v>
          </cell>
          <cell r="G353" t="str">
            <v>-</v>
          </cell>
          <cell r="H353" t="str">
            <v>-</v>
          </cell>
          <cell r="I353">
            <v>67.2</v>
          </cell>
          <cell r="J353">
            <v>43.354838709677423</v>
          </cell>
          <cell r="K353">
            <v>52.025806451612908</v>
          </cell>
        </row>
        <row r="354">
          <cell r="B354" t="str">
            <v>Subtle, spicy character with lots of plummy fruit.</v>
          </cell>
        </row>
        <row r="355">
          <cell r="A355">
            <v>19010</v>
          </cell>
          <cell r="B355" t="str">
            <v>JP Chenet Cabernet Sauvignon</v>
          </cell>
          <cell r="C355" t="str">
            <v>NV</v>
          </cell>
          <cell r="D355" t="str">
            <v>3L</v>
          </cell>
          <cell r="E355">
            <v>4</v>
          </cell>
          <cell r="F355" t="str">
            <v>-</v>
          </cell>
          <cell r="G355" t="str">
            <v>-</v>
          </cell>
          <cell r="H355" t="str">
            <v>-</v>
          </cell>
          <cell r="I355">
            <v>67.2</v>
          </cell>
          <cell r="J355">
            <v>43.354838709677423</v>
          </cell>
          <cell r="K355">
            <v>52.025806451612908</v>
          </cell>
        </row>
        <row r="356">
          <cell r="B356" t="str">
            <v>Silky smooth red with irresistible blackcurrant aromas.</v>
          </cell>
        </row>
        <row r="357">
          <cell r="A357">
            <v>19020</v>
          </cell>
          <cell r="B357" t="str">
            <v>Hardys Stanley Claret</v>
          </cell>
          <cell r="C357" t="str">
            <v>NV</v>
          </cell>
          <cell r="D357" t="str">
            <v>4L</v>
          </cell>
          <cell r="E357">
            <v>4</v>
          </cell>
          <cell r="F357" t="str">
            <v>-</v>
          </cell>
          <cell r="G357" t="str">
            <v>-</v>
          </cell>
          <cell r="H357" t="str">
            <v>-</v>
          </cell>
          <cell r="I357">
            <v>68</v>
          </cell>
          <cell r="J357">
            <v>43.87096774193548</v>
          </cell>
          <cell r="K357">
            <v>52.645161290322577</v>
          </cell>
        </row>
        <row r="358">
          <cell r="B358" t="str">
            <v>A medium bodied, dry red wine with full fruit varietal characters and a firm finish.</v>
          </cell>
        </row>
        <row r="359">
          <cell r="A359">
            <v>19021</v>
          </cell>
          <cell r="B359" t="str">
            <v>Lindemans Cellar Choice</v>
          </cell>
          <cell r="C359" t="str">
            <v>NV</v>
          </cell>
          <cell r="D359" t="str">
            <v>4L</v>
          </cell>
          <cell r="E359">
            <v>4</v>
          </cell>
          <cell r="F359" t="str">
            <v>-</v>
          </cell>
          <cell r="G359" t="str">
            <v>-</v>
          </cell>
          <cell r="H359" t="str">
            <v>-</v>
          </cell>
          <cell r="I359">
            <v>77.2</v>
          </cell>
          <cell r="J359">
            <v>49.806451612903224</v>
          </cell>
          <cell r="K359">
            <v>59.767741935483869</v>
          </cell>
        </row>
        <row r="360">
          <cell r="B360" t="str">
            <v>A fresh, fruit flavoured wine that can be enjoyed on any occasion.</v>
          </cell>
        </row>
        <row r="361">
          <cell r="A361">
            <v>19019</v>
          </cell>
          <cell r="B361" t="str">
            <v>Baron d'Arignac Rouge</v>
          </cell>
          <cell r="C361" t="str">
            <v>NV</v>
          </cell>
          <cell r="D361" t="str">
            <v>5L</v>
          </cell>
          <cell r="E361">
            <v>4</v>
          </cell>
          <cell r="F361" t="str">
            <v>-</v>
          </cell>
          <cell r="G361" t="str">
            <v>-</v>
          </cell>
          <cell r="H361" t="str">
            <v>-</v>
          </cell>
          <cell r="I361">
            <v>77.8</v>
          </cell>
          <cell r="J361">
            <v>50.193548387096769</v>
          </cell>
          <cell r="K361">
            <v>60.232258064516117</v>
          </cell>
        </row>
        <row r="362">
          <cell r="B362" t="str">
            <v>Nose of fresh fruits followed by strawberries and plums.</v>
          </cell>
        </row>
        <row r="363">
          <cell r="A363">
            <v>19013</v>
          </cell>
          <cell r="B363" t="str">
            <v>Drostdy Hof Claret</v>
          </cell>
          <cell r="C363" t="str">
            <v>NV</v>
          </cell>
          <cell r="D363" t="str">
            <v>5L</v>
          </cell>
          <cell r="E363">
            <v>4</v>
          </cell>
          <cell r="F363" t="str">
            <v>-</v>
          </cell>
          <cell r="G363" t="str">
            <v>-</v>
          </cell>
          <cell r="H363" t="str">
            <v>-</v>
          </cell>
          <cell r="I363">
            <v>81.8</v>
          </cell>
          <cell r="J363">
            <v>52.774193548387096</v>
          </cell>
          <cell r="K363">
            <v>63.329032258064515</v>
          </cell>
        </row>
        <row r="364">
          <cell r="B364" t="str">
            <v>Traditional fruity, lively and soft.</v>
          </cell>
        </row>
        <row r="365">
          <cell r="A365">
            <v>10409</v>
          </cell>
          <cell r="B365" t="str">
            <v>Domeniile Săhăteni Merlot</v>
          </cell>
          <cell r="C365" t="str">
            <v>NV</v>
          </cell>
          <cell r="D365" t="str">
            <v>3L</v>
          </cell>
          <cell r="E365">
            <v>6</v>
          </cell>
          <cell r="F365" t="str">
            <v>-</v>
          </cell>
          <cell r="G365" t="str">
            <v>-</v>
          </cell>
          <cell r="H365" t="str">
            <v>-</v>
          </cell>
          <cell r="I365">
            <v>80.099999999999994</v>
          </cell>
          <cell r="J365">
            <v>51.677419354838705</v>
          </cell>
          <cell r="K365">
            <v>62.01290322580644</v>
          </cell>
        </row>
        <row r="366">
          <cell r="B366" t="str">
            <v>Medium body, soft and spicy wine from Romania.</v>
          </cell>
        </row>
        <row r="368">
          <cell r="A368" t="str">
            <v>FRANCE</v>
          </cell>
        </row>
        <row r="370">
          <cell r="A370" t="str">
            <v>French Regional Wines</v>
          </cell>
        </row>
        <row r="371">
          <cell r="A371" t="str">
            <v xml:space="preserve">White </v>
          </cell>
        </row>
        <row r="372">
          <cell r="A372">
            <v>10350</v>
          </cell>
          <cell r="B372" t="str">
            <v>Baron d'Arignac Blanc</v>
          </cell>
          <cell r="C372">
            <v>2008</v>
          </cell>
          <cell r="D372" t="str">
            <v>75cl</v>
          </cell>
          <cell r="E372">
            <v>6</v>
          </cell>
          <cell r="F372">
            <v>3.5</v>
          </cell>
          <cell r="G372">
            <v>2.258064516129032</v>
          </cell>
          <cell r="H372">
            <v>2.7096774193548385</v>
          </cell>
          <cell r="I372">
            <v>21</v>
          </cell>
          <cell r="J372">
            <v>13.548387096774192</v>
          </cell>
          <cell r="K372">
            <v>16.258064516129032</v>
          </cell>
        </row>
        <row r="373">
          <cell r="B373" t="str">
            <v xml:space="preserve">Crisp, very pleasant and slightly spicy. </v>
          </cell>
        </row>
        <row r="374">
          <cell r="A374">
            <v>10092</v>
          </cell>
          <cell r="B374" t="str">
            <v>Chardonnay, Amelie Latourelle</v>
          </cell>
          <cell r="C374">
            <v>2008</v>
          </cell>
          <cell r="D374" t="str">
            <v>75cl</v>
          </cell>
          <cell r="E374">
            <v>12</v>
          </cell>
          <cell r="F374">
            <v>4.9000000000000004</v>
          </cell>
          <cell r="G374">
            <v>3.1612903225806455</v>
          </cell>
          <cell r="H374">
            <v>3.7935483870967746</v>
          </cell>
          <cell r="I374">
            <v>58.800000000000004</v>
          </cell>
          <cell r="J374">
            <v>37.935483870967744</v>
          </cell>
          <cell r="K374">
            <v>45.522580645161298</v>
          </cell>
        </row>
        <row r="375">
          <cell r="B375" t="str">
            <v>Fresh, fruity and smooth.</v>
          </cell>
        </row>
        <row r="376">
          <cell r="A376">
            <v>10095</v>
          </cell>
          <cell r="B376" t="str">
            <v>Muscat Blanc, Amelie Latourelle</v>
          </cell>
          <cell r="C376">
            <v>2008</v>
          </cell>
          <cell r="D376" t="str">
            <v>75cl</v>
          </cell>
          <cell r="E376">
            <v>12</v>
          </cell>
          <cell r="F376">
            <v>4.95</v>
          </cell>
          <cell r="G376">
            <v>3.193548387096774</v>
          </cell>
          <cell r="H376">
            <v>3.8322580645161288</v>
          </cell>
          <cell r="I376">
            <v>59.400000000000006</v>
          </cell>
          <cell r="J376">
            <v>38.322580645161288</v>
          </cell>
          <cell r="K376">
            <v>45.987096774193546</v>
          </cell>
        </row>
        <row r="377">
          <cell r="B377" t="str">
            <v>A lovely wine with very rich peach aromas.</v>
          </cell>
        </row>
        <row r="378">
          <cell r="A378">
            <v>10060</v>
          </cell>
          <cell r="B378" t="str">
            <v>Piat d'Or Chardonnay (Medium White)</v>
          </cell>
          <cell r="C378">
            <v>2008</v>
          </cell>
          <cell r="D378" t="str">
            <v>75cl</v>
          </cell>
          <cell r="E378">
            <v>6</v>
          </cell>
          <cell r="F378">
            <v>4.9000000000000004</v>
          </cell>
          <cell r="G378">
            <v>3.1612903225806455</v>
          </cell>
          <cell r="H378">
            <v>3.7935483870967746</v>
          </cell>
          <cell r="I378">
            <v>29.400000000000002</v>
          </cell>
          <cell r="J378">
            <v>18.967741935483872</v>
          </cell>
          <cell r="K378">
            <v>22.761290322580649</v>
          </cell>
        </row>
        <row r="379">
          <cell r="B379" t="str">
            <v>Fresh fruity pear flavours make this is an easy-drinking wine.</v>
          </cell>
        </row>
        <row r="380">
          <cell r="A380">
            <v>10028</v>
          </cell>
          <cell r="B380" t="str">
            <v>Embleme d'Argent Colombard, Vin de Pays d'Oc</v>
          </cell>
          <cell r="C380">
            <v>2008</v>
          </cell>
          <cell r="D380" t="str">
            <v>75cl</v>
          </cell>
          <cell r="E380">
            <v>6</v>
          </cell>
          <cell r="F380">
            <v>6.4171200000000006</v>
          </cell>
          <cell r="G380">
            <v>4.1400774193548386</v>
          </cell>
          <cell r="H380">
            <v>4.9680929032258065</v>
          </cell>
          <cell r="I380">
            <v>38.502720000000004</v>
          </cell>
          <cell r="J380">
            <v>24.840464516129032</v>
          </cell>
          <cell r="K380">
            <v>29.808557419354841</v>
          </cell>
        </row>
        <row r="381">
          <cell r="B381" t="str">
            <v xml:space="preserve">A dry, harmonious and easy drinking wine with delicate fruit. </v>
          </cell>
        </row>
        <row r="382">
          <cell r="A382">
            <v>10042</v>
          </cell>
          <cell r="B382" t="str">
            <v>Sauvignon Blanc, Baron Philippe de Rothschild</v>
          </cell>
          <cell r="C382">
            <v>2006</v>
          </cell>
          <cell r="D382" t="str">
            <v>75cl</v>
          </cell>
          <cell r="E382">
            <v>6</v>
          </cell>
          <cell r="F382">
            <v>7.267199999999999</v>
          </cell>
          <cell r="G382">
            <v>4.6885161290322577</v>
          </cell>
          <cell r="H382">
            <v>5.6262193548387094</v>
          </cell>
          <cell r="I382">
            <v>43.603199999999994</v>
          </cell>
          <cell r="J382">
            <v>28.131096774193544</v>
          </cell>
          <cell r="K382">
            <v>33.757316129032255</v>
          </cell>
        </row>
        <row r="383">
          <cell r="B383" t="str">
            <v>Pale straw in colour with a lively nose of citrus accompanied by elegant Sauvignon notes.</v>
          </cell>
        </row>
        <row r="384">
          <cell r="A384">
            <v>10043</v>
          </cell>
          <cell r="B384" t="str">
            <v>Chardonnay, Baron Philippe de Rothschild</v>
          </cell>
          <cell r="C384">
            <v>2006</v>
          </cell>
          <cell r="D384" t="str">
            <v>75cl</v>
          </cell>
          <cell r="E384">
            <v>6</v>
          </cell>
          <cell r="F384">
            <v>7.267199999999999</v>
          </cell>
          <cell r="G384">
            <v>4.6885161290322577</v>
          </cell>
          <cell r="H384">
            <v>5.6262193548387094</v>
          </cell>
          <cell r="I384">
            <v>43.603199999999994</v>
          </cell>
          <cell r="J384">
            <v>28.131096774193544</v>
          </cell>
          <cell r="K384">
            <v>33.757316129032255</v>
          </cell>
        </row>
        <row r="385">
          <cell r="B385" t="str">
            <v>Round, full-bodied and powerful on the palate, though not heavy, it displays typical Chardonnay flavours of tropical fruit, mango and jammy apricot.</v>
          </cell>
        </row>
        <row r="386">
          <cell r="A386">
            <v>13302</v>
          </cell>
          <cell r="B386" t="str">
            <v xml:space="preserve">Bellefontaine Sauvignon Blanc </v>
          </cell>
          <cell r="C386" t="str">
            <v>2007-8</v>
          </cell>
          <cell r="D386" t="str">
            <v>75cl</v>
          </cell>
          <cell r="E386">
            <v>6</v>
          </cell>
          <cell r="F386">
            <v>6.7004799999999989</v>
          </cell>
          <cell r="G386">
            <v>4.3228903225806441</v>
          </cell>
          <cell r="H386">
            <v>5.1874683870967724</v>
          </cell>
          <cell r="I386">
            <v>40.202879999999993</v>
          </cell>
          <cell r="J386">
            <v>25.937341935483865</v>
          </cell>
          <cell r="K386">
            <v>31.124810322580636</v>
          </cell>
        </row>
        <row r="387">
          <cell r="B387" t="str">
            <v>Rich citrus character on the palate is livened up by zesty acidity and a lingering finish.</v>
          </cell>
        </row>
        <row r="388">
          <cell r="A388">
            <v>10037</v>
          </cell>
          <cell r="B388" t="str">
            <v>Chardonnay, Louis Eschenauer</v>
          </cell>
          <cell r="C388" t="str">
            <v>NV</v>
          </cell>
          <cell r="D388" t="str">
            <v>75cl</v>
          </cell>
          <cell r="E388">
            <v>6</v>
          </cell>
          <cell r="F388">
            <v>5.6</v>
          </cell>
          <cell r="G388">
            <v>3.6129032258064511</v>
          </cell>
          <cell r="H388">
            <v>4.3354838709677415</v>
          </cell>
          <cell r="I388">
            <v>33.599999999999994</v>
          </cell>
          <cell r="J388">
            <v>21.677419354838705</v>
          </cell>
          <cell r="K388">
            <v>26.012903225806447</v>
          </cell>
        </row>
        <row r="389">
          <cell r="B389" t="str">
            <v>Rich, dry Chardonnay with lemon butter character.</v>
          </cell>
        </row>
        <row r="390">
          <cell r="A390">
            <v>10029</v>
          </cell>
          <cell r="B390" t="str">
            <v>Embleme d'Argent Chardonnay, Vin de Pays d'Oc</v>
          </cell>
          <cell r="C390">
            <v>2008</v>
          </cell>
          <cell r="D390" t="str">
            <v>75cl</v>
          </cell>
          <cell r="E390">
            <v>6</v>
          </cell>
          <cell r="F390">
            <v>7.3123733333333325</v>
          </cell>
          <cell r="G390">
            <v>4.7176602150537628</v>
          </cell>
          <cell r="H390">
            <v>5.6611922580645153</v>
          </cell>
          <cell r="I390">
            <v>43.874239999999993</v>
          </cell>
          <cell r="J390">
            <v>28.305961290322578</v>
          </cell>
          <cell r="K390">
            <v>33.967153548387088</v>
          </cell>
        </row>
        <row r="391">
          <cell r="B391" t="str">
            <v>Well balanced wine with creamy texture and pleasant notes of citrus fruits.</v>
          </cell>
        </row>
        <row r="392">
          <cell r="A392">
            <v>10093</v>
          </cell>
          <cell r="B392" t="str">
            <v xml:space="preserve">Chardonnay, La Baume </v>
          </cell>
          <cell r="C392">
            <v>2008</v>
          </cell>
          <cell r="D392" t="str">
            <v>75cl</v>
          </cell>
          <cell r="E392">
            <v>6</v>
          </cell>
          <cell r="F392">
            <v>8.4</v>
          </cell>
          <cell r="G392">
            <v>5.4193548387096779</v>
          </cell>
          <cell r="H392">
            <v>6.5032258064516135</v>
          </cell>
          <cell r="I392">
            <v>50.400000000000006</v>
          </cell>
          <cell r="J392">
            <v>32.516129032258064</v>
          </cell>
          <cell r="K392">
            <v>39.019354838709681</v>
          </cell>
        </row>
        <row r="393">
          <cell r="B393" t="str">
            <v>Fresh, crisp and intense, with complex fruity aromas.</v>
          </cell>
        </row>
        <row r="394">
          <cell r="A394">
            <v>10096</v>
          </cell>
          <cell r="B394" t="str">
            <v>Sauvignon Blanc, La Baume</v>
          </cell>
          <cell r="C394">
            <v>2008</v>
          </cell>
          <cell r="D394" t="str">
            <v>75cl</v>
          </cell>
          <cell r="E394">
            <v>6</v>
          </cell>
          <cell r="F394">
            <v>8.4</v>
          </cell>
          <cell r="G394">
            <v>5.4193548387096779</v>
          </cell>
          <cell r="H394">
            <v>6.5032258064516135</v>
          </cell>
          <cell r="I394">
            <v>50.400000000000006</v>
          </cell>
          <cell r="J394">
            <v>32.516129032258064</v>
          </cell>
          <cell r="K394">
            <v>39.019354838709681</v>
          </cell>
        </row>
        <row r="395">
          <cell r="B395" t="str">
            <v>Combines a delicious depth and complexity of texture and flavour.</v>
          </cell>
        </row>
        <row r="396">
          <cell r="A396" t="str">
            <v>Dessert Wine</v>
          </cell>
        </row>
        <row r="397">
          <cell r="A397">
            <v>10034</v>
          </cell>
          <cell r="B397" t="str">
            <v>Rive Haut, AOC Pacherenc du Vic Bilh</v>
          </cell>
          <cell r="C397">
            <v>2005</v>
          </cell>
          <cell r="D397" t="str">
            <v>50cl</v>
          </cell>
          <cell r="E397">
            <v>12</v>
          </cell>
          <cell r="F397">
            <v>11.448586666666669</v>
          </cell>
          <cell r="G397">
            <v>7.3861849462365603</v>
          </cell>
          <cell r="H397">
            <v>8.8634219354838724</v>
          </cell>
          <cell r="I397">
            <v>137.38304000000002</v>
          </cell>
          <cell r="J397">
            <v>88.63421935483872</v>
          </cell>
          <cell r="K397">
            <v>106.36106322580648</v>
          </cell>
        </row>
        <row r="398">
          <cell r="B398" t="str">
            <v>Light, refreshing, well balanced. The tradition of late harvest picking in Gascogne dates back to the 17th Century.</v>
          </cell>
        </row>
        <row r="399">
          <cell r="A399" t="str">
            <v>Rosé</v>
          </cell>
        </row>
        <row r="400">
          <cell r="A400">
            <v>10065</v>
          </cell>
          <cell r="B400" t="str">
            <v>Piat d'Or Grenache (Fruity Rosé)</v>
          </cell>
          <cell r="C400">
            <v>2008</v>
          </cell>
          <cell r="D400" t="str">
            <v>75cl</v>
          </cell>
          <cell r="E400">
            <v>6</v>
          </cell>
          <cell r="F400">
            <v>6.0228800000000007</v>
          </cell>
          <cell r="G400">
            <v>3.8857290322580647</v>
          </cell>
          <cell r="H400">
            <v>4.6628748387096772</v>
          </cell>
          <cell r="I400">
            <v>36.137280000000004</v>
          </cell>
          <cell r="J400">
            <v>23.314374193548389</v>
          </cell>
          <cell r="K400">
            <v>27.977249032258065</v>
          </cell>
        </row>
        <row r="401">
          <cell r="B401" t="str">
            <v>Drink chilled to enjoy the raspberry and peach flavours.</v>
          </cell>
        </row>
        <row r="402">
          <cell r="A402">
            <v>10115</v>
          </cell>
          <cell r="B402" t="str">
            <v xml:space="preserve">Louis Eschenauer Cinsault Rosé </v>
          </cell>
          <cell r="C402" t="str">
            <v>NV</v>
          </cell>
          <cell r="D402" t="str">
            <v>75cl</v>
          </cell>
          <cell r="E402">
            <v>6</v>
          </cell>
          <cell r="F402">
            <v>6</v>
          </cell>
          <cell r="G402">
            <v>3.8709677419354835</v>
          </cell>
          <cell r="H402">
            <v>4.6451612903225801</v>
          </cell>
          <cell r="I402">
            <v>36</v>
          </cell>
          <cell r="J402">
            <v>23.2258064516129</v>
          </cell>
          <cell r="K402">
            <v>27.87096774193548</v>
          </cell>
        </row>
        <row r="403">
          <cell r="B403" t="str">
            <v>A glorious mouthful of raspberries, strawberries and cream.</v>
          </cell>
        </row>
        <row r="404">
          <cell r="A404">
            <v>10081</v>
          </cell>
          <cell r="B404" t="str">
            <v>Domaine Fontanyl Rosé, Côtes de Provence</v>
          </cell>
          <cell r="C404">
            <v>2008</v>
          </cell>
          <cell r="D404" t="str">
            <v>75cl</v>
          </cell>
          <cell r="E404">
            <v>6</v>
          </cell>
          <cell r="F404">
            <v>10.051520000000002</v>
          </cell>
          <cell r="G404">
            <v>6.4848516129032268</v>
          </cell>
          <cell r="H404">
            <v>7.7818219354838716</v>
          </cell>
          <cell r="I404">
            <v>60.309120000000007</v>
          </cell>
          <cell r="J404">
            <v>38.909109677419359</v>
          </cell>
          <cell r="K404">
            <v>46.690931612903228</v>
          </cell>
        </row>
        <row r="405">
          <cell r="B405" t="str">
            <v>A serious rosé. Dry, crisp and delicate.</v>
          </cell>
        </row>
        <row r="406">
          <cell r="A406">
            <v>10080</v>
          </cell>
          <cell r="B406" t="str">
            <v>Château Amphoux Rosé, Costieres de Nimes</v>
          </cell>
          <cell r="C406">
            <v>2008</v>
          </cell>
          <cell r="D406" t="str">
            <v>75cl</v>
          </cell>
          <cell r="E406">
            <v>6</v>
          </cell>
          <cell r="F406">
            <v>10.277386666666665</v>
          </cell>
          <cell r="G406">
            <v>6.6305720430107513</v>
          </cell>
          <cell r="H406">
            <v>7.9566864516129012</v>
          </cell>
          <cell r="I406">
            <v>61.664319999999989</v>
          </cell>
          <cell r="J406">
            <v>39.783432258064508</v>
          </cell>
          <cell r="K406">
            <v>47.740118709677404</v>
          </cell>
        </row>
        <row r="407">
          <cell r="B407" t="str">
            <v>Dry, intense raspberry and strawberry fruit underlined by refreshing acidity.</v>
          </cell>
        </row>
        <row r="408">
          <cell r="A408" t="str">
            <v xml:space="preserve">Red </v>
          </cell>
        </row>
        <row r="409">
          <cell r="A409">
            <v>10165</v>
          </cell>
          <cell r="B409" t="str">
            <v>Baron d'Arignac Rouge</v>
          </cell>
          <cell r="C409">
            <v>2008</v>
          </cell>
          <cell r="D409" t="str">
            <v>75cl</v>
          </cell>
          <cell r="E409">
            <v>6</v>
          </cell>
          <cell r="F409">
            <v>3.6</v>
          </cell>
          <cell r="G409">
            <v>2.3225806451612905</v>
          </cell>
          <cell r="H409">
            <v>2.7870967741935484</v>
          </cell>
          <cell r="I409">
            <v>21.6</v>
          </cell>
          <cell r="J409">
            <v>13.935483870967744</v>
          </cell>
          <cell r="K409">
            <v>16.72258064516129</v>
          </cell>
        </row>
        <row r="410">
          <cell r="B410" t="str">
            <v>Has a nose of fresh fruits followed by strawberries and plums.</v>
          </cell>
        </row>
        <row r="411">
          <cell r="A411">
            <v>10162</v>
          </cell>
          <cell r="B411" t="str">
            <v>Pinot Noir, Amelie Latorelle</v>
          </cell>
          <cell r="C411">
            <v>2008</v>
          </cell>
          <cell r="D411" t="str">
            <v>75cl</v>
          </cell>
          <cell r="E411">
            <v>12</v>
          </cell>
          <cell r="F411">
            <v>4.95</v>
          </cell>
          <cell r="G411">
            <v>3.193548387096774</v>
          </cell>
          <cell r="H411">
            <v>3.8322580645161288</v>
          </cell>
          <cell r="I411">
            <v>59.400000000000006</v>
          </cell>
          <cell r="J411">
            <v>38.322580645161288</v>
          </cell>
          <cell r="K411">
            <v>45.987096774193546</v>
          </cell>
        </row>
        <row r="412">
          <cell r="B412" t="str">
            <v>Fruity wine with lots of warm spices.</v>
          </cell>
        </row>
        <row r="413">
          <cell r="A413">
            <v>10062</v>
          </cell>
          <cell r="B413" t="str">
            <v>Piat d'Or Merlot (Rouge)</v>
          </cell>
          <cell r="C413">
            <v>2008</v>
          </cell>
          <cell r="D413" t="str">
            <v>75cl</v>
          </cell>
          <cell r="E413">
            <v>6</v>
          </cell>
          <cell r="F413">
            <v>6.0228800000000007</v>
          </cell>
          <cell r="G413">
            <v>3.8857290322580647</v>
          </cell>
          <cell r="H413">
            <v>4.6628748387096772</v>
          </cell>
          <cell r="I413">
            <v>36.137280000000004</v>
          </cell>
          <cell r="J413">
            <v>23.314374193548389</v>
          </cell>
          <cell r="K413">
            <v>27.977249032258065</v>
          </cell>
        </row>
        <row r="414">
          <cell r="B414" t="str">
            <v>A smooth wine, tasting of strawberries and cherries.</v>
          </cell>
        </row>
        <row r="415">
          <cell r="A415">
            <v>10045</v>
          </cell>
          <cell r="B415" t="str">
            <v>JP Chenet Merlot</v>
          </cell>
          <cell r="C415" t="str">
            <v>NV</v>
          </cell>
          <cell r="D415" t="str">
            <v>75cl</v>
          </cell>
          <cell r="E415">
            <v>6</v>
          </cell>
          <cell r="F415">
            <v>5.25</v>
          </cell>
          <cell r="G415">
            <v>3.3870967741935485</v>
          </cell>
          <cell r="H415">
            <v>4.064516129032258</v>
          </cell>
          <cell r="I415">
            <v>31.5</v>
          </cell>
          <cell r="J415">
            <v>20.322580645161292</v>
          </cell>
          <cell r="K415">
            <v>24.387096774193548</v>
          </cell>
        </row>
        <row r="416">
          <cell r="B416" t="str">
            <v>Heaps of juicy plum fruit on this generous wine.</v>
          </cell>
        </row>
        <row r="417">
          <cell r="A417">
            <v>10026</v>
          </cell>
          <cell r="B417" t="str">
            <v>JP Chenet Cinsault Grenache, Vin de Pays d'Oc</v>
          </cell>
          <cell r="C417" t="str">
            <v>NV</v>
          </cell>
          <cell r="D417" t="str">
            <v>75cl</v>
          </cell>
          <cell r="E417">
            <v>6</v>
          </cell>
          <cell r="F417">
            <v>5.25</v>
          </cell>
          <cell r="G417">
            <v>3.3870967741935485</v>
          </cell>
          <cell r="H417">
            <v>4.064516129032258</v>
          </cell>
          <cell r="I417">
            <v>31.5</v>
          </cell>
          <cell r="J417">
            <v>20.322580645161292</v>
          </cell>
          <cell r="K417">
            <v>24.387096774193548</v>
          </cell>
        </row>
        <row r="418">
          <cell r="B418" t="str">
            <v>A big fruity Grenache, softened by the Cinsault.</v>
          </cell>
        </row>
        <row r="419">
          <cell r="A419">
            <v>10161</v>
          </cell>
          <cell r="B419" t="str">
            <v>JP Chenet Cabernet Syrah</v>
          </cell>
          <cell r="C419" t="str">
            <v>NV</v>
          </cell>
          <cell r="D419" t="str">
            <v>75cl</v>
          </cell>
          <cell r="E419">
            <v>6</v>
          </cell>
          <cell r="F419">
            <v>5.25</v>
          </cell>
          <cell r="G419">
            <v>3.3870967741935485</v>
          </cell>
          <cell r="H419">
            <v>4.064516129032258</v>
          </cell>
          <cell r="I419">
            <v>31.5</v>
          </cell>
          <cell r="J419">
            <v>20.322580645161292</v>
          </cell>
          <cell r="K419">
            <v>24.387096774193548</v>
          </cell>
        </row>
        <row r="420">
          <cell r="B420" t="str">
            <v>Black and red fruit flavours with typical notes of olive, chilli and herbs that add complexity.</v>
          </cell>
        </row>
        <row r="421">
          <cell r="A421">
            <v>10030</v>
          </cell>
          <cell r="B421" t="str">
            <v>Embleme d'Argent Merlot, Vin de Pays d'Oc</v>
          </cell>
          <cell r="C421" t="str">
            <v>2008-9</v>
          </cell>
          <cell r="D421" t="str">
            <v>75cl</v>
          </cell>
          <cell r="E421">
            <v>6</v>
          </cell>
          <cell r="F421">
            <v>6.5731733333333331</v>
          </cell>
          <cell r="G421">
            <v>4.2407569892473118</v>
          </cell>
          <cell r="H421">
            <v>5.0889083870967742</v>
          </cell>
          <cell r="I421">
            <v>39.439039999999999</v>
          </cell>
          <cell r="J421">
            <v>25.444541935483869</v>
          </cell>
          <cell r="K421">
            <v>30.533450322580645</v>
          </cell>
        </row>
        <row r="422">
          <cell r="B422" t="str">
            <v>Displays pleasant berry fruit. Cherries and ripe plums on the nose and palate.</v>
          </cell>
        </row>
        <row r="423">
          <cell r="A423">
            <v>10031</v>
          </cell>
          <cell r="B423" t="str">
            <v>Embleme d'Argent Syrah Grenache, Vin de Pays d'Oc</v>
          </cell>
          <cell r="C423" t="str">
            <v>2007-9</v>
          </cell>
          <cell r="D423" t="str">
            <v>75cl</v>
          </cell>
          <cell r="E423">
            <v>6</v>
          </cell>
          <cell r="F423">
            <v>6.5731733333333331</v>
          </cell>
          <cell r="G423">
            <v>4.2407569892473118</v>
          </cell>
          <cell r="H423">
            <v>5.0889083870967742</v>
          </cell>
          <cell r="I423">
            <v>39.439039999999999</v>
          </cell>
          <cell r="J423">
            <v>25.444541935483869</v>
          </cell>
          <cell r="K423">
            <v>30.533450322580645</v>
          </cell>
        </row>
        <row r="424">
          <cell r="B424" t="str">
            <v>This wine is fruit forward with elegant notes of black pepper.</v>
          </cell>
        </row>
        <row r="425">
          <cell r="A425">
            <v>10103</v>
          </cell>
          <cell r="B425" t="str">
            <v>Cabernet Sauvignon, Louis Eschenauer</v>
          </cell>
          <cell r="C425" t="str">
            <v>NV</v>
          </cell>
          <cell r="D425" t="str">
            <v>75cl</v>
          </cell>
          <cell r="E425">
            <v>6</v>
          </cell>
          <cell r="F425">
            <v>5.65</v>
          </cell>
          <cell r="G425">
            <v>3.645161290322581</v>
          </cell>
          <cell r="H425">
            <v>4.3741935483870966</v>
          </cell>
          <cell r="I425">
            <v>33.900000000000006</v>
          </cell>
          <cell r="J425">
            <v>21.870967741935488</v>
          </cell>
          <cell r="K425">
            <v>26.245161290322578</v>
          </cell>
        </row>
        <row r="426">
          <cell r="B426" t="str">
            <v>A rich bouquet of concentrated blackcurrant fruit leads onto a palate of balanced, ripe fruit flavours, vibrant and long.</v>
          </cell>
        </row>
        <row r="427">
          <cell r="A427">
            <v>10113</v>
          </cell>
          <cell r="B427" t="str">
            <v>Syrah, Louis Eschenauer</v>
          </cell>
          <cell r="C427" t="str">
            <v>NV</v>
          </cell>
          <cell r="D427" t="str">
            <v>75cl</v>
          </cell>
          <cell r="E427">
            <v>6</v>
          </cell>
          <cell r="F427">
            <v>5.65</v>
          </cell>
          <cell r="G427">
            <v>3.645161290322581</v>
          </cell>
          <cell r="H427">
            <v>4.3741935483870966</v>
          </cell>
          <cell r="I427">
            <v>33.900000000000006</v>
          </cell>
          <cell r="J427">
            <v>21.870967741935488</v>
          </cell>
          <cell r="K427">
            <v>26.245161290322578</v>
          </cell>
        </row>
        <row r="428">
          <cell r="B428" t="str">
            <v>Intense blackberries and mulberries on the nose. The palate is rich and exudes quality with a beautiful marriage of lush ripe fruits and subtle oak.</v>
          </cell>
        </row>
        <row r="429">
          <cell r="A429">
            <v>10032</v>
          </cell>
          <cell r="B429" t="str">
            <v>Embleme d'Argent Cabernet Sauvignon, Vin de Pays d'Oc</v>
          </cell>
          <cell r="C429">
            <v>2008</v>
          </cell>
          <cell r="D429" t="str">
            <v>75cl</v>
          </cell>
          <cell r="E429">
            <v>6</v>
          </cell>
          <cell r="F429">
            <v>6.7292266666666665</v>
          </cell>
          <cell r="G429">
            <v>4.341436559139785</v>
          </cell>
          <cell r="H429">
            <v>5.2097238709677418</v>
          </cell>
          <cell r="I429">
            <v>40.375360000000001</v>
          </cell>
          <cell r="J429">
            <v>26.04861935483871</v>
          </cell>
          <cell r="K429">
            <v>31.258343225806449</v>
          </cell>
        </row>
        <row r="430">
          <cell r="B430" t="str">
            <v>Deep ruby colour. Dry, firmly structured with good concentration of fruit and a pleasant clean finish.</v>
          </cell>
        </row>
        <row r="431">
          <cell r="A431">
            <v>10116</v>
          </cell>
          <cell r="B431" t="str">
            <v>Merlot, Louis Eschenauer</v>
          </cell>
          <cell r="C431" t="str">
            <v>NV</v>
          </cell>
          <cell r="D431" t="str">
            <v>75cl</v>
          </cell>
          <cell r="E431">
            <v>6</v>
          </cell>
          <cell r="F431">
            <v>6.35</v>
          </cell>
          <cell r="G431">
            <v>4.096774193548387</v>
          </cell>
          <cell r="H431">
            <v>4.9161290322580644</v>
          </cell>
          <cell r="I431">
            <v>38.099999999999994</v>
          </cell>
          <cell r="J431">
            <v>24.58064516129032</v>
          </cell>
          <cell r="K431">
            <v>29.496774193548386</v>
          </cell>
        </row>
        <row r="432">
          <cell r="B432" t="str">
            <v>Rich, brambly fruit and soft, velvety flavours.</v>
          </cell>
        </row>
        <row r="433">
          <cell r="A433">
            <v>10082</v>
          </cell>
          <cell r="B433" t="str">
            <v>Barton &amp; Guestier Reserve Merlot</v>
          </cell>
          <cell r="C433">
            <v>2008</v>
          </cell>
          <cell r="D433" t="str">
            <v>75cl</v>
          </cell>
          <cell r="E433">
            <v>6</v>
          </cell>
          <cell r="F433">
            <v>7.7969599999999986</v>
          </cell>
          <cell r="G433">
            <v>5.0302967741935474</v>
          </cell>
          <cell r="H433">
            <v>6.0363561290322565</v>
          </cell>
          <cell r="I433">
            <v>46.781759999999991</v>
          </cell>
          <cell r="J433">
            <v>30.181780645161282</v>
          </cell>
          <cell r="K433">
            <v>36.218136774193539</v>
          </cell>
        </row>
        <row r="434">
          <cell r="B434" t="str">
            <v>Medium bodied with plums and damsons on the nose and palate. A lovely wine.</v>
          </cell>
        </row>
        <row r="435">
          <cell r="A435">
            <v>10083</v>
          </cell>
          <cell r="B435" t="str">
            <v xml:space="preserve">Barton &amp; Guestier Reserve Pinot Noir </v>
          </cell>
          <cell r="C435">
            <v>2008</v>
          </cell>
          <cell r="D435" t="str">
            <v>75cl</v>
          </cell>
          <cell r="E435">
            <v>6</v>
          </cell>
          <cell r="F435">
            <v>7.7969599999999986</v>
          </cell>
          <cell r="G435">
            <v>5.0302967741935474</v>
          </cell>
          <cell r="H435">
            <v>6.0363561290322565</v>
          </cell>
          <cell r="I435">
            <v>46.781759999999991</v>
          </cell>
          <cell r="J435">
            <v>30.181780645161282</v>
          </cell>
          <cell r="K435">
            <v>36.218136774193539</v>
          </cell>
        </row>
        <row r="436">
          <cell r="B436" t="str">
            <v>Subtle, yet spicy with notes of morello cherries and blackcurrant.</v>
          </cell>
        </row>
        <row r="437">
          <cell r="A437" t="str">
            <v>10085A</v>
          </cell>
          <cell r="B437" t="str">
            <v xml:space="preserve">Pinot Noir Autrefois, Vin de Pays d'Oc </v>
          </cell>
          <cell r="C437">
            <v>2008</v>
          </cell>
          <cell r="D437" t="str">
            <v>75cl</v>
          </cell>
          <cell r="E437">
            <v>12</v>
          </cell>
          <cell r="F437">
            <v>8.9168266666666671</v>
          </cell>
          <cell r="G437">
            <v>5.7527913978494629</v>
          </cell>
          <cell r="H437">
            <v>6.9033496774193557</v>
          </cell>
          <cell r="I437">
            <v>107.00192000000001</v>
          </cell>
          <cell r="J437">
            <v>69.033496774193551</v>
          </cell>
          <cell r="K437">
            <v>82.840196129032265</v>
          </cell>
        </row>
        <row r="438">
          <cell r="B438" t="str">
            <v>Dry, pleasantly aromatic, light in body with restrained red cherry and strawberry character.</v>
          </cell>
        </row>
        <row r="439">
          <cell r="A439">
            <v>10086</v>
          </cell>
          <cell r="B439" t="str">
            <v>La Borie Blanche, Minervois</v>
          </cell>
          <cell r="C439" t="str">
            <v>2007-8</v>
          </cell>
          <cell r="D439" t="str">
            <v>75cl</v>
          </cell>
          <cell r="E439">
            <v>6</v>
          </cell>
          <cell r="F439">
            <v>10.683946666666667</v>
          </cell>
          <cell r="G439">
            <v>6.8928688172043016</v>
          </cell>
          <cell r="H439">
            <v>8.2714425806451608</v>
          </cell>
          <cell r="I439">
            <v>64.103679999999997</v>
          </cell>
          <cell r="J439">
            <v>41.357212903225808</v>
          </cell>
          <cell r="K439">
            <v>49.628655483870965</v>
          </cell>
        </row>
        <row r="440">
          <cell r="B440" t="str">
            <v>Beautiful purple colour, with a complex, fruity, spicy and floral bouquet, reminiscent of blackberries and cacao.</v>
          </cell>
        </row>
        <row r="441">
          <cell r="A441">
            <v>10087</v>
          </cell>
          <cell r="B441" t="str">
            <v>Domaine de Crouzets, Corbieres</v>
          </cell>
          <cell r="C441" t="str">
            <v>2007-8</v>
          </cell>
          <cell r="D441" t="str">
            <v>75cl</v>
          </cell>
          <cell r="E441">
            <v>6</v>
          </cell>
          <cell r="F441">
            <v>10.683946666666667</v>
          </cell>
          <cell r="G441">
            <v>6.8928688172043016</v>
          </cell>
          <cell r="H441">
            <v>8.2714425806451608</v>
          </cell>
          <cell r="I441">
            <v>64.103679999999997</v>
          </cell>
          <cell r="J441">
            <v>41.357212903225808</v>
          </cell>
          <cell r="K441">
            <v>49.628655483870965</v>
          </cell>
        </row>
        <row r="442">
          <cell r="B442" t="str">
            <v>Rich earthy wine, dark berries and hints of liquorice.</v>
          </cell>
        </row>
        <row r="443">
          <cell r="A443">
            <v>10088</v>
          </cell>
          <cell r="B443" t="str">
            <v>Domaine du Fraïsse 'Cuvée Altitude', Faugères</v>
          </cell>
          <cell r="C443" t="str">
            <v>2005-6</v>
          </cell>
          <cell r="D443" t="str">
            <v>75cl</v>
          </cell>
          <cell r="E443">
            <v>6</v>
          </cell>
          <cell r="F443">
            <v>12.679786666666669</v>
          </cell>
          <cell r="G443">
            <v>8.1805075268817209</v>
          </cell>
          <cell r="H443">
            <v>9.8166090322580644</v>
          </cell>
          <cell r="I443">
            <v>76.078720000000004</v>
          </cell>
          <cell r="J443">
            <v>49.083045161290329</v>
          </cell>
          <cell r="K443">
            <v>58.899654193548386</v>
          </cell>
        </row>
        <row r="444">
          <cell r="B444" t="str">
            <v>A gorgeous aroma with a floral edge, a touch of herbs and an inky edge too.</v>
          </cell>
        </row>
        <row r="445">
          <cell r="A445">
            <v>13905</v>
          </cell>
          <cell r="B445" t="str">
            <v xml:space="preserve">Le Fitou Par Cazes, Fitou </v>
          </cell>
          <cell r="C445" t="str">
            <v>2004-5</v>
          </cell>
          <cell r="D445" t="str">
            <v>75cl</v>
          </cell>
          <cell r="E445">
            <v>6</v>
          </cell>
          <cell r="F445">
            <v>12.852266666666669</v>
          </cell>
          <cell r="G445">
            <v>8.2917849462365609</v>
          </cell>
          <cell r="H445">
            <v>9.950141935483872</v>
          </cell>
          <cell r="I445">
            <v>77.113600000000019</v>
          </cell>
          <cell r="J445">
            <v>49.750709677419366</v>
          </cell>
          <cell r="K445">
            <v>59.700851612903236</v>
          </cell>
        </row>
        <row r="446">
          <cell r="B446" t="str">
            <v>Spicy warm Grenache, fruity Carignan, a rich and elegant wine.</v>
          </cell>
        </row>
        <row r="448">
          <cell r="A448" t="str">
            <v>BORDEAUX</v>
          </cell>
        </row>
        <row r="450">
          <cell r="A450" t="str">
            <v>WHITE BORDEAUX</v>
          </cell>
        </row>
        <row r="451">
          <cell r="A451">
            <v>10195</v>
          </cell>
          <cell r="B451" t="str">
            <v>Bordeaux Sauvignon Blanc, Louis Eschenauer</v>
          </cell>
          <cell r="C451">
            <v>2008</v>
          </cell>
          <cell r="D451" t="str">
            <v>75cl</v>
          </cell>
          <cell r="E451">
            <v>6</v>
          </cell>
          <cell r="F451">
            <v>5.95</v>
          </cell>
          <cell r="G451">
            <v>3.838709677419355</v>
          </cell>
          <cell r="H451">
            <v>4.6064516129032258</v>
          </cell>
          <cell r="I451">
            <v>35.700000000000003</v>
          </cell>
          <cell r="J451">
            <v>23.032258064516128</v>
          </cell>
          <cell r="K451">
            <v>27.638709677419357</v>
          </cell>
        </row>
        <row r="452">
          <cell r="B452" t="str">
            <v>Hints of citrus and gooseberry from this classic example of white wine from Bordeaux.</v>
          </cell>
        </row>
        <row r="453">
          <cell r="A453">
            <v>10035</v>
          </cell>
          <cell r="B453" t="str">
            <v>Bordeaux Blanc Expert Club</v>
          </cell>
          <cell r="C453">
            <v>2007</v>
          </cell>
          <cell r="D453" t="str">
            <v>75cl</v>
          </cell>
          <cell r="E453">
            <v>6</v>
          </cell>
          <cell r="F453">
            <v>6.5</v>
          </cell>
          <cell r="G453">
            <v>4.193548387096774</v>
          </cell>
          <cell r="H453">
            <v>5.032258064516129</v>
          </cell>
          <cell r="I453">
            <v>39</v>
          </cell>
          <cell r="J453">
            <v>25.161290322580644</v>
          </cell>
          <cell r="K453">
            <v>30.193548387096776</v>
          </cell>
        </row>
        <row r="454">
          <cell r="B454" t="str">
            <v>Fruity and citrus, typical of a young wine.</v>
          </cell>
        </row>
        <row r="455">
          <cell r="A455">
            <v>10189</v>
          </cell>
          <cell r="B455" t="str">
            <v>Elévé en Barriques Blanc, Louis Eschenauer</v>
          </cell>
          <cell r="C455">
            <v>2006</v>
          </cell>
          <cell r="D455" t="str">
            <v>75cl</v>
          </cell>
          <cell r="E455">
            <v>6</v>
          </cell>
          <cell r="F455">
            <v>8.5028156221616715</v>
          </cell>
          <cell r="G455">
            <v>5.4856874981688204</v>
          </cell>
          <cell r="H455">
            <v>6.5828249978025841</v>
          </cell>
          <cell r="I455">
            <v>51.016893732970033</v>
          </cell>
          <cell r="J455">
            <v>32.914124989012919</v>
          </cell>
          <cell r="K455">
            <v>39.496949986815508</v>
          </cell>
        </row>
        <row r="456">
          <cell r="B456" t="str">
            <v>Wonderfully rich, soft style. Slightly rounder wine.</v>
          </cell>
        </row>
        <row r="457">
          <cell r="A457">
            <v>10200</v>
          </cell>
          <cell r="B457" t="str">
            <v>Graves Superieures Blanc, Louis Eschenauer</v>
          </cell>
          <cell r="C457">
            <v>2006</v>
          </cell>
          <cell r="D457" t="str">
            <v>75cl</v>
          </cell>
          <cell r="E457">
            <v>6</v>
          </cell>
          <cell r="F457">
            <v>8</v>
          </cell>
          <cell r="G457">
            <v>5.161290322580645</v>
          </cell>
          <cell r="H457">
            <v>6.193548387096774</v>
          </cell>
          <cell r="I457">
            <v>48</v>
          </cell>
          <cell r="J457">
            <v>30.967741935483872</v>
          </cell>
          <cell r="K457">
            <v>37.161290322580641</v>
          </cell>
        </row>
        <row r="458">
          <cell r="B458" t="str">
            <v>Classic Graves style, flavours linger on and on.</v>
          </cell>
        </row>
        <row r="459">
          <cell r="A459">
            <v>10191</v>
          </cell>
          <cell r="B459" t="str">
            <v xml:space="preserve">Mouton Cadet Blanc, Baron Philippe de Rothschild </v>
          </cell>
          <cell r="C459" t="str">
            <v>2007-8</v>
          </cell>
          <cell r="D459" t="str">
            <v>75cl</v>
          </cell>
          <cell r="E459">
            <v>6</v>
          </cell>
          <cell r="F459">
            <v>13.291680000000003</v>
          </cell>
          <cell r="G459">
            <v>8.5752774193548404</v>
          </cell>
          <cell r="H459">
            <v>10.290332903225808</v>
          </cell>
          <cell r="I459">
            <v>79.750080000000025</v>
          </cell>
          <cell r="J459">
            <v>51.451664516129043</v>
          </cell>
          <cell r="K459">
            <v>61.741997419354846</v>
          </cell>
        </row>
        <row r="460">
          <cell r="B460" t="str">
            <v>A dry white with a crisp elderberry aroma and balanced flavour, full of perfume and youthful fruitness.</v>
          </cell>
        </row>
        <row r="461">
          <cell r="A461">
            <v>10199</v>
          </cell>
          <cell r="B461" t="str">
            <v>Château de Roques, Sauvignon Blanc</v>
          </cell>
          <cell r="C461">
            <v>2007</v>
          </cell>
          <cell r="D461" t="str">
            <v>75cl</v>
          </cell>
          <cell r="E461">
            <v>12</v>
          </cell>
          <cell r="F461">
            <v>15.033706666666673</v>
          </cell>
          <cell r="G461">
            <v>9.6991655913978523</v>
          </cell>
          <cell r="H461">
            <v>11.638998709677422</v>
          </cell>
          <cell r="I461">
            <v>180.40448000000006</v>
          </cell>
          <cell r="J461">
            <v>116.38998709677423</v>
          </cell>
          <cell r="K461">
            <v>139.66798451612905</v>
          </cell>
        </row>
        <row r="462">
          <cell r="B462" t="str">
            <v>Lively, lemony hints. Excellent with shell fish and salads.</v>
          </cell>
        </row>
        <row r="464">
          <cell r="A464" t="str">
            <v>Dessert Wines - Bordeaux and Beyond</v>
          </cell>
        </row>
        <row r="465">
          <cell r="A465" t="str">
            <v>10204A</v>
          </cell>
          <cell r="B465" t="str">
            <v>Château Belingard, Monbazillac</v>
          </cell>
          <cell r="C465">
            <v>2006</v>
          </cell>
          <cell r="D465" t="str">
            <v>37.5cl</v>
          </cell>
          <cell r="E465">
            <v>12</v>
          </cell>
          <cell r="F465">
            <v>13.869466666666668</v>
          </cell>
          <cell r="G465">
            <v>8.9480430107526878</v>
          </cell>
          <cell r="H465">
            <v>10.737651612903225</v>
          </cell>
          <cell r="I465">
            <v>166.43360000000001</v>
          </cell>
          <cell r="J465">
            <v>107.37651612903225</v>
          </cell>
          <cell r="K465">
            <v>128.85181935483871</v>
          </cell>
        </row>
        <row r="466">
          <cell r="B466" t="str">
            <v>This 150 year old estate is producing traditional wines with flavours of dried fruit and intense sweetness.</v>
          </cell>
        </row>
        <row r="467">
          <cell r="A467">
            <v>10187</v>
          </cell>
          <cell r="B467" t="str">
            <v>Bordeaux Classique Sauternes</v>
          </cell>
          <cell r="C467" t="str">
            <v>2007-8</v>
          </cell>
          <cell r="D467" t="str">
            <v>50cl</v>
          </cell>
          <cell r="E467">
            <v>6</v>
          </cell>
          <cell r="F467">
            <v>15.780320000000003</v>
          </cell>
          <cell r="G467">
            <v>10.180851612903227</v>
          </cell>
          <cell r="H467">
            <v>12.217021935483872</v>
          </cell>
          <cell r="I467">
            <v>94.681920000000019</v>
          </cell>
          <cell r="J467">
            <v>61.085109677419368</v>
          </cell>
          <cell r="K467">
            <v>73.302131612903239</v>
          </cell>
        </row>
        <row r="468">
          <cell r="B468" t="str">
            <v>Great value pudding wine. Honeyed flavours, rich and smooth.</v>
          </cell>
        </row>
        <row r="470">
          <cell r="A470" t="str">
            <v>RED BORDEAUX</v>
          </cell>
        </row>
        <row r="471">
          <cell r="B471" t="str">
            <v>Regional Bordeaux</v>
          </cell>
        </row>
        <row r="472">
          <cell r="A472">
            <v>10171</v>
          </cell>
          <cell r="B472" t="str">
            <v>Bordeaux Rouge Expert Club</v>
          </cell>
          <cell r="C472">
            <v>2007</v>
          </cell>
          <cell r="D472" t="str">
            <v>75cl</v>
          </cell>
          <cell r="E472">
            <v>6</v>
          </cell>
          <cell r="F472">
            <v>6.5</v>
          </cell>
          <cell r="G472">
            <v>4.193548387096774</v>
          </cell>
          <cell r="H472">
            <v>5.032258064516129</v>
          </cell>
          <cell r="I472">
            <v>39</v>
          </cell>
          <cell r="J472">
            <v>25.161290322580644</v>
          </cell>
          <cell r="K472">
            <v>30.193548387096776</v>
          </cell>
        </row>
        <row r="473">
          <cell r="B473" t="str">
            <v>Subtle, yet spicy with notes of morello cherries and blackcurrant.</v>
          </cell>
        </row>
        <row r="474">
          <cell r="A474">
            <v>10102</v>
          </cell>
          <cell r="B474" t="str">
            <v>Bordeaux Rouge, Louis Eschenauer</v>
          </cell>
          <cell r="C474">
            <v>2007</v>
          </cell>
          <cell r="D474" t="str">
            <v>75cl</v>
          </cell>
          <cell r="E474">
            <v>6</v>
          </cell>
          <cell r="F474">
            <v>7.1</v>
          </cell>
          <cell r="G474">
            <v>4.5806451612903221</v>
          </cell>
          <cell r="H474">
            <v>5.4967741935483865</v>
          </cell>
          <cell r="I474">
            <v>42.599999999999994</v>
          </cell>
          <cell r="J474">
            <v>27.483870967741932</v>
          </cell>
          <cell r="K474">
            <v>32.980645161290319</v>
          </cell>
        </row>
        <row r="475">
          <cell r="B475" t="str">
            <v>Soft, approachable with wonderfully rich Merlot fruit.</v>
          </cell>
        </row>
        <row r="476">
          <cell r="A476">
            <v>10117</v>
          </cell>
          <cell r="B476" t="str">
            <v>Bordeaux Superior Reserve, Louis Eschenauer</v>
          </cell>
          <cell r="C476">
            <v>2006</v>
          </cell>
          <cell r="D476" t="str">
            <v>75cl</v>
          </cell>
          <cell r="E476">
            <v>6</v>
          </cell>
          <cell r="F476">
            <v>8</v>
          </cell>
          <cell r="G476">
            <v>5.161290322580645</v>
          </cell>
          <cell r="H476">
            <v>6.193548387096774</v>
          </cell>
          <cell r="I476">
            <v>48</v>
          </cell>
          <cell r="J476">
            <v>30.967741935483872</v>
          </cell>
          <cell r="K476">
            <v>37.161290322580641</v>
          </cell>
        </row>
        <row r="477">
          <cell r="B477" t="str">
            <v>A full, soft and rich wine showing hints of blackcurrant and cedar.</v>
          </cell>
        </row>
        <row r="478">
          <cell r="A478" t="str">
            <v>10131A</v>
          </cell>
          <cell r="B478" t="str">
            <v>Château Naudon, Bordeaux Supérieur</v>
          </cell>
          <cell r="C478">
            <v>2004</v>
          </cell>
          <cell r="D478" t="str">
            <v>75cl</v>
          </cell>
          <cell r="E478">
            <v>6</v>
          </cell>
          <cell r="F478">
            <v>9.8297600000000003</v>
          </cell>
          <cell r="G478">
            <v>6.3417806451612906</v>
          </cell>
          <cell r="H478">
            <v>7.6101367741935482</v>
          </cell>
          <cell r="I478">
            <v>58.978560000000002</v>
          </cell>
          <cell r="J478">
            <v>38.050683870967745</v>
          </cell>
          <cell r="K478">
            <v>45.660820645161287</v>
          </cell>
        </row>
        <row r="479">
          <cell r="B479" t="str">
            <v>Exciting everyday-drinking Claret with remarkable depth of fruit and balancing oak richness.</v>
          </cell>
        </row>
        <row r="480">
          <cell r="A480">
            <v>10133</v>
          </cell>
          <cell r="B480" t="str">
            <v>Château Belingard, Bergerac</v>
          </cell>
          <cell r="C480">
            <v>2007</v>
          </cell>
          <cell r="D480" t="str">
            <v>75cl</v>
          </cell>
          <cell r="E480">
            <v>6</v>
          </cell>
          <cell r="F480">
            <v>10.564853333333334</v>
          </cell>
          <cell r="G480">
            <v>6.8160344086021505</v>
          </cell>
          <cell r="H480">
            <v>8.1792412903225795</v>
          </cell>
          <cell r="I480">
            <v>63.389120000000005</v>
          </cell>
          <cell r="J480">
            <v>40.896206451612905</v>
          </cell>
          <cell r="K480">
            <v>49.075447741935477</v>
          </cell>
        </row>
        <row r="481">
          <cell r="B481" t="str">
            <v>Good fruit flavour with hints of spice and cedar.</v>
          </cell>
        </row>
        <row r="482">
          <cell r="A482">
            <v>10134</v>
          </cell>
          <cell r="B482" t="str">
            <v xml:space="preserve">Château de Gasquerie, Côtes de Castillon </v>
          </cell>
          <cell r="C482">
            <v>2005</v>
          </cell>
          <cell r="D482" t="str">
            <v>75cl</v>
          </cell>
          <cell r="E482">
            <v>12</v>
          </cell>
          <cell r="F482">
            <v>9.8000000000000007</v>
          </cell>
          <cell r="G482">
            <v>6.3225806451612909</v>
          </cell>
          <cell r="H482">
            <v>7.5870967741935491</v>
          </cell>
          <cell r="I482">
            <v>117.60000000000001</v>
          </cell>
          <cell r="J482">
            <v>75.870967741935488</v>
          </cell>
          <cell r="K482">
            <v>91.045161290322596</v>
          </cell>
        </row>
        <row r="483">
          <cell r="B483" t="str">
            <v>A rich, soft easy drinking wine. Shows ripe plum and blackberry flavours.</v>
          </cell>
        </row>
        <row r="484">
          <cell r="A484">
            <v>10138</v>
          </cell>
          <cell r="B484" t="str">
            <v>Château de Roques, Premiéres Côtes de Bordeaux</v>
          </cell>
          <cell r="C484" t="str">
            <v>2007-8</v>
          </cell>
          <cell r="D484" t="str">
            <v>75cl</v>
          </cell>
          <cell r="E484">
            <v>12</v>
          </cell>
          <cell r="F484">
            <v>11.814080000000002</v>
          </cell>
          <cell r="G484">
            <v>7.6219870967741947</v>
          </cell>
          <cell r="H484">
            <v>9.146384516129034</v>
          </cell>
          <cell r="I484">
            <v>141.76896000000002</v>
          </cell>
          <cell r="J484">
            <v>91.463845161290337</v>
          </cell>
          <cell r="K484">
            <v>109.75661419354842</v>
          </cell>
        </row>
        <row r="485">
          <cell r="B485" t="str">
            <v>A soft approachable wine. Outstanding value.</v>
          </cell>
        </row>
        <row r="486">
          <cell r="A486">
            <v>10139</v>
          </cell>
          <cell r="B486" t="str">
            <v>Château L'Enclos de Lezongars, Premiéres Côtes de Bordeaux</v>
          </cell>
          <cell r="C486">
            <v>2002</v>
          </cell>
          <cell r="D486" t="str">
            <v>75cl</v>
          </cell>
          <cell r="E486">
            <v>12</v>
          </cell>
          <cell r="F486">
            <v>17.526453333333333</v>
          </cell>
          <cell r="G486">
            <v>11.307389247311827</v>
          </cell>
          <cell r="H486">
            <v>13.568867096774191</v>
          </cell>
          <cell r="I486">
            <v>210.31743999999998</v>
          </cell>
          <cell r="J486">
            <v>135.68867096774193</v>
          </cell>
          <cell r="K486">
            <v>162.8264051612903</v>
          </cell>
        </row>
        <row r="487">
          <cell r="B487" t="str">
            <v>A Gold Medal winner at the Sommelier Wine Awards. A real treat.</v>
          </cell>
        </row>
        <row r="488">
          <cell r="B488" t="str">
            <v>Fronsac</v>
          </cell>
        </row>
        <row r="489">
          <cell r="A489">
            <v>10141</v>
          </cell>
          <cell r="B489" t="str">
            <v>Château La Riviere, Fronsac</v>
          </cell>
          <cell r="C489">
            <v>2003</v>
          </cell>
          <cell r="D489" t="str">
            <v>75cl</v>
          </cell>
          <cell r="E489">
            <v>12</v>
          </cell>
          <cell r="F489">
            <v>30.476826666666661</v>
          </cell>
          <cell r="G489">
            <v>19.662468817204296</v>
          </cell>
          <cell r="H489">
            <v>23.594962580645156</v>
          </cell>
          <cell r="I489">
            <v>365.72191999999995</v>
          </cell>
          <cell r="J489">
            <v>235.94962580645154</v>
          </cell>
          <cell r="K489">
            <v>283.13955096774185</v>
          </cell>
        </row>
        <row r="490">
          <cell r="B490" t="str">
            <v>Fragrant floral-violet nose. Round, smooth texture, quite fleshy with a fine tannic structure.</v>
          </cell>
        </row>
        <row r="491">
          <cell r="B491" t="str">
            <v>Médoc</v>
          </cell>
        </row>
        <row r="492">
          <cell r="A492">
            <v>10114</v>
          </cell>
          <cell r="B492" t="str">
            <v>Médoc Rouge, Louis Eschenauer</v>
          </cell>
          <cell r="C492">
            <v>2007</v>
          </cell>
          <cell r="D492" t="str">
            <v>75cl</v>
          </cell>
          <cell r="E492">
            <v>6</v>
          </cell>
          <cell r="F492">
            <v>10.85</v>
          </cell>
          <cell r="G492">
            <v>7</v>
          </cell>
          <cell r="H492">
            <v>8.4</v>
          </cell>
          <cell r="I492">
            <v>65.099999999999994</v>
          </cell>
          <cell r="J492">
            <v>42</v>
          </cell>
          <cell r="K492">
            <v>50.400000000000006</v>
          </cell>
        </row>
        <row r="493">
          <cell r="B493" t="str">
            <v>A good example of the classic rich style of the Médoc region.</v>
          </cell>
        </row>
        <row r="494">
          <cell r="A494" t="str">
            <v>14522G</v>
          </cell>
          <cell r="B494" t="str">
            <v>Château Le Bourdieu</v>
          </cell>
          <cell r="C494">
            <v>2005</v>
          </cell>
          <cell r="D494" t="str">
            <v>75cl</v>
          </cell>
          <cell r="E494">
            <v>6</v>
          </cell>
          <cell r="F494">
            <v>14.240320000000004</v>
          </cell>
          <cell r="G494">
            <v>9.1873032258064544</v>
          </cell>
          <cell r="H494">
            <v>11.024763870967744</v>
          </cell>
          <cell r="I494">
            <v>85.441920000000025</v>
          </cell>
          <cell r="J494">
            <v>55.12381935483873</v>
          </cell>
          <cell r="K494">
            <v>66.148583225806462</v>
          </cell>
        </row>
        <row r="495">
          <cell r="B495" t="str">
            <v>A full-bodied finish elegantly enhanced by pleasant woody touches. An excellent, elegant and distinguished Médoc</v>
          </cell>
        </row>
        <row r="496">
          <cell r="A496">
            <v>10101</v>
          </cell>
          <cell r="B496" t="str">
            <v>Mouton Cadet Rouge, Baron Philippe de Rothschild</v>
          </cell>
          <cell r="C496" t="str">
            <v>2007-8</v>
          </cell>
          <cell r="D496" t="str">
            <v>75cl</v>
          </cell>
          <cell r="E496">
            <v>6</v>
          </cell>
          <cell r="F496">
            <v>13.291680000000003</v>
          </cell>
          <cell r="G496">
            <v>8.5752774193548404</v>
          </cell>
          <cell r="H496">
            <v>10.290332903225808</v>
          </cell>
          <cell r="I496">
            <v>79.750080000000025</v>
          </cell>
          <cell r="J496">
            <v>51.451664516129043</v>
          </cell>
          <cell r="K496">
            <v>61.741997419354846</v>
          </cell>
        </row>
        <row r="497">
          <cell r="B497" t="str">
            <v>Smooth and full bodied, a very fine blend of classic Bordeaux grapes.</v>
          </cell>
        </row>
        <row r="498">
          <cell r="A498">
            <v>14505</v>
          </cell>
          <cell r="B498" t="str">
            <v xml:space="preserve">Château Lamothe, Haut Médoc </v>
          </cell>
          <cell r="C498">
            <v>2002</v>
          </cell>
          <cell r="D498" t="str">
            <v>75cl</v>
          </cell>
          <cell r="E498">
            <v>12</v>
          </cell>
          <cell r="F498">
            <v>13.655920000000002</v>
          </cell>
          <cell r="G498">
            <v>21.166676000000002</v>
          </cell>
          <cell r="H498">
            <v>17.616136800000003</v>
          </cell>
          <cell r="I498">
            <v>163.87104000000002</v>
          </cell>
          <cell r="J498">
            <v>254.00011200000003</v>
          </cell>
          <cell r="K498">
            <v>211.39364160000002</v>
          </cell>
        </row>
        <row r="499">
          <cell r="B499" t="str">
            <v>Intense, elegant flavours of blackberry, cassis, cedar, earth, and herbs.</v>
          </cell>
        </row>
        <row r="500">
          <cell r="A500">
            <v>14513</v>
          </cell>
          <cell r="B500" t="str">
            <v>Chateau Caronne Ste. Gemme, Cru Bourgeois Exceptionnel</v>
          </cell>
          <cell r="C500" t="str">
            <v>2001-2</v>
          </cell>
          <cell r="D500" t="str">
            <v>75cl</v>
          </cell>
          <cell r="E500">
            <v>12</v>
          </cell>
          <cell r="F500">
            <v>21.103359999999999</v>
          </cell>
          <cell r="G500">
            <v>32.710208000000002</v>
          </cell>
          <cell r="H500">
            <v>27.223334399999999</v>
          </cell>
          <cell r="I500">
            <v>253.24032</v>
          </cell>
          <cell r="J500">
            <v>392.52249600000005</v>
          </cell>
          <cell r="K500">
            <v>326.68001279999999</v>
          </cell>
        </row>
        <row r="501">
          <cell r="B501" t="str">
            <v xml:space="preserve">A classic bouquet of rich Cabernet fruit interlaced with fine oaked flavours. </v>
          </cell>
        </row>
        <row r="502">
          <cell r="B502" t="str">
            <v>Graves</v>
          </cell>
        </row>
        <row r="503">
          <cell r="A503">
            <v>10145</v>
          </cell>
          <cell r="B503" t="str">
            <v>Graves Rouge, Louis Eschenauer</v>
          </cell>
          <cell r="C503">
            <v>2006</v>
          </cell>
          <cell r="D503" t="str">
            <v>75cl</v>
          </cell>
          <cell r="E503">
            <v>6</v>
          </cell>
          <cell r="F503">
            <v>9.9</v>
          </cell>
          <cell r="G503">
            <v>6.387096774193548</v>
          </cell>
          <cell r="H503">
            <v>7.6645161290322577</v>
          </cell>
          <cell r="I503">
            <v>59.400000000000006</v>
          </cell>
          <cell r="J503">
            <v>38.322580645161288</v>
          </cell>
          <cell r="K503">
            <v>45.987096774193546</v>
          </cell>
        </row>
        <row r="504">
          <cell r="B504" t="str">
            <v>A wine of lovely fruit complexity and structure.</v>
          </cell>
        </row>
        <row r="505">
          <cell r="B505" t="str">
            <v xml:space="preserve">Margaux </v>
          </cell>
        </row>
        <row r="506">
          <cell r="A506">
            <v>14543</v>
          </cell>
          <cell r="B506" t="str">
            <v>Bouquet de Monbrison, Margaux</v>
          </cell>
          <cell r="C506">
            <v>2007</v>
          </cell>
          <cell r="D506" t="str">
            <v>75cl</v>
          </cell>
          <cell r="E506">
            <v>12</v>
          </cell>
          <cell r="F506">
            <v>23.980080000000001</v>
          </cell>
          <cell r="G506">
            <v>15.47101935483871</v>
          </cell>
          <cell r="H506">
            <v>18.565223225806452</v>
          </cell>
          <cell r="I506">
            <v>287.76096000000001</v>
          </cell>
          <cell r="J506">
            <v>185.65223225806452</v>
          </cell>
          <cell r="K506">
            <v>222.78267870967744</v>
          </cell>
        </row>
        <row r="507">
          <cell r="B507" t="str">
            <v xml:space="preserve">Restrained, elegant, notes of plums, chocolate and a hint of coffee. </v>
          </cell>
        </row>
        <row r="508">
          <cell r="A508" t="str">
            <v>14539A</v>
          </cell>
          <cell r="B508" t="str">
            <v>Château Martinens</v>
          </cell>
          <cell r="C508">
            <v>2006</v>
          </cell>
          <cell r="D508" t="str">
            <v>75cl</v>
          </cell>
          <cell r="E508">
            <v>6</v>
          </cell>
          <cell r="F508">
            <v>28.244053333333337</v>
          </cell>
          <cell r="G508">
            <v>18.221969892473119</v>
          </cell>
          <cell r="H508">
            <v>21.866363870967742</v>
          </cell>
          <cell r="I508">
            <v>169.46432000000001</v>
          </cell>
          <cell r="J508">
            <v>109.33181935483871</v>
          </cell>
          <cell r="K508">
            <v>131.19818322580645</v>
          </cell>
        </row>
        <row r="509">
          <cell r="B509" t="str">
            <v>Perfume and elegance on the nose with black fruit on the palate, crisp acidity and powerful tannins.</v>
          </cell>
        </row>
        <row r="510">
          <cell r="B510" t="str">
            <v xml:space="preserve">Saint-Émilion </v>
          </cell>
        </row>
        <row r="511">
          <cell r="A511">
            <v>10111</v>
          </cell>
          <cell r="B511" t="str">
            <v>St Émilion, Louis Eschenauer</v>
          </cell>
          <cell r="C511">
            <v>2007</v>
          </cell>
          <cell r="D511" t="str">
            <v>75cl</v>
          </cell>
          <cell r="E511">
            <v>6</v>
          </cell>
          <cell r="F511">
            <v>11.2</v>
          </cell>
          <cell r="G511">
            <v>7.2258064516129021</v>
          </cell>
          <cell r="H511">
            <v>8.6709677419354829</v>
          </cell>
          <cell r="I511">
            <v>67.199999999999989</v>
          </cell>
          <cell r="J511">
            <v>43.354838709677409</v>
          </cell>
          <cell r="K511">
            <v>52.025806451612894</v>
          </cell>
        </row>
        <row r="512">
          <cell r="B512" t="str">
            <v xml:space="preserve">A good example of the softness offered by this region. </v>
          </cell>
        </row>
        <row r="513">
          <cell r="A513">
            <v>14553</v>
          </cell>
          <cell r="B513" t="str">
            <v>Château Perey</v>
          </cell>
          <cell r="C513" t="str">
            <v>2007-8</v>
          </cell>
          <cell r="D513" t="str">
            <v>75cl</v>
          </cell>
          <cell r="E513">
            <v>6</v>
          </cell>
          <cell r="F513">
            <v>14.692053333333334</v>
          </cell>
          <cell r="G513">
            <v>9.4787440860215053</v>
          </cell>
          <cell r="H513">
            <v>11.374492903225805</v>
          </cell>
          <cell r="I513">
            <v>88.152320000000003</v>
          </cell>
          <cell r="J513">
            <v>56.872464516129028</v>
          </cell>
          <cell r="K513">
            <v>68.246957419354828</v>
          </cell>
        </row>
        <row r="514">
          <cell r="B514" t="str">
            <v>Rich red colour, firm and fruity flavours - great value!</v>
          </cell>
        </row>
        <row r="515">
          <cell r="A515">
            <v>14574</v>
          </cell>
          <cell r="B515" t="str">
            <v>L'Esprit de Bellevue</v>
          </cell>
          <cell r="C515">
            <v>2007</v>
          </cell>
          <cell r="D515" t="str">
            <v>75cl</v>
          </cell>
          <cell r="E515">
            <v>12</v>
          </cell>
          <cell r="F515">
            <v>15.540880000000001</v>
          </cell>
          <cell r="G515">
            <v>10.026374193548389</v>
          </cell>
          <cell r="H515">
            <v>12.031649032258066</v>
          </cell>
          <cell r="I515">
            <v>186.49056000000002</v>
          </cell>
          <cell r="J515">
            <v>120.31649032258066</v>
          </cell>
          <cell r="K515">
            <v>144.3797883870968</v>
          </cell>
        </row>
        <row r="516">
          <cell r="B516" t="str">
            <v>A ripe, warm and spicy modern Bordeaux with notes of black fruits, plums, dark chocolate and coffee underpinned by sophisticated tannins.</v>
          </cell>
        </row>
        <row r="517">
          <cell r="A517">
            <v>14570</v>
          </cell>
          <cell r="B517" t="str">
            <v>Château Guillou Cuvée Prestige, Montagne St Émilion</v>
          </cell>
          <cell r="C517">
            <v>2007</v>
          </cell>
          <cell r="D517" t="str">
            <v>75cl</v>
          </cell>
          <cell r="E517">
            <v>12</v>
          </cell>
          <cell r="F517">
            <v>15.625066666666669</v>
          </cell>
          <cell r="G517">
            <v>10.080688172043011</v>
          </cell>
          <cell r="H517">
            <v>12.096825806451614</v>
          </cell>
          <cell r="I517">
            <v>187.50080000000003</v>
          </cell>
          <cell r="J517">
            <v>120.96825806451614</v>
          </cell>
          <cell r="K517">
            <v>145.16190967741937</v>
          </cell>
        </row>
        <row r="518">
          <cell r="B518" t="str">
            <v>Modern style with upfront bright fruit and notes of coffee and sweet spices.</v>
          </cell>
        </row>
        <row r="519">
          <cell r="A519">
            <v>14573</v>
          </cell>
          <cell r="B519" t="str">
            <v>Château la Croix Fourney, Grand Cru</v>
          </cell>
          <cell r="C519">
            <v>2007</v>
          </cell>
          <cell r="D519" t="str">
            <v>75cl</v>
          </cell>
          <cell r="E519">
            <v>12</v>
          </cell>
          <cell r="F519">
            <v>20.468880000000002</v>
          </cell>
          <cell r="G519">
            <v>13.205729032258066</v>
          </cell>
          <cell r="H519">
            <v>15.846874838709679</v>
          </cell>
          <cell r="I519">
            <v>245.62656000000004</v>
          </cell>
          <cell r="J519">
            <v>158.46874838709681</v>
          </cell>
          <cell r="K519">
            <v>190.16249806451614</v>
          </cell>
        </row>
        <row r="520">
          <cell r="B520" t="str">
            <v>Dark colour with an expressive nose of cherry and vanilla followed by blackberry and plum fruit on the palate.</v>
          </cell>
        </row>
        <row r="521">
          <cell r="A521">
            <v>10154</v>
          </cell>
          <cell r="B521" t="str">
            <v xml:space="preserve">Chateau Mazeris </v>
          </cell>
          <cell r="C521">
            <v>2003</v>
          </cell>
          <cell r="D521" t="str">
            <v>75cl</v>
          </cell>
          <cell r="E521">
            <v>12</v>
          </cell>
          <cell r="F521">
            <v>20.520213333333338</v>
          </cell>
          <cell r="G521">
            <v>13.238847311827959</v>
          </cell>
          <cell r="H521">
            <v>15.88661677419355</v>
          </cell>
          <cell r="I521">
            <v>246.24256000000005</v>
          </cell>
          <cell r="J521">
            <v>158.8661677419355</v>
          </cell>
          <cell r="K521">
            <v>190.63940129032261</v>
          </cell>
        </row>
        <row r="522">
          <cell r="B522" t="str">
            <v>Great value wine with silky elegance - soft and appealing.</v>
          </cell>
        </row>
        <row r="523">
          <cell r="B523" t="str">
            <v xml:space="preserve">Saint-Julien </v>
          </cell>
        </row>
        <row r="524">
          <cell r="A524">
            <v>14545</v>
          </cell>
          <cell r="B524" t="str">
            <v>Château Lalande , Cru Bourgeois</v>
          </cell>
          <cell r="C524" t="str">
            <v>2007-8</v>
          </cell>
          <cell r="D524" t="str">
            <v>75cl</v>
          </cell>
          <cell r="E524">
            <v>6</v>
          </cell>
          <cell r="F524">
            <v>25.985386666666667</v>
          </cell>
          <cell r="G524">
            <v>16.76476559139785</v>
          </cell>
          <cell r="H524">
            <v>20.117718709677419</v>
          </cell>
          <cell r="I524">
            <v>155.91231999999999</v>
          </cell>
          <cell r="J524">
            <v>100.58859354838711</v>
          </cell>
          <cell r="K524">
            <v>120.70631225806451</v>
          </cell>
        </row>
        <row r="525">
          <cell r="B525" t="str">
            <v>Dense and concentrated with powerful cassis and blackcurrant fruit, balanced perfectly by judiciuos use of new French oak.</v>
          </cell>
        </row>
        <row r="526">
          <cell r="B526" t="str">
            <v>Pomerol</v>
          </cell>
        </row>
        <row r="527">
          <cell r="A527">
            <v>14571</v>
          </cell>
          <cell r="B527" t="str">
            <v>Château Grand Cormier, Lalande de Pomerol</v>
          </cell>
          <cell r="C527">
            <v>2007</v>
          </cell>
          <cell r="D527" t="str">
            <v>75cl</v>
          </cell>
          <cell r="E527">
            <v>12</v>
          </cell>
          <cell r="F527">
            <v>15.382773333333336</v>
          </cell>
          <cell r="G527">
            <v>9.9243698924731198</v>
          </cell>
          <cell r="H527">
            <v>11.909243870967744</v>
          </cell>
          <cell r="I527">
            <v>184.59328000000005</v>
          </cell>
          <cell r="J527">
            <v>119.09243870967744</v>
          </cell>
          <cell r="K527">
            <v>142.91092645161294</v>
          </cell>
        </row>
        <row r="528">
          <cell r="B528" t="str">
            <v>Youthful and attractive wine displaying notes of plums, chocolate and sweet spices.</v>
          </cell>
        </row>
        <row r="529">
          <cell r="A529">
            <v>14575</v>
          </cell>
          <cell r="B529" t="str">
            <v>Château St. Pierre</v>
          </cell>
          <cell r="C529">
            <v>2007</v>
          </cell>
          <cell r="D529" t="str">
            <v>75cl</v>
          </cell>
          <cell r="E529">
            <v>12</v>
          </cell>
          <cell r="F529">
            <v>31.606159999999996</v>
          </cell>
          <cell r="G529">
            <v>20.391070967741932</v>
          </cell>
          <cell r="H529">
            <v>24.469285161290319</v>
          </cell>
          <cell r="I529">
            <v>379.27391999999998</v>
          </cell>
          <cell r="J529">
            <v>244.69285161290318</v>
          </cell>
          <cell r="K529">
            <v>293.63142193548384</v>
          </cell>
        </row>
        <row r="530">
          <cell r="B530" t="str">
            <v>With restrained notes of black fruits, plums and red berries in harmony with firm fine grain tannins and refreshing acidity.</v>
          </cell>
        </row>
        <row r="531">
          <cell r="A531" t="str">
            <v xml:space="preserve">Saint-Estephe </v>
          </cell>
        </row>
        <row r="532">
          <cell r="A532">
            <v>14517</v>
          </cell>
          <cell r="B532" t="str">
            <v xml:space="preserve">Château Plantier </v>
          </cell>
          <cell r="C532" t="str">
            <v>2002-3</v>
          </cell>
          <cell r="D532" t="str">
            <v>75cl</v>
          </cell>
          <cell r="E532">
            <v>12</v>
          </cell>
          <cell r="F532">
            <v>7.77928</v>
          </cell>
          <cell r="G532">
            <v>5.0188903225806447</v>
          </cell>
          <cell r="H532">
            <v>6.0226683870967737</v>
          </cell>
          <cell r="I532">
            <v>93.35136</v>
          </cell>
          <cell r="J532">
            <v>60.226683870967733</v>
          </cell>
          <cell r="K532">
            <v>72.272020645161291</v>
          </cell>
        </row>
        <row r="533">
          <cell r="B533" t="str">
            <v>Elegant notes of cassis, cedar and violet support this well balanced claret.</v>
          </cell>
        </row>
        <row r="534">
          <cell r="A534">
            <v>14565</v>
          </cell>
          <cell r="B534" t="str">
            <v xml:space="preserve">Chateau Beau-Site </v>
          </cell>
          <cell r="C534">
            <v>2004</v>
          </cell>
          <cell r="D534" t="str">
            <v>75cl</v>
          </cell>
          <cell r="E534">
            <v>12</v>
          </cell>
          <cell r="F534">
            <v>25.156639999999999</v>
          </cell>
          <cell r="G534">
            <v>16.230090322580644</v>
          </cell>
          <cell r="H534">
            <v>19.476108387096772</v>
          </cell>
          <cell r="I534">
            <v>301.87968000000001</v>
          </cell>
          <cell r="J534">
            <v>194.76108387096772</v>
          </cell>
          <cell r="K534">
            <v>233.71330064516127</v>
          </cell>
        </row>
        <row r="535">
          <cell r="B535" t="str">
            <v>Wonderful dark berry flavours of  the merlot grape.</v>
          </cell>
        </row>
        <row r="537">
          <cell r="A537" t="str">
            <v>ALSACE</v>
          </cell>
        </row>
        <row r="538">
          <cell r="A538" t="str">
            <v>White</v>
          </cell>
        </row>
        <row r="539">
          <cell r="A539">
            <v>11434</v>
          </cell>
          <cell r="B539" t="str">
            <v>Riesling Réserve, Cave de Turckheim</v>
          </cell>
          <cell r="C539">
            <v>2007</v>
          </cell>
          <cell r="D539" t="str">
            <v>75cl</v>
          </cell>
          <cell r="E539">
            <v>6</v>
          </cell>
          <cell r="F539">
            <v>10.996053333333334</v>
          </cell>
          <cell r="G539">
            <v>7.0942279569892479</v>
          </cell>
          <cell r="H539">
            <v>8.5130735483870978</v>
          </cell>
          <cell r="I539">
            <v>65.976320000000001</v>
          </cell>
          <cell r="J539">
            <v>42.565367741935489</v>
          </cell>
          <cell r="K539">
            <v>51.078441290322587</v>
          </cell>
        </row>
        <row r="540">
          <cell r="B540" t="str">
            <v>Powerful citrus and floral fruit characters balanced with great minerality and a long crisp finish.</v>
          </cell>
        </row>
        <row r="541">
          <cell r="A541">
            <v>11435</v>
          </cell>
          <cell r="B541" t="str">
            <v>Gewurztraminer Réserve, Cave de Turckheim</v>
          </cell>
          <cell r="C541">
            <v>2007</v>
          </cell>
          <cell r="D541" t="str">
            <v>75cl</v>
          </cell>
          <cell r="E541">
            <v>6</v>
          </cell>
          <cell r="F541">
            <v>13.24650666666667</v>
          </cell>
          <cell r="G541">
            <v>8.5461333333333354</v>
          </cell>
          <cell r="H541">
            <v>10.255360000000001</v>
          </cell>
          <cell r="I541">
            <v>79.479040000000026</v>
          </cell>
          <cell r="J541">
            <v>51.276800000000009</v>
          </cell>
          <cell r="K541">
            <v>61.532160000000005</v>
          </cell>
        </row>
        <row r="542">
          <cell r="B542" t="str">
            <v>A fantastic wine with great complexity, full bodied, with spice and intense fruit on the finish.</v>
          </cell>
        </row>
        <row r="544">
          <cell r="A544" t="str">
            <v>LOIRE VALLEY</v>
          </cell>
        </row>
        <row r="545">
          <cell r="A545" t="str">
            <v xml:space="preserve">White </v>
          </cell>
          <cell r="D545" t="str">
            <v xml:space="preserve"> </v>
          </cell>
        </row>
        <row r="546">
          <cell r="A546">
            <v>11549</v>
          </cell>
          <cell r="B546" t="str">
            <v xml:space="preserve">Muscadet Réserve </v>
          </cell>
          <cell r="C546">
            <v>2006</v>
          </cell>
          <cell r="D546" t="str">
            <v>75cl</v>
          </cell>
          <cell r="E546">
            <v>6</v>
          </cell>
          <cell r="F546">
            <v>5.5</v>
          </cell>
          <cell r="G546">
            <v>3.5483870967741935</v>
          </cell>
          <cell r="H546">
            <v>4.258064516129032</v>
          </cell>
          <cell r="I546">
            <v>33</v>
          </cell>
          <cell r="J546">
            <v>21.29032258064516</v>
          </cell>
          <cell r="K546">
            <v>25.548387096774192</v>
          </cell>
        </row>
        <row r="547">
          <cell r="B547" t="str">
            <v>Delicious apple and citrus aromas with crisp, minerally orchard fruit flavours.</v>
          </cell>
        </row>
        <row r="548">
          <cell r="A548" t="str">
            <v>11543A</v>
          </cell>
          <cell r="B548" t="str">
            <v xml:space="preserve">Muscadet Sèvre et Maine Sur Lie, Dom de la Chauviniere </v>
          </cell>
          <cell r="C548">
            <v>2008</v>
          </cell>
          <cell r="D548" t="str">
            <v>75cl</v>
          </cell>
          <cell r="E548">
            <v>6</v>
          </cell>
          <cell r="F548">
            <v>8.5977599999999992</v>
          </cell>
          <cell r="G548">
            <v>5.5469419354838703</v>
          </cell>
          <cell r="H548">
            <v>6.6563303225806445</v>
          </cell>
          <cell r="I548">
            <v>51.586559999999992</v>
          </cell>
          <cell r="J548">
            <v>33.281651612903218</v>
          </cell>
          <cell r="K548">
            <v>39.937981935483869</v>
          </cell>
        </row>
        <row r="549">
          <cell r="B549" t="str">
            <v>Crisp, dry and medium bodied with elegant notes of citrus fruits, minerals and white flowers.</v>
          </cell>
        </row>
        <row r="550">
          <cell r="A550">
            <v>11547</v>
          </cell>
          <cell r="B550" t="str">
            <v>Sancerre, Michelle et Sylvain Leredde Blanc</v>
          </cell>
          <cell r="C550">
            <v>2008</v>
          </cell>
          <cell r="D550" t="str">
            <v>75cl</v>
          </cell>
          <cell r="E550">
            <v>6</v>
          </cell>
          <cell r="F550">
            <v>15.882986666666671</v>
          </cell>
          <cell r="G550">
            <v>10.247088172043012</v>
          </cell>
          <cell r="H550">
            <v>12.296505806451615</v>
          </cell>
          <cell r="I550">
            <v>95.297920000000033</v>
          </cell>
          <cell r="J550">
            <v>61.482529032258071</v>
          </cell>
          <cell r="K550">
            <v>73.779034838709691</v>
          </cell>
        </row>
        <row r="551">
          <cell r="B551" t="str">
            <v>Dry, crisp, light and refreshing with wonderful gooseberry and mineral aromas.</v>
          </cell>
        </row>
        <row r="552">
          <cell r="A552">
            <v>11544</v>
          </cell>
          <cell r="B552" t="str">
            <v xml:space="preserve">Pouilly Fumé Fines Caillottes, Jean Pabiot </v>
          </cell>
          <cell r="C552">
            <v>2008</v>
          </cell>
          <cell r="D552" t="str">
            <v>75cl</v>
          </cell>
          <cell r="E552">
            <v>6</v>
          </cell>
          <cell r="F552">
            <v>17.91168</v>
          </cell>
          <cell r="G552">
            <v>11.555922580645161</v>
          </cell>
          <cell r="H552">
            <v>13.867107096774193</v>
          </cell>
          <cell r="I552">
            <v>107.47008</v>
          </cell>
          <cell r="J552">
            <v>69.33553548387097</v>
          </cell>
          <cell r="K552">
            <v>83.202642580645161</v>
          </cell>
        </row>
        <row r="553">
          <cell r="B553" t="str">
            <v>Richly scented Sauvignon - full body and long finish with notes of gooseberry, honey and flint.</v>
          </cell>
        </row>
        <row r="554">
          <cell r="A554">
            <v>11548</v>
          </cell>
          <cell r="B554" t="str">
            <v>Sancerre, La Galette, Sylvain Bailly</v>
          </cell>
          <cell r="C554">
            <v>2008</v>
          </cell>
          <cell r="D554" t="str">
            <v>75cl</v>
          </cell>
          <cell r="E554">
            <v>6</v>
          </cell>
          <cell r="F554">
            <v>19.665226666666669</v>
          </cell>
          <cell r="G554">
            <v>12.68724301075269</v>
          </cell>
          <cell r="H554">
            <v>15.224691612903227</v>
          </cell>
          <cell r="I554">
            <v>117.99136000000001</v>
          </cell>
          <cell r="J554">
            <v>76.123458064516143</v>
          </cell>
          <cell r="K554">
            <v>91.348149677419357</v>
          </cell>
        </row>
        <row r="555">
          <cell r="B555" t="str">
            <v>Crisp acidity leaving a taste of citrus fruit, gooseberry and mineral notes. Well balanced.</v>
          </cell>
        </row>
        <row r="556">
          <cell r="A556" t="str">
            <v>Rosé</v>
          </cell>
        </row>
        <row r="557">
          <cell r="A557">
            <v>11560</v>
          </cell>
          <cell r="B557" t="str">
            <v>Cabernet d'Anjou Rosé, Caves de l'Angevine</v>
          </cell>
          <cell r="C557">
            <v>2008</v>
          </cell>
          <cell r="D557" t="str">
            <v>75cl</v>
          </cell>
          <cell r="E557">
            <v>6</v>
          </cell>
          <cell r="F557">
            <v>9.2712533333333322</v>
          </cell>
          <cell r="G557">
            <v>5.9814537634408591</v>
          </cell>
          <cell r="H557">
            <v>7.1777445161290307</v>
          </cell>
          <cell r="I557">
            <v>55.62751999999999</v>
          </cell>
          <cell r="J557">
            <v>35.888722580645151</v>
          </cell>
          <cell r="K557">
            <v>43.066467096774183</v>
          </cell>
        </row>
        <row r="558">
          <cell r="B558" t="str">
            <v>Medium sweet with intense raspberry and strawberry fruit combined with a clean refreshing finish.</v>
          </cell>
        </row>
        <row r="559">
          <cell r="A559">
            <v>11561</v>
          </cell>
          <cell r="B559" t="str">
            <v>Sancerre Rosé, La Croix, Sylvain Bailly</v>
          </cell>
          <cell r="C559">
            <v>2008</v>
          </cell>
          <cell r="D559" t="str">
            <v>75cl</v>
          </cell>
          <cell r="E559">
            <v>6</v>
          </cell>
          <cell r="F559">
            <v>17.79874666666667</v>
          </cell>
          <cell r="G559">
            <v>11.483062365591399</v>
          </cell>
          <cell r="H559">
            <v>13.779674838709679</v>
          </cell>
          <cell r="I559">
            <v>106.79248000000001</v>
          </cell>
          <cell r="J559">
            <v>68.898374193548392</v>
          </cell>
          <cell r="K559">
            <v>82.678049032258073</v>
          </cell>
        </row>
        <row r="560">
          <cell r="B560" t="str">
            <v>Sophisticated and elegant with intense berry fruit and complex mineral notes.</v>
          </cell>
        </row>
        <row r="562">
          <cell r="A562" t="str">
            <v>WHITE BURGUNDY</v>
          </cell>
        </row>
        <row r="563">
          <cell r="A563">
            <v>14714</v>
          </cell>
          <cell r="B563" t="str">
            <v>Chardonnay Bourgogne Blanc, Louis Latour</v>
          </cell>
          <cell r="C563">
            <v>2006</v>
          </cell>
          <cell r="D563" t="str">
            <v>75cl</v>
          </cell>
          <cell r="E563">
            <v>12</v>
          </cell>
          <cell r="F563">
            <v>15.6</v>
          </cell>
          <cell r="G563">
            <v>10.064516129032258</v>
          </cell>
          <cell r="H563">
            <v>12.077419354838709</v>
          </cell>
          <cell r="I563">
            <v>187.2</v>
          </cell>
          <cell r="J563">
            <v>120.7741935483871</v>
          </cell>
          <cell r="K563">
            <v>144.9290322580645</v>
          </cell>
        </row>
        <row r="564">
          <cell r="B564" t="str">
            <v>A rich, well-balanced wine with distinctive aroma.</v>
          </cell>
        </row>
        <row r="565">
          <cell r="B565" t="str">
            <v>Mâconnais</v>
          </cell>
        </row>
        <row r="566">
          <cell r="A566">
            <v>14721</v>
          </cell>
          <cell r="B566" t="str">
            <v>Mâcon Blanc Villages, Jaboulet-Vercherre</v>
          </cell>
          <cell r="C566">
            <v>2006</v>
          </cell>
          <cell r="D566" t="str">
            <v>75cl</v>
          </cell>
          <cell r="E566">
            <v>12</v>
          </cell>
          <cell r="F566">
            <v>10.372639999999999</v>
          </cell>
          <cell r="G566">
            <v>6.6920258064516123</v>
          </cell>
          <cell r="H566">
            <v>8.0304309677419337</v>
          </cell>
          <cell r="I566">
            <v>124.47167999999999</v>
          </cell>
          <cell r="J566">
            <v>80.304309677419354</v>
          </cell>
          <cell r="K566">
            <v>96.365171612903197</v>
          </cell>
        </row>
        <row r="567">
          <cell r="B567" t="str">
            <v>Flowery bouquet with lovely honey, apple and nutty flavours on the palate.</v>
          </cell>
        </row>
        <row r="568">
          <cell r="A568">
            <v>14726</v>
          </cell>
          <cell r="B568" t="str">
            <v>Saint Véran, Louis Jadot</v>
          </cell>
          <cell r="C568" t="str">
            <v>2005-8</v>
          </cell>
          <cell r="D568" t="str">
            <v>75cl</v>
          </cell>
          <cell r="E568">
            <v>12</v>
          </cell>
          <cell r="F568">
            <v>14.713386666666668</v>
          </cell>
          <cell r="G568">
            <v>9.4925075268817221</v>
          </cell>
          <cell r="H568">
            <v>11.391009032258067</v>
          </cell>
          <cell r="I568">
            <v>176.56064000000003</v>
          </cell>
          <cell r="J568">
            <v>113.91009032258066</v>
          </cell>
          <cell r="K568">
            <v>136.69210838709679</v>
          </cell>
        </row>
        <row r="569">
          <cell r="B569" t="str">
            <v>Dry, delicate and youthful with a subtle nutty roundness.</v>
          </cell>
        </row>
        <row r="570">
          <cell r="A570">
            <v>14716</v>
          </cell>
          <cell r="B570" t="str">
            <v>Pouilly Fuissé, Cuvée l'Ancienne</v>
          </cell>
          <cell r="C570" t="str">
            <v>2007-8</v>
          </cell>
          <cell r="D570" t="str">
            <v>75cl</v>
          </cell>
          <cell r="E570">
            <v>6</v>
          </cell>
          <cell r="F570">
            <v>15.324480000000003</v>
          </cell>
          <cell r="G570">
            <v>9.8867612903225819</v>
          </cell>
          <cell r="H570">
            <v>11.864113548387097</v>
          </cell>
          <cell r="I570">
            <v>91.946880000000021</v>
          </cell>
          <cell r="J570">
            <v>59.320567741935491</v>
          </cell>
          <cell r="K570">
            <v>71.184681290322587</v>
          </cell>
        </row>
        <row r="571">
          <cell r="B571" t="str">
            <v>Steely Chardonnay nose with overtones of dill and fennel. Rich characteristics with long and lingering finish.</v>
          </cell>
        </row>
        <row r="572">
          <cell r="A572" t="str">
            <v>14723G</v>
          </cell>
          <cell r="B572" t="str">
            <v>Pouilly Fuissé, Antonin Rodet</v>
          </cell>
          <cell r="C572">
            <v>2006</v>
          </cell>
          <cell r="D572" t="str">
            <v>75cl</v>
          </cell>
          <cell r="E572">
            <v>6</v>
          </cell>
          <cell r="F572">
            <v>20.531733333333335</v>
          </cell>
          <cell r="G572">
            <v>13.246279569892474</v>
          </cell>
          <cell r="H572">
            <v>15.895535483870969</v>
          </cell>
          <cell r="I572">
            <v>123.19040000000001</v>
          </cell>
          <cell r="J572">
            <v>79.477677419354848</v>
          </cell>
          <cell r="K572">
            <v>95.373212903225806</v>
          </cell>
        </row>
        <row r="573">
          <cell r="B573" t="str">
            <v>Harmonious and fresh - full of flavours of hazelnuts, grapefruit and lemon.</v>
          </cell>
        </row>
        <row r="574">
          <cell r="A574">
            <v>14715</v>
          </cell>
          <cell r="B574" t="str">
            <v>Mâcon Lugny, Louis Latour</v>
          </cell>
          <cell r="C574">
            <v>2008</v>
          </cell>
          <cell r="D574" t="str">
            <v>75cl</v>
          </cell>
          <cell r="E574">
            <v>12</v>
          </cell>
          <cell r="F574">
            <v>15.6</v>
          </cell>
          <cell r="G574">
            <v>10.064516129032258</v>
          </cell>
          <cell r="H574">
            <v>12.077419354838709</v>
          </cell>
          <cell r="I574">
            <v>187.2</v>
          </cell>
          <cell r="J574">
            <v>120.7741935483871</v>
          </cell>
          <cell r="K574">
            <v>144.9290322580645</v>
          </cell>
        </row>
        <row r="575">
          <cell r="B575" t="str">
            <v>Ripe and fruity with well balanced acidity and good length of flavour.</v>
          </cell>
        </row>
        <row r="576">
          <cell r="A576">
            <v>14722</v>
          </cell>
          <cell r="B576" t="str">
            <v>Pouilly Fuissé, Vieilles Vignes, Domaine Vessigaud</v>
          </cell>
          <cell r="C576">
            <v>2007</v>
          </cell>
          <cell r="D576" t="str">
            <v>75cl</v>
          </cell>
          <cell r="E576">
            <v>6</v>
          </cell>
          <cell r="F576">
            <v>27.340586666666667</v>
          </cell>
          <cell r="G576">
            <v>17.63908817204301</v>
          </cell>
          <cell r="H576">
            <v>21.166905806451613</v>
          </cell>
          <cell r="I576">
            <v>164.04352</v>
          </cell>
          <cell r="J576">
            <v>105.83452903225806</v>
          </cell>
          <cell r="K576">
            <v>127.00143483870968</v>
          </cell>
        </row>
        <row r="577">
          <cell r="B577" t="str">
            <v>Rich and concentrated with powerful fruit flavours, yet showing tremendous elegance and a finish which lasts forever.</v>
          </cell>
        </row>
        <row r="578">
          <cell r="B578" t="str">
            <v>Côte de Beaune</v>
          </cell>
        </row>
        <row r="579">
          <cell r="A579">
            <v>16624</v>
          </cell>
          <cell r="B579" t="str">
            <v>Puligny Montrachet 1er Cru, 'Les Champs Gains', Domaine Philippe Bouzereau</v>
          </cell>
          <cell r="C579">
            <v>2007</v>
          </cell>
          <cell r="D579" t="str">
            <v>75cl</v>
          </cell>
          <cell r="E579">
            <v>12</v>
          </cell>
          <cell r="F579">
            <v>50.841786666666671</v>
          </cell>
          <cell r="G579">
            <v>32.801152688172046</v>
          </cell>
          <cell r="H579">
            <v>39.361383225806456</v>
          </cell>
          <cell r="I579">
            <v>610.10144000000003</v>
          </cell>
          <cell r="J579">
            <v>393.61383225806458</v>
          </cell>
          <cell r="K579">
            <v>472.33659870967745</v>
          </cell>
        </row>
        <row r="580">
          <cell r="B580" t="str">
            <v>Impressive concentration and complexity with notes of soft fruits combined with sweet spices.</v>
          </cell>
        </row>
        <row r="581">
          <cell r="A581" t="str">
            <v>14739G</v>
          </cell>
          <cell r="B581" t="str">
            <v>Meursault, Antonin Rodet</v>
          </cell>
          <cell r="C581">
            <v>2006</v>
          </cell>
          <cell r="D581" t="str">
            <v>75cl</v>
          </cell>
          <cell r="E581">
            <v>6</v>
          </cell>
          <cell r="F581">
            <v>37.816693333333333</v>
          </cell>
          <cell r="G581">
            <v>24.397866666666665</v>
          </cell>
          <cell r="H581">
            <v>29.277439999999999</v>
          </cell>
          <cell r="I581">
            <v>226.90016</v>
          </cell>
          <cell r="J581">
            <v>146.38720000000001</v>
          </cell>
          <cell r="K581">
            <v>175.66463999999999</v>
          </cell>
        </row>
        <row r="582">
          <cell r="B582" t="str">
            <v>Excellent silky texture and good concentration of fruit are the hallmark of this textbook Meursault.</v>
          </cell>
        </row>
        <row r="583">
          <cell r="B583" t="str">
            <v>Chablis</v>
          </cell>
        </row>
        <row r="584">
          <cell r="A584">
            <v>14736</v>
          </cell>
          <cell r="B584" t="str">
            <v>Chablis, La Colombe, Cuvée a l'Ancienne</v>
          </cell>
          <cell r="C584" t="str">
            <v>2008-9</v>
          </cell>
          <cell r="D584" t="str">
            <v>75cl</v>
          </cell>
          <cell r="E584">
            <v>6</v>
          </cell>
          <cell r="F584">
            <v>12.971360000000004</v>
          </cell>
          <cell r="G584">
            <v>8.368619354838712</v>
          </cell>
          <cell r="H584">
            <v>10.042343225806453</v>
          </cell>
          <cell r="I584">
            <v>77.828160000000025</v>
          </cell>
          <cell r="J584">
            <v>50.211716129032268</v>
          </cell>
          <cell r="K584">
            <v>60.254059354838716</v>
          </cell>
        </row>
        <row r="585">
          <cell r="B585" t="str">
            <v>Flinty on the nose. Followed by creamy fruit flavours. Hints of melon and tropical fruit flavours.</v>
          </cell>
        </row>
        <row r="586">
          <cell r="A586">
            <v>14728</v>
          </cell>
          <cell r="B586" t="str">
            <v>Chablis 'Emile Petit', Jean Marc Brocard</v>
          </cell>
          <cell r="C586">
            <v>2008</v>
          </cell>
          <cell r="D586" t="str">
            <v>75cl</v>
          </cell>
          <cell r="E586">
            <v>12</v>
          </cell>
          <cell r="F586">
            <v>16.460773333333336</v>
          </cell>
          <cell r="G586">
            <v>10.619853763440862</v>
          </cell>
          <cell r="H586">
            <v>12.743824516129033</v>
          </cell>
          <cell r="I586">
            <v>197.52928000000003</v>
          </cell>
          <cell r="J586">
            <v>127.43824516129034</v>
          </cell>
          <cell r="K586">
            <v>152.9258941935484</v>
          </cell>
        </row>
        <row r="587">
          <cell r="B587" t="str">
            <v>Fine minerality, restrained citrus fruit, firm structure and a dry finish.</v>
          </cell>
        </row>
        <row r="588">
          <cell r="A588">
            <v>14741</v>
          </cell>
          <cell r="B588" t="str">
            <v>Chablis, Louis Monfaissan</v>
          </cell>
          <cell r="C588">
            <v>2007</v>
          </cell>
          <cell r="D588" t="str">
            <v>75cl</v>
          </cell>
          <cell r="E588">
            <v>12</v>
          </cell>
          <cell r="F588">
            <v>24.5</v>
          </cell>
          <cell r="G588">
            <v>15.806451612903226</v>
          </cell>
          <cell r="H588">
            <v>18.967741935483872</v>
          </cell>
          <cell r="I588">
            <v>294</v>
          </cell>
          <cell r="J588">
            <v>189.67741935483872</v>
          </cell>
          <cell r="K588">
            <v>227.61290322580646</v>
          </cell>
        </row>
        <row r="589">
          <cell r="B589" t="str">
            <v>Some aromas of mineral and citrus fruit with a lovely creamy finish.</v>
          </cell>
        </row>
        <row r="590">
          <cell r="A590" t="str">
            <v>14730G</v>
          </cell>
          <cell r="B590" t="str">
            <v>Chablis 1er Cru, Vaillons, Jean Marc Brocard</v>
          </cell>
          <cell r="C590">
            <v>2007</v>
          </cell>
          <cell r="D590" t="str">
            <v>75cl</v>
          </cell>
          <cell r="E590">
            <v>12</v>
          </cell>
          <cell r="F590">
            <v>24.838373333333337</v>
          </cell>
          <cell r="G590">
            <v>16.024756989247315</v>
          </cell>
          <cell r="H590">
            <v>19.229708387096778</v>
          </cell>
          <cell r="I590">
            <v>298.06048000000004</v>
          </cell>
          <cell r="J590">
            <v>192.29708387096778</v>
          </cell>
          <cell r="K590">
            <v>230.75650064516134</v>
          </cell>
        </row>
        <row r="591">
          <cell r="B591" t="str">
            <v>Firmly structured with concentrated citrus fruits, notes of brioche and fine mineral character.</v>
          </cell>
        </row>
        <row r="592">
          <cell r="A592">
            <v>14734</v>
          </cell>
          <cell r="B592" t="str">
            <v xml:space="preserve">Chablis Grand Cru, Les Clos, Domaine Louis Moreau </v>
          </cell>
          <cell r="C592">
            <v>2006</v>
          </cell>
          <cell r="D592" t="str">
            <v>75cl</v>
          </cell>
          <cell r="E592">
            <v>6</v>
          </cell>
          <cell r="F592">
            <v>48.793813333333333</v>
          </cell>
          <cell r="G592">
            <v>31.479879569892471</v>
          </cell>
          <cell r="H592">
            <v>37.775855483870963</v>
          </cell>
          <cell r="I592">
            <v>292.76288</v>
          </cell>
          <cell r="J592">
            <v>188.87927741935482</v>
          </cell>
          <cell r="K592">
            <v>226.65513290322576</v>
          </cell>
        </row>
        <row r="593">
          <cell r="B593" t="str">
            <v>Les Clos produces wines which are generous, dry and powerful - this wine has a mineral bouquet and long, dry finish.</v>
          </cell>
        </row>
        <row r="595">
          <cell r="A595" t="str">
            <v>RED BURGUNDY</v>
          </cell>
        </row>
        <row r="596">
          <cell r="B596" t="str">
            <v>Regional Burgundy</v>
          </cell>
        </row>
        <row r="597">
          <cell r="A597">
            <v>14803</v>
          </cell>
          <cell r="B597" t="str">
            <v>Bourgogne Pinot Noir, Expert Club</v>
          </cell>
          <cell r="C597">
            <v>2007</v>
          </cell>
          <cell r="D597" t="str">
            <v>75cl</v>
          </cell>
          <cell r="E597">
            <v>6</v>
          </cell>
          <cell r="F597">
            <v>7.5</v>
          </cell>
          <cell r="G597">
            <v>4.838709677419355</v>
          </cell>
          <cell r="H597">
            <v>5.806451612903226</v>
          </cell>
          <cell r="I597">
            <v>45</v>
          </cell>
          <cell r="J597">
            <v>29.032258064516128</v>
          </cell>
          <cell r="K597">
            <v>34.838709677419359</v>
          </cell>
        </row>
        <row r="598">
          <cell r="B598" t="str">
            <v>Classic hints of flint with nuances of nuts, cinnamon and honey.</v>
          </cell>
        </row>
        <row r="599">
          <cell r="A599">
            <v>14848</v>
          </cell>
          <cell r="B599" t="str">
            <v>Bourgogne Pinot Noir, Louis Jadot</v>
          </cell>
          <cell r="C599">
            <v>2007</v>
          </cell>
          <cell r="D599" t="str">
            <v>75cl</v>
          </cell>
          <cell r="E599">
            <v>6</v>
          </cell>
          <cell r="F599">
            <v>15.866560000000002</v>
          </cell>
          <cell r="G599">
            <v>10.236490322580647</v>
          </cell>
          <cell r="H599">
            <v>12.283788387096775</v>
          </cell>
          <cell r="I599">
            <v>95.199360000000013</v>
          </cell>
          <cell r="J599">
            <v>61.418941935483879</v>
          </cell>
          <cell r="K599">
            <v>73.702730322580649</v>
          </cell>
        </row>
        <row r="600">
          <cell r="B600" t="str">
            <v>Red cherry fruit and a touch of earth on the nose and palate.</v>
          </cell>
        </row>
        <row r="601">
          <cell r="B601" t="str">
            <v>Beaujolais &amp; Mâconnais</v>
          </cell>
        </row>
        <row r="602">
          <cell r="A602" t="str">
            <v>14831A</v>
          </cell>
          <cell r="B602" t="str">
            <v xml:space="preserve">Mâcon Rouge, Louis Jadot </v>
          </cell>
          <cell r="C602">
            <v>2008</v>
          </cell>
          <cell r="D602" t="str">
            <v>75cl</v>
          </cell>
          <cell r="E602">
            <v>6</v>
          </cell>
          <cell r="F602">
            <v>11.464213333333333</v>
          </cell>
          <cell r="G602">
            <v>7.3962666666666665</v>
          </cell>
          <cell r="H602">
            <v>8.8755199999999999</v>
          </cell>
          <cell r="I602">
            <v>68.78528</v>
          </cell>
          <cell r="J602">
            <v>44.377600000000001</v>
          </cell>
          <cell r="K602">
            <v>53.253119999999996</v>
          </cell>
        </row>
        <row r="603">
          <cell r="B603" t="str">
            <v>This red Mâcon is mainly made from the Gamay grape with a small proportion of Pinot Noir.</v>
          </cell>
        </row>
        <row r="604">
          <cell r="A604">
            <v>14820</v>
          </cell>
          <cell r="B604" t="str">
            <v>Beaujolais Villages, Barton &amp; Guestier</v>
          </cell>
          <cell r="C604">
            <v>2007</v>
          </cell>
          <cell r="D604" t="str">
            <v>75cl</v>
          </cell>
          <cell r="E604">
            <v>12</v>
          </cell>
          <cell r="F604">
            <v>10.85</v>
          </cell>
          <cell r="G604">
            <v>7</v>
          </cell>
          <cell r="H604">
            <v>8.4</v>
          </cell>
          <cell r="I604">
            <v>130.19999999999999</v>
          </cell>
          <cell r="J604">
            <v>84</v>
          </cell>
          <cell r="K604">
            <v>100.80000000000001</v>
          </cell>
        </row>
        <row r="605">
          <cell r="B605" t="str">
            <v>Rich raspberry fruit flavour.</v>
          </cell>
        </row>
        <row r="606">
          <cell r="A606">
            <v>14804</v>
          </cell>
          <cell r="B606" t="str">
            <v>Beaujolais Villages, Duboeuf</v>
          </cell>
          <cell r="C606">
            <v>2008</v>
          </cell>
          <cell r="D606" t="str">
            <v>75cl</v>
          </cell>
          <cell r="E606">
            <v>12</v>
          </cell>
          <cell r="F606">
            <v>12.25</v>
          </cell>
          <cell r="G606">
            <v>7.903225806451613</v>
          </cell>
          <cell r="H606">
            <v>9.4838709677419359</v>
          </cell>
          <cell r="I606">
            <v>147</v>
          </cell>
          <cell r="J606">
            <v>94.838709677419359</v>
          </cell>
          <cell r="K606">
            <v>113.80645161290323</v>
          </cell>
        </row>
        <row r="607">
          <cell r="B607" t="str">
            <v>Tender and wonderfully fruity with aroma of fresh grapes.</v>
          </cell>
        </row>
        <row r="608">
          <cell r="A608">
            <v>14822</v>
          </cell>
          <cell r="B608" t="str">
            <v>Fleurie, Domaine de la Viroylette</v>
          </cell>
          <cell r="C608" t="str">
            <v>2007-8</v>
          </cell>
          <cell r="D608" t="str">
            <v>75cl</v>
          </cell>
          <cell r="E608">
            <v>6</v>
          </cell>
          <cell r="F608">
            <v>14.560640000000001</v>
          </cell>
          <cell r="G608">
            <v>9.3939612903225811</v>
          </cell>
          <cell r="H608">
            <v>11.272753548387097</v>
          </cell>
          <cell r="I608">
            <v>87.36384000000001</v>
          </cell>
          <cell r="J608">
            <v>56.36376774193549</v>
          </cell>
          <cell r="K608">
            <v>67.636521290322577</v>
          </cell>
        </row>
        <row r="609">
          <cell r="B609" t="str">
            <v>An especially powerful and stylish wine.</v>
          </cell>
        </row>
        <row r="610">
          <cell r="A610">
            <v>14821</v>
          </cell>
          <cell r="B610" t="str">
            <v>Fleurie, Domaine de Gry Sablon</v>
          </cell>
          <cell r="C610">
            <v>2008</v>
          </cell>
          <cell r="D610" t="str">
            <v>75cl</v>
          </cell>
          <cell r="E610">
            <v>6</v>
          </cell>
          <cell r="F610">
            <v>15.316266666666671</v>
          </cell>
          <cell r="G610">
            <v>9.8814623655913998</v>
          </cell>
          <cell r="H610">
            <v>11.857754838709679</v>
          </cell>
          <cell r="I610">
            <v>91.897600000000025</v>
          </cell>
          <cell r="J610">
            <v>59.288774193548399</v>
          </cell>
          <cell r="K610">
            <v>71.146529032258073</v>
          </cell>
        </row>
        <row r="611">
          <cell r="B611" t="str">
            <v>Ripe red fruit flavours with hints of strawberry and morello cherries. Full and firm grip on finish.</v>
          </cell>
        </row>
        <row r="612">
          <cell r="A612">
            <v>14825</v>
          </cell>
          <cell r="B612" t="str">
            <v>Morgon, Domaine de Gry Sablon</v>
          </cell>
          <cell r="C612">
            <v>2008</v>
          </cell>
          <cell r="D612" t="str">
            <v>75cl</v>
          </cell>
          <cell r="E612">
            <v>6</v>
          </cell>
          <cell r="F612">
            <v>15.377866666666669</v>
          </cell>
          <cell r="G612">
            <v>9.9212043010752708</v>
          </cell>
          <cell r="H612">
            <v>11.905445161290325</v>
          </cell>
          <cell r="I612">
            <v>92.267200000000017</v>
          </cell>
          <cell r="J612">
            <v>59.527225806451625</v>
          </cell>
          <cell r="K612">
            <v>71.432670967741956</v>
          </cell>
        </row>
        <row r="613">
          <cell r="B613" t="str">
            <v>Classic Morgon is highly individual in nature - this is no exception with flavours of wild cherry and a sensational bouquet.</v>
          </cell>
        </row>
        <row r="614">
          <cell r="B614" t="str">
            <v>Côte de Beaune</v>
          </cell>
        </row>
        <row r="615">
          <cell r="A615">
            <v>14849</v>
          </cell>
          <cell r="B615" t="str">
            <v xml:space="preserve">Côte de Beaune Villages, Louis Jadot </v>
          </cell>
          <cell r="C615">
            <v>2007</v>
          </cell>
          <cell r="D615" t="str">
            <v>75cl</v>
          </cell>
          <cell r="E615">
            <v>12</v>
          </cell>
          <cell r="F615">
            <v>20.805626666666669</v>
          </cell>
          <cell r="G615">
            <v>13.422984946236561</v>
          </cell>
          <cell r="H615">
            <v>16.107581935483871</v>
          </cell>
          <cell r="I615">
            <v>249.66752000000002</v>
          </cell>
          <cell r="J615">
            <v>161.07581935483873</v>
          </cell>
          <cell r="K615">
            <v>193.29098322580646</v>
          </cell>
        </row>
        <row r="616">
          <cell r="B616" t="str">
            <v>A good wine from one of the top Burgundy producers - simple but elegant.</v>
          </cell>
        </row>
        <row r="617">
          <cell r="A617">
            <v>14806</v>
          </cell>
          <cell r="B617" t="str">
            <v>Pommard, Bouchard</v>
          </cell>
          <cell r="C617">
            <v>2006</v>
          </cell>
          <cell r="D617" t="str">
            <v>75cl</v>
          </cell>
          <cell r="E617">
            <v>12</v>
          </cell>
          <cell r="F617">
            <v>54.35</v>
          </cell>
          <cell r="G617">
            <v>35.064516129032256</v>
          </cell>
          <cell r="H617">
            <v>42.077419354838703</v>
          </cell>
          <cell r="I617">
            <v>652.20000000000005</v>
          </cell>
          <cell r="J617">
            <v>420.77419354838707</v>
          </cell>
          <cell r="K617">
            <v>504.92903225806447</v>
          </cell>
        </row>
        <row r="618">
          <cell r="B618" t="str">
            <v>Spicy with cherry, wood and spice flavours, and well-balanced tannins.</v>
          </cell>
        </row>
        <row r="619">
          <cell r="B619" t="str">
            <v>Côte de Nuits</v>
          </cell>
        </row>
        <row r="620">
          <cell r="A620">
            <v>14807</v>
          </cell>
          <cell r="B620" t="str">
            <v>Nuits-Saint-Georges, Bouchard</v>
          </cell>
          <cell r="C620">
            <v>2008</v>
          </cell>
          <cell r="D620" t="str">
            <v>75cl</v>
          </cell>
          <cell r="E620">
            <v>12</v>
          </cell>
          <cell r="F620">
            <v>53</v>
          </cell>
          <cell r="G620">
            <v>34.193548387096776</v>
          </cell>
          <cell r="H620">
            <v>41.032258064516128</v>
          </cell>
          <cell r="I620">
            <v>636</v>
          </cell>
          <cell r="J620">
            <v>410.32258064516134</v>
          </cell>
          <cell r="K620">
            <v>492.38709677419354</v>
          </cell>
        </row>
        <row r="621">
          <cell r="B621" t="str">
            <v>Very fine red burgundy with notes of spice, minerality and fruit.</v>
          </cell>
        </row>
        <row r="623">
          <cell r="A623" t="str">
            <v>RHÔNE VALLEY</v>
          </cell>
        </row>
        <row r="624">
          <cell r="A624" t="str">
            <v>White</v>
          </cell>
        </row>
        <row r="625">
          <cell r="A625">
            <v>18111</v>
          </cell>
          <cell r="B625" t="str">
            <v>Côtes du Rhône Blanc, Les Domaniales</v>
          </cell>
          <cell r="C625" t="str">
            <v>2007-8</v>
          </cell>
          <cell r="D625" t="str">
            <v>75cl</v>
          </cell>
          <cell r="E625">
            <v>12</v>
          </cell>
          <cell r="F625">
            <v>9.6724533333333333</v>
          </cell>
          <cell r="G625">
            <v>6.2402924731182798</v>
          </cell>
          <cell r="H625">
            <v>7.4883509677419351</v>
          </cell>
          <cell r="I625">
            <v>116.06944</v>
          </cell>
          <cell r="J625">
            <v>74.883509677419354</v>
          </cell>
          <cell r="K625">
            <v>89.860211612903214</v>
          </cell>
        </row>
        <row r="626">
          <cell r="B626" t="str">
            <v>The bouquet combines notes of pear, apples with floral hints. The palate is dry with a creamy texture and pleasant refreshing finish.</v>
          </cell>
        </row>
        <row r="628">
          <cell r="A628" t="str">
            <v>Dessert Wine</v>
          </cell>
        </row>
        <row r="629">
          <cell r="A629" t="str">
            <v>18129A</v>
          </cell>
          <cell r="B629" t="str">
            <v xml:space="preserve">Muscat de Beaumes de Venise, Domaine de Beaumalric </v>
          </cell>
          <cell r="C629">
            <v>2007</v>
          </cell>
          <cell r="D629" t="str">
            <v>37.5cl</v>
          </cell>
          <cell r="E629">
            <v>12</v>
          </cell>
          <cell r="F629">
            <v>11.491706666666669</v>
          </cell>
          <cell r="G629">
            <v>7.4140043010752699</v>
          </cell>
          <cell r="H629">
            <v>8.8968051612903238</v>
          </cell>
          <cell r="I629">
            <v>137.90048000000002</v>
          </cell>
          <cell r="J629">
            <v>88.968051612903238</v>
          </cell>
          <cell r="K629">
            <v>106.76166193548389</v>
          </cell>
        </row>
        <row r="630">
          <cell r="B630" t="str">
            <v>Intense and aromatic - flavours of apple and honey, long lasting taste and no residual sugar.</v>
          </cell>
        </row>
        <row r="632">
          <cell r="A632" t="str">
            <v>Red</v>
          </cell>
        </row>
        <row r="633">
          <cell r="A633">
            <v>18133</v>
          </cell>
          <cell r="B633" t="str">
            <v>Côtes du Rhône, Louis Monfaissan</v>
          </cell>
          <cell r="C633">
            <v>2006</v>
          </cell>
          <cell r="D633" t="str">
            <v>75cl</v>
          </cell>
          <cell r="E633">
            <v>6</v>
          </cell>
          <cell r="F633">
            <v>5.8</v>
          </cell>
          <cell r="G633">
            <v>3.7419354838709675</v>
          </cell>
          <cell r="H633">
            <v>4.4903225806451612</v>
          </cell>
          <cell r="I633">
            <v>34.799999999999997</v>
          </cell>
          <cell r="J633">
            <v>22.451612903225804</v>
          </cell>
          <cell r="K633">
            <v>26.941935483870967</v>
          </cell>
        </row>
        <row r="634">
          <cell r="B634" t="str">
            <v>A rustic wine with great structure.</v>
          </cell>
        </row>
        <row r="635">
          <cell r="A635" t="str">
            <v>18127A</v>
          </cell>
          <cell r="B635" t="str">
            <v>Gigondas, La Bastide St Vincent</v>
          </cell>
          <cell r="C635">
            <v>2006</v>
          </cell>
          <cell r="D635" t="str">
            <v>75cl</v>
          </cell>
          <cell r="E635">
            <v>12</v>
          </cell>
          <cell r="F635">
            <v>17.744106666666667</v>
          </cell>
          <cell r="G635">
            <v>11.447810752688172</v>
          </cell>
          <cell r="H635">
            <v>13.737372903225806</v>
          </cell>
          <cell r="I635">
            <v>212.92928000000001</v>
          </cell>
          <cell r="J635">
            <v>137.37372903225807</v>
          </cell>
          <cell r="K635">
            <v>164.84847483870968</v>
          </cell>
        </row>
        <row r="636">
          <cell r="B636" t="str">
            <v>A truly fabulously flavoursome red with no oak-ageing but lots of power.</v>
          </cell>
        </row>
        <row r="637">
          <cell r="A637">
            <v>18134</v>
          </cell>
          <cell r="B637" t="str">
            <v>Crozes-Hermitage 'Les Caladieres', Pierre Amadieu</v>
          </cell>
          <cell r="C637">
            <v>2006</v>
          </cell>
          <cell r="D637" t="str">
            <v>75cl</v>
          </cell>
          <cell r="E637">
            <v>6</v>
          </cell>
          <cell r="F637">
            <v>18.704266666666669</v>
          </cell>
          <cell r="G637">
            <v>12.067268817204303</v>
          </cell>
          <cell r="H637">
            <v>14.480722580645162</v>
          </cell>
          <cell r="I637">
            <v>112.22560000000001</v>
          </cell>
          <cell r="J637">
            <v>72.40361290322582</v>
          </cell>
          <cell r="K637">
            <v>86.88433548387097</v>
          </cell>
        </row>
        <row r="638">
          <cell r="B638" t="str">
            <v>Peppery, full and dry northern Rhône from Syrah grapes.</v>
          </cell>
        </row>
        <row r="639">
          <cell r="A639" t="str">
            <v>18124A</v>
          </cell>
          <cell r="B639" t="str">
            <v xml:space="preserve">Châteauneuf-du-Pape Gold Label, Barton &amp; Guestier </v>
          </cell>
          <cell r="C639">
            <v>2008</v>
          </cell>
          <cell r="D639" t="str">
            <v>75cl</v>
          </cell>
          <cell r="E639">
            <v>6</v>
          </cell>
          <cell r="F639">
            <v>23.201066666666666</v>
          </cell>
          <cell r="G639">
            <v>14.968430107526881</v>
          </cell>
          <cell r="H639">
            <v>17.962116129032257</v>
          </cell>
          <cell r="I639">
            <v>139.2064</v>
          </cell>
          <cell r="J639">
            <v>89.810580645161281</v>
          </cell>
          <cell r="K639">
            <v>107.77269677419355</v>
          </cell>
        </row>
        <row r="640">
          <cell r="B640" t="str">
            <v>Enticing spice and a velvet finish.</v>
          </cell>
        </row>
        <row r="641">
          <cell r="A641">
            <v>18128</v>
          </cell>
          <cell r="B641" t="str">
            <v>Châteauneuf-du-Pape, Vigne du Régent, Château Gigognan</v>
          </cell>
          <cell r="C641">
            <v>2004</v>
          </cell>
          <cell r="D641" t="str">
            <v>75cl</v>
          </cell>
          <cell r="E641">
            <v>6</v>
          </cell>
          <cell r="F641">
            <v>27.299519999999998</v>
          </cell>
          <cell r="G641">
            <v>17.612593548387096</v>
          </cell>
          <cell r="H641">
            <v>21.135112258064513</v>
          </cell>
          <cell r="I641">
            <v>163.79711999999998</v>
          </cell>
          <cell r="J641">
            <v>105.67556129032258</v>
          </cell>
          <cell r="K641">
            <v>126.81067354838709</v>
          </cell>
        </row>
        <row r="642">
          <cell r="B642" t="str">
            <v>Seductive aromas of spice and almost sweet, mature fruit. Generous and warm.</v>
          </cell>
        </row>
        <row r="643">
          <cell r="A643">
            <v>18130</v>
          </cell>
          <cell r="B643" t="str">
            <v>Châteauneuf-du-Pape, Domaine Duclaux</v>
          </cell>
          <cell r="C643" t="str">
            <v>2005-6</v>
          </cell>
          <cell r="D643" t="str">
            <v>75cl</v>
          </cell>
          <cell r="E643">
            <v>12</v>
          </cell>
          <cell r="F643">
            <v>29.561039999999998</v>
          </cell>
          <cell r="G643">
            <v>19.071638709677419</v>
          </cell>
          <cell r="H643">
            <v>22.885966451612902</v>
          </cell>
          <cell r="I643">
            <v>354.73248000000001</v>
          </cell>
          <cell r="J643">
            <v>228.85966451612904</v>
          </cell>
          <cell r="K643">
            <v>274.63159741935482</v>
          </cell>
        </row>
        <row r="644">
          <cell r="B644" t="str">
            <v>Deeply coloured wine with aromas of baked dark fruits, leather and exotic spices.</v>
          </cell>
        </row>
        <row r="645">
          <cell r="A645">
            <v>18125</v>
          </cell>
          <cell r="B645" t="str">
            <v>Chateauneuf-du-Pape, "Le Palais des Papes", Ogier</v>
          </cell>
          <cell r="C645" t="str">
            <v>2006-7</v>
          </cell>
          <cell r="D645" t="str">
            <v>75cl</v>
          </cell>
          <cell r="E645">
            <v>6</v>
          </cell>
          <cell r="F645">
            <v>22.667199999999998</v>
          </cell>
          <cell r="G645">
            <v>14.623999999999999</v>
          </cell>
          <cell r="H645">
            <v>17.548799999999996</v>
          </cell>
          <cell r="I645">
            <v>136.00319999999999</v>
          </cell>
          <cell r="J645">
            <v>87.744</v>
          </cell>
          <cell r="K645">
            <v>105.29279999999997</v>
          </cell>
        </row>
        <row r="646">
          <cell r="B646" t="str">
            <v>Enticing spice and a velvet finish.</v>
          </cell>
        </row>
        <row r="648">
          <cell r="A648" t="str">
            <v>GERMANY</v>
          </cell>
        </row>
        <row r="649">
          <cell r="A649" t="str">
            <v>White</v>
          </cell>
        </row>
        <row r="650">
          <cell r="A650">
            <v>14302</v>
          </cell>
          <cell r="B650" t="str">
            <v xml:space="preserve">Piesporter Michelsberg, Prinz Rupprecht </v>
          </cell>
          <cell r="C650" t="str">
            <v>NV</v>
          </cell>
          <cell r="D650" t="str">
            <v>75cl</v>
          </cell>
          <cell r="E650">
            <v>12</v>
          </cell>
          <cell r="F650">
            <v>4.4097600000000003</v>
          </cell>
          <cell r="G650">
            <v>2.8450064516129032</v>
          </cell>
          <cell r="H650">
            <v>3.414007741935484</v>
          </cell>
          <cell r="I650">
            <v>52.917120000000004</v>
          </cell>
          <cell r="J650">
            <v>34.140077419354839</v>
          </cell>
          <cell r="K650">
            <v>40.968092903225809</v>
          </cell>
        </row>
        <row r="651">
          <cell r="B651" t="str">
            <v>A clean, fresh, medium-dry style with light grapey flavours.</v>
          </cell>
        </row>
        <row r="652">
          <cell r="A652">
            <v>14329</v>
          </cell>
          <cell r="B652" t="str">
            <v>Villa Franz, Mosel Riesling QBA</v>
          </cell>
          <cell r="C652">
            <v>2008</v>
          </cell>
          <cell r="D652" t="str">
            <v>75cl</v>
          </cell>
          <cell r="E652">
            <v>12</v>
          </cell>
          <cell r="F652">
            <v>8.7193460490463224</v>
          </cell>
          <cell r="G652">
            <v>5.6253845477718203</v>
          </cell>
          <cell r="H652">
            <v>6.7504614573261845</v>
          </cell>
          <cell r="I652">
            <v>104.63215258855587</v>
          </cell>
          <cell r="J652">
            <v>67.504614573261847</v>
          </cell>
          <cell r="K652">
            <v>81.005537487914211</v>
          </cell>
        </row>
        <row r="653">
          <cell r="B653" t="str">
            <v>Apple-like freshness, elegant fruitiness and brisk acidity.</v>
          </cell>
        </row>
        <row r="654">
          <cell r="A654">
            <v>14330</v>
          </cell>
          <cell r="B654" t="str">
            <v xml:space="preserve">Rheingau Riesling QBA, J. Baumer </v>
          </cell>
          <cell r="C654">
            <v>2008</v>
          </cell>
          <cell r="D654" t="str">
            <v>75cl</v>
          </cell>
          <cell r="E654">
            <v>12</v>
          </cell>
          <cell r="F654">
            <v>9.1553133514986378</v>
          </cell>
          <cell r="G654">
            <v>5.9066537751604109</v>
          </cell>
          <cell r="H654">
            <v>7.0879845301924931</v>
          </cell>
          <cell r="I654">
            <v>109.86376021798365</v>
          </cell>
          <cell r="J654">
            <v>70.879845301924931</v>
          </cell>
          <cell r="K654">
            <v>85.055814362309917</v>
          </cell>
        </row>
        <row r="655">
          <cell r="B655" t="str">
            <v>This is racy and packed with mineral yet remains light-bodied and crisp.</v>
          </cell>
        </row>
        <row r="656">
          <cell r="A656">
            <v>14331</v>
          </cell>
          <cell r="B656" t="str">
            <v xml:space="preserve">Rheingau "Von Unserm" Riesling QBA Trocken, Balthasar Ress </v>
          </cell>
          <cell r="C656">
            <v>2008</v>
          </cell>
          <cell r="D656" t="str">
            <v>75cl</v>
          </cell>
          <cell r="E656">
            <v>12</v>
          </cell>
          <cell r="F656">
            <v>14.822888283378749</v>
          </cell>
          <cell r="G656">
            <v>9.5631537312120951</v>
          </cell>
          <cell r="H656">
            <v>11.475784477454514</v>
          </cell>
          <cell r="I656">
            <v>177.874659400545</v>
          </cell>
          <cell r="J656">
            <v>114.75784477454513</v>
          </cell>
          <cell r="K656">
            <v>137.70941372945418</v>
          </cell>
        </row>
        <row r="657">
          <cell r="B657" t="str">
            <v>Oily, lanolin nose with rich sweet fruit and yet mouth-watering acidity on the finish.</v>
          </cell>
        </row>
        <row r="658">
          <cell r="B658" t="str">
            <v>Tesch, Nahe</v>
          </cell>
        </row>
        <row r="659">
          <cell r="A659">
            <v>14312</v>
          </cell>
          <cell r="B659" t="str">
            <v>Tesch Riesling Qba</v>
          </cell>
          <cell r="C659">
            <v>2006</v>
          </cell>
          <cell r="D659" t="str">
            <v>75cl</v>
          </cell>
          <cell r="E659">
            <v>6</v>
          </cell>
          <cell r="F659">
            <v>11.878986666666668</v>
          </cell>
          <cell r="G659">
            <v>7.663862365591398</v>
          </cell>
          <cell r="H659">
            <v>9.1966348387096772</v>
          </cell>
          <cell r="I659">
            <v>71.273920000000004</v>
          </cell>
          <cell r="J659">
            <v>45.983174193548386</v>
          </cell>
          <cell r="K659">
            <v>55.179809032258063</v>
          </cell>
        </row>
        <row r="660">
          <cell r="B660" t="str">
            <v>Delicate sweetness is perfectly balanced by the refreshing acidity.</v>
          </cell>
        </row>
        <row r="661">
          <cell r="A661">
            <v>14313</v>
          </cell>
          <cell r="B661" t="str">
            <v>Tesch Riesling 'Unplugged'</v>
          </cell>
          <cell r="C661">
            <v>2007</v>
          </cell>
          <cell r="D661" t="str">
            <v>75cl</v>
          </cell>
          <cell r="E661">
            <v>6</v>
          </cell>
          <cell r="F661">
            <v>13.813226666666672</v>
          </cell>
          <cell r="G661">
            <v>8.9117591397849498</v>
          </cell>
          <cell r="H661">
            <v>10.69411096774194</v>
          </cell>
          <cell r="I661">
            <v>82.879360000000034</v>
          </cell>
          <cell r="J661">
            <v>53.470554838709702</v>
          </cell>
          <cell r="K661">
            <v>64.164665806451637</v>
          </cell>
        </row>
        <row r="662">
          <cell r="B662" t="str">
            <v>Seductive ripe fruit flavours and intertwined with intense minerality.</v>
          </cell>
        </row>
        <row r="663">
          <cell r="A663">
            <v>14320</v>
          </cell>
          <cell r="B663" t="str">
            <v>Tesch Deep Blue Pinot Noir</v>
          </cell>
          <cell r="C663">
            <v>2006</v>
          </cell>
          <cell r="D663" t="str">
            <v>75cl</v>
          </cell>
          <cell r="E663">
            <v>6</v>
          </cell>
          <cell r="F663">
            <v>15.956906666666669</v>
          </cell>
          <cell r="G663">
            <v>10.294778494623657</v>
          </cell>
          <cell r="H663">
            <v>12.353734193548387</v>
          </cell>
          <cell r="I663">
            <v>95.741440000000011</v>
          </cell>
          <cell r="J663">
            <v>61.76867096774194</v>
          </cell>
          <cell r="K663">
            <v>74.122405161290317</v>
          </cell>
        </row>
        <row r="664">
          <cell r="B664" t="str">
            <v>A distinct hint of copper in the colour. The texture, flavours and minerality are outstanding.</v>
          </cell>
        </row>
        <row r="665">
          <cell r="A665" t="str">
            <v xml:space="preserve">Red </v>
          </cell>
        </row>
        <row r="666">
          <cell r="A666">
            <v>14332</v>
          </cell>
          <cell r="B666" t="str">
            <v>Rheingau "Von Unserm" Spatburgunder QBA Trocken, Balthasar Ress</v>
          </cell>
          <cell r="C666">
            <v>2007</v>
          </cell>
          <cell r="D666" t="str">
            <v>75cl</v>
          </cell>
          <cell r="E666">
            <v>12</v>
          </cell>
          <cell r="F666">
            <v>14.822888283378749</v>
          </cell>
          <cell r="G666">
            <v>9.5631537312120951</v>
          </cell>
          <cell r="H666">
            <v>11.475784477454514</v>
          </cell>
          <cell r="I666">
            <v>177.874659400545</v>
          </cell>
          <cell r="J666">
            <v>114.75784477454513</v>
          </cell>
          <cell r="K666">
            <v>137.70941372945418</v>
          </cell>
        </row>
        <row r="667">
          <cell r="B667" t="str">
            <v>Multi-layered aromas of dark chocolate, red berries and spices with supple tannins and a long finish.</v>
          </cell>
        </row>
        <row r="668">
          <cell r="A668">
            <v>14325</v>
          </cell>
          <cell r="B668" t="str">
            <v>Spätburgunder Tradition Spätlese Trocken</v>
          </cell>
          <cell r="C668">
            <v>2007</v>
          </cell>
          <cell r="D668" t="str">
            <v>75cl</v>
          </cell>
          <cell r="E668">
            <v>6</v>
          </cell>
          <cell r="F668">
            <v>25.550080000000005</v>
          </cell>
          <cell r="G668">
            <v>16.483922580645164</v>
          </cell>
          <cell r="H668">
            <v>19.780707096774197</v>
          </cell>
          <cell r="I668">
            <v>153.30048000000002</v>
          </cell>
          <cell r="J668">
            <v>98.903535483870982</v>
          </cell>
          <cell r="K668">
            <v>118.68424258064519</v>
          </cell>
        </row>
        <row r="669">
          <cell r="B669" t="str">
            <v>The excellent soil in this region allow for a Pinot Noir of silky perfection.</v>
          </cell>
        </row>
        <row r="671">
          <cell r="A671" t="str">
            <v>GREECE</v>
          </cell>
        </row>
        <row r="672">
          <cell r="A672" t="str">
            <v>White</v>
          </cell>
        </row>
        <row r="673">
          <cell r="A673">
            <v>12018</v>
          </cell>
          <cell r="B673" t="str">
            <v xml:space="preserve">Likno White, INO </v>
          </cell>
          <cell r="C673" t="str">
            <v>NV</v>
          </cell>
          <cell r="D673" t="str">
            <v>75cl</v>
          </cell>
          <cell r="E673">
            <v>12</v>
          </cell>
          <cell r="F673">
            <v>7.0914133333333345</v>
          </cell>
          <cell r="G673">
            <v>4.5751053763440863</v>
          </cell>
          <cell r="H673">
            <v>5.4901264516129036</v>
          </cell>
          <cell r="I673">
            <v>85.09696000000001</v>
          </cell>
          <cell r="J673">
            <v>54.901264516129032</v>
          </cell>
          <cell r="K673">
            <v>65.88151741935485</v>
          </cell>
        </row>
        <row r="674">
          <cell r="B674" t="str">
            <v>Made from Savvatiano and Roditis, this wine has dry and spicy aromas of citrus fruits and peaches.</v>
          </cell>
        </row>
        <row r="676">
          <cell r="A676" t="str">
            <v xml:space="preserve">Red </v>
          </cell>
        </row>
        <row r="677">
          <cell r="A677">
            <v>12019</v>
          </cell>
          <cell r="B677" t="str">
            <v xml:space="preserve">Likno Red, INO </v>
          </cell>
          <cell r="C677" t="str">
            <v>NV</v>
          </cell>
          <cell r="D677" t="str">
            <v>75cl</v>
          </cell>
          <cell r="E677">
            <v>12</v>
          </cell>
          <cell r="F677">
            <v>7.0914133333333345</v>
          </cell>
          <cell r="G677">
            <v>4.5751053763440863</v>
          </cell>
          <cell r="H677">
            <v>5.4901264516129036</v>
          </cell>
          <cell r="I677">
            <v>85.09696000000001</v>
          </cell>
          <cell r="J677">
            <v>54.901264516129032</v>
          </cell>
          <cell r="K677">
            <v>65.88151741935485</v>
          </cell>
        </row>
        <row r="678">
          <cell r="B678" t="str">
            <v>Made from Grenache, Cabernet and Carignan, this wine has a delicate bouquet of berries and smooth tannins.</v>
          </cell>
        </row>
        <row r="680">
          <cell r="A680" t="str">
            <v>ITALY</v>
          </cell>
        </row>
        <row r="681">
          <cell r="A681" t="str">
            <v>White</v>
          </cell>
        </row>
        <row r="682">
          <cell r="A682">
            <v>11961</v>
          </cell>
          <cell r="B682" t="str">
            <v>Pinot Bianca, La Casada, Botter</v>
          </cell>
          <cell r="C682">
            <v>2008</v>
          </cell>
          <cell r="D682" t="str">
            <v>75cl</v>
          </cell>
          <cell r="E682">
            <v>6</v>
          </cell>
          <cell r="F682">
            <v>5.8237066666666673</v>
          </cell>
          <cell r="G682">
            <v>3.7572301075268819</v>
          </cell>
          <cell r="H682">
            <v>4.5086761290322581</v>
          </cell>
          <cell r="I682">
            <v>34.942240000000005</v>
          </cell>
          <cell r="J682">
            <v>22.543380645161292</v>
          </cell>
          <cell r="K682">
            <v>27.052056774193549</v>
          </cell>
        </row>
        <row r="683">
          <cell r="B683" t="str">
            <v>A fragrant, fruity and floral bouquet. Elegant and light with a pleasant cool aftertaste.</v>
          </cell>
        </row>
        <row r="684">
          <cell r="A684" t="str">
            <v>10211G</v>
          </cell>
          <cell r="B684" t="str">
            <v>Soave, Botter</v>
          </cell>
          <cell r="C684">
            <v>2007</v>
          </cell>
          <cell r="D684" t="str">
            <v>75cl</v>
          </cell>
          <cell r="E684">
            <v>6</v>
          </cell>
          <cell r="F684">
            <v>6.4746133333333349</v>
          </cell>
          <cell r="G684">
            <v>4.1771698924731195</v>
          </cell>
          <cell r="H684">
            <v>5.0126038709677436</v>
          </cell>
          <cell r="I684">
            <v>38.847680000000011</v>
          </cell>
          <cell r="J684">
            <v>25.063019354838715</v>
          </cell>
          <cell r="K684">
            <v>30.07562322580646</v>
          </cell>
        </row>
        <row r="685">
          <cell r="B685" t="str">
            <v>Refreshing smooth mouthfeel with a long, crisp mineral and citrus finish.</v>
          </cell>
        </row>
        <row r="686">
          <cell r="A686">
            <v>11975</v>
          </cell>
          <cell r="B686" t="str">
            <v xml:space="preserve">Verdicchio Classico, Castelli di Jesi </v>
          </cell>
          <cell r="C686">
            <v>2007</v>
          </cell>
          <cell r="D686" t="str">
            <v>75cl</v>
          </cell>
          <cell r="E686">
            <v>12</v>
          </cell>
          <cell r="F686">
            <v>6.3686400000000001</v>
          </cell>
          <cell r="G686">
            <v>4.1087999999999996</v>
          </cell>
          <cell r="H686">
            <v>4.9305599999999989</v>
          </cell>
          <cell r="I686">
            <v>76.423680000000004</v>
          </cell>
          <cell r="J686">
            <v>49.305599999999998</v>
          </cell>
          <cell r="K686">
            <v>59.166719999999984</v>
          </cell>
        </row>
        <row r="687">
          <cell r="B687" t="str">
            <v>Dry and medium bodied with refreshing acidity, restrained citrus fruit and a nutty character.</v>
          </cell>
        </row>
        <row r="688">
          <cell r="A688">
            <v>16631</v>
          </cell>
          <cell r="B688" t="str">
            <v>Pinot Grigio di Veneto, 'Ca Lunghetta', Botter</v>
          </cell>
          <cell r="C688">
            <v>2007</v>
          </cell>
          <cell r="D688" t="str">
            <v>75cl</v>
          </cell>
          <cell r="E688">
            <v>6</v>
          </cell>
          <cell r="F688">
            <v>7.4396799999999992</v>
          </cell>
          <cell r="G688">
            <v>4.7997935483870959</v>
          </cell>
          <cell r="H688">
            <v>5.7597522580645153</v>
          </cell>
          <cell r="I688">
            <v>44.638079999999995</v>
          </cell>
          <cell r="J688">
            <v>28.798761290322574</v>
          </cell>
          <cell r="K688">
            <v>34.55851354838709</v>
          </cell>
        </row>
        <row r="689">
          <cell r="B689" t="str">
            <v>An elegant fruity bouquet leading to gentle, medium bodied wine with citrus fruit flavours and a clean finish.</v>
          </cell>
        </row>
        <row r="690">
          <cell r="A690">
            <v>11960</v>
          </cell>
          <cell r="B690" t="str">
            <v>Lambrusco Bianco, Emilia, Frizzante, Zonin</v>
          </cell>
          <cell r="C690" t="str">
            <v>NV</v>
          </cell>
          <cell r="D690" t="str">
            <v>75cl</v>
          </cell>
          <cell r="E690">
            <v>6</v>
          </cell>
          <cell r="F690">
            <v>7.8</v>
          </cell>
          <cell r="G690">
            <v>5.032258064516129</v>
          </cell>
          <cell r="H690">
            <v>6.0387096774193543</v>
          </cell>
          <cell r="I690">
            <v>46.8</v>
          </cell>
          <cell r="J690">
            <v>30.193548387096776</v>
          </cell>
          <cell r="K690">
            <v>36.232258064516124</v>
          </cell>
        </row>
        <row r="691">
          <cell r="B691" t="str">
            <v xml:space="preserve">Light and refreshing with a hint of a sparkle. </v>
          </cell>
        </row>
        <row r="692">
          <cell r="A692">
            <v>11967</v>
          </cell>
          <cell r="B692" t="str">
            <v>Vernaccia di San Gimignano, Castello di Querceto</v>
          </cell>
          <cell r="C692">
            <v>2007</v>
          </cell>
          <cell r="D692" t="str">
            <v>75cl</v>
          </cell>
          <cell r="E692">
            <v>6</v>
          </cell>
          <cell r="F692">
            <v>9.2301866666666665</v>
          </cell>
          <cell r="G692">
            <v>5.954959139784946</v>
          </cell>
          <cell r="H692">
            <v>7.1459509677419346</v>
          </cell>
          <cell r="I692">
            <v>55.381119999999996</v>
          </cell>
          <cell r="J692">
            <v>35.729754838709674</v>
          </cell>
          <cell r="K692">
            <v>42.875705806451606</v>
          </cell>
        </row>
        <row r="693">
          <cell r="B693" t="str">
            <v>Gentle aromas of wild flowers, almonds, citrus fruit and fresh apples. Dry, light and refreshing.</v>
          </cell>
        </row>
        <row r="694">
          <cell r="A694">
            <v>11957</v>
          </cell>
          <cell r="B694" t="str">
            <v>Pinot Grigio Veneto, Lamberti</v>
          </cell>
          <cell r="C694">
            <v>2007</v>
          </cell>
          <cell r="D694" t="str">
            <v>75cl</v>
          </cell>
          <cell r="E694">
            <v>6</v>
          </cell>
          <cell r="F694">
            <v>9.4</v>
          </cell>
          <cell r="G694">
            <v>6.064516129032258</v>
          </cell>
          <cell r="H694">
            <v>7.2774193548387096</v>
          </cell>
          <cell r="I694">
            <v>56.400000000000006</v>
          </cell>
          <cell r="J694">
            <v>36.387096774193552</v>
          </cell>
          <cell r="K694">
            <v>43.664516129032258</v>
          </cell>
        </row>
        <row r="695">
          <cell r="B695" t="str">
            <v>A dry north Italian white with delicate flavours of citrus fruits, toasted almonds and spice.</v>
          </cell>
        </row>
        <row r="696">
          <cell r="A696">
            <v>11965</v>
          </cell>
          <cell r="B696" t="str">
            <v>Soave Classico, Guerrieri Rizzardi Estates, Veneto</v>
          </cell>
          <cell r="C696">
            <v>2007</v>
          </cell>
          <cell r="D696" t="str">
            <v>75cl</v>
          </cell>
          <cell r="E696">
            <v>6</v>
          </cell>
          <cell r="F696">
            <v>10.975520000000001</v>
          </cell>
          <cell r="G696">
            <v>7.0809806451612909</v>
          </cell>
          <cell r="H696">
            <v>8.497176774193548</v>
          </cell>
          <cell r="I696">
            <v>65.853120000000004</v>
          </cell>
          <cell r="J696">
            <v>42.485883870967747</v>
          </cell>
          <cell r="K696">
            <v>50.983060645161288</v>
          </cell>
        </row>
        <row r="697">
          <cell r="B697" t="str">
            <v>A really delicious Soave.  Medium body with a long finish.</v>
          </cell>
        </row>
        <row r="698">
          <cell r="A698">
            <v>11956</v>
          </cell>
          <cell r="B698" t="str">
            <v>Pinot Grigio Gabbiano delle Venezie</v>
          </cell>
          <cell r="C698">
            <v>2008</v>
          </cell>
          <cell r="D698" t="str">
            <v>75cl</v>
          </cell>
          <cell r="E698">
            <v>12</v>
          </cell>
          <cell r="F698">
            <v>11.25</v>
          </cell>
          <cell r="G698">
            <v>7.258064516129032</v>
          </cell>
          <cell r="H698">
            <v>8.7096774193548381</v>
          </cell>
          <cell r="I698">
            <v>135</v>
          </cell>
          <cell r="J698">
            <v>87.096774193548384</v>
          </cell>
          <cell r="K698">
            <v>104.51612903225805</v>
          </cell>
        </row>
        <row r="699">
          <cell r="B699" t="str">
            <v>Pale green, straw-yellow colour of citrus, tropical fruit and subtle hint of floral aromas.</v>
          </cell>
        </row>
        <row r="700">
          <cell r="A700">
            <v>10226</v>
          </cell>
          <cell r="B700" t="str">
            <v>Orvieto Classico, Libra</v>
          </cell>
          <cell r="C700" t="str">
            <v>2007-8</v>
          </cell>
          <cell r="D700" t="str">
            <v>75cl</v>
          </cell>
          <cell r="E700">
            <v>6</v>
          </cell>
          <cell r="F700">
            <v>6.61</v>
          </cell>
          <cell r="G700">
            <v>4.2699999999999996</v>
          </cell>
          <cell r="H700">
            <v>5.12</v>
          </cell>
          <cell r="I700">
            <v>39.660000000000004</v>
          </cell>
          <cell r="J700">
            <v>25.619999999999997</v>
          </cell>
          <cell r="K700">
            <v>30.72</v>
          </cell>
        </row>
        <row r="701">
          <cell r="B701" t="str">
            <v>A clean, dry white with an elegant and fruity bouquet, showing hints of apple and pear, and a ripe, round palate.</v>
          </cell>
        </row>
        <row r="702">
          <cell r="A702">
            <v>11971</v>
          </cell>
          <cell r="B702" t="str">
            <v>Gavi, Vignavecchia, La Caplana, Piemonte</v>
          </cell>
          <cell r="C702">
            <v>2007</v>
          </cell>
          <cell r="D702" t="str">
            <v>75cl</v>
          </cell>
          <cell r="E702">
            <v>6</v>
          </cell>
          <cell r="F702">
            <v>12.499093333333334</v>
          </cell>
          <cell r="G702">
            <v>8.0639311827956988</v>
          </cell>
          <cell r="H702">
            <v>9.6767174193548389</v>
          </cell>
          <cell r="I702">
            <v>74.994560000000007</v>
          </cell>
          <cell r="J702">
            <v>48.383587096774193</v>
          </cell>
          <cell r="K702">
            <v>58.060304516129037</v>
          </cell>
        </row>
        <row r="703">
          <cell r="B703" t="str">
            <v>Delicate and distinctive floral perfume, fresh and fruity on the palate, crisp dry finish with zesty acidity.</v>
          </cell>
        </row>
        <row r="704">
          <cell r="A704">
            <v>11970</v>
          </cell>
          <cell r="B704" t="str">
            <v>Sauvignon Vigneto Campo Napoleone, Albino Armani, Vallagarina</v>
          </cell>
          <cell r="C704">
            <v>2007</v>
          </cell>
          <cell r="D704" t="str">
            <v>75cl</v>
          </cell>
          <cell r="E704">
            <v>6</v>
          </cell>
          <cell r="F704">
            <v>13.6</v>
          </cell>
          <cell r="G704">
            <v>8.7741935483870961</v>
          </cell>
          <cell r="H704">
            <v>10.529032258064515</v>
          </cell>
          <cell r="I704">
            <v>81.599999999999994</v>
          </cell>
          <cell r="J704">
            <v>52.645161290322577</v>
          </cell>
          <cell r="K704">
            <v>63.174193548387088</v>
          </cell>
        </row>
        <row r="705">
          <cell r="B705" t="str">
            <v xml:space="preserve">These old vines yield a wine of exceptional intensity. Aromas of tropical fruits, fresh basil. </v>
          </cell>
        </row>
        <row r="706">
          <cell r="A706">
            <v>11958</v>
          </cell>
          <cell r="B706" t="str">
            <v>Gavi de Gavi, Batasiolo</v>
          </cell>
          <cell r="C706">
            <v>2007</v>
          </cell>
          <cell r="D706" t="str">
            <v>75cl</v>
          </cell>
          <cell r="E706">
            <v>12</v>
          </cell>
          <cell r="F706">
            <v>15.6</v>
          </cell>
          <cell r="G706">
            <v>10.064516129032258</v>
          </cell>
          <cell r="H706">
            <v>12.077419354838709</v>
          </cell>
          <cell r="I706">
            <v>187.2</v>
          </cell>
          <cell r="J706">
            <v>120.7741935483871</v>
          </cell>
          <cell r="K706">
            <v>144.9290322580645</v>
          </cell>
        </row>
        <row r="707">
          <cell r="B707" t="str">
            <v>Floral on the palate with tart finish of lemons and sour apple.</v>
          </cell>
        </row>
        <row r="708">
          <cell r="A708">
            <v>11968</v>
          </cell>
          <cell r="B708" t="str">
            <v>Soave Classico Superiore, Inama</v>
          </cell>
          <cell r="C708">
            <v>2007</v>
          </cell>
          <cell r="D708" t="str">
            <v>75cl</v>
          </cell>
          <cell r="E708">
            <v>6</v>
          </cell>
          <cell r="F708">
            <v>17.07802666666667</v>
          </cell>
          <cell r="G708">
            <v>11.018081720430109</v>
          </cell>
          <cell r="H708">
            <v>13.221698064516131</v>
          </cell>
          <cell r="I708">
            <v>102.46816000000001</v>
          </cell>
          <cell r="J708">
            <v>66.10849032258065</v>
          </cell>
          <cell r="K708">
            <v>79.330188387096783</v>
          </cell>
        </row>
        <row r="709">
          <cell r="B709" t="str">
            <v>This wine is dry with creamy texture, intense ripe fruit and hints of wild flowers.</v>
          </cell>
        </row>
        <row r="711">
          <cell r="A711" t="str">
            <v>Rosé</v>
          </cell>
        </row>
        <row r="712">
          <cell r="A712">
            <v>10230</v>
          </cell>
          <cell r="B712" t="str">
            <v xml:space="preserve">Pinot Grigio Rosé, 'Ca Lunghetta', Botter </v>
          </cell>
          <cell r="C712">
            <v>2007</v>
          </cell>
          <cell r="D712" t="str">
            <v>75cl</v>
          </cell>
          <cell r="E712">
            <v>6</v>
          </cell>
          <cell r="F712">
            <v>7.9530133333333328</v>
          </cell>
          <cell r="G712">
            <v>5.1309763440860214</v>
          </cell>
          <cell r="H712">
            <v>6.1571716129032259</v>
          </cell>
          <cell r="I712">
            <v>47.71808</v>
          </cell>
          <cell r="J712">
            <v>30.785858064516127</v>
          </cell>
          <cell r="K712">
            <v>36.943029677419354</v>
          </cell>
        </row>
        <row r="713">
          <cell r="B713" t="str">
            <v>Dry crisp, soft texture, moderate strawberry and raspberry fruit followed by a clean refreshing finish.</v>
          </cell>
        </row>
        <row r="715">
          <cell r="A715" t="str">
            <v xml:space="preserve">Red </v>
          </cell>
        </row>
        <row r="716">
          <cell r="A716">
            <v>11994</v>
          </cell>
          <cell r="B716" t="str">
            <v>Merlot, La Casada IGT, Botter</v>
          </cell>
          <cell r="C716">
            <v>2008</v>
          </cell>
          <cell r="D716" t="str">
            <v>75cl</v>
          </cell>
          <cell r="E716">
            <v>6</v>
          </cell>
          <cell r="F716">
            <v>5.8237066666666673</v>
          </cell>
          <cell r="G716">
            <v>3.7572301075268819</v>
          </cell>
          <cell r="H716">
            <v>4.5086761290322581</v>
          </cell>
          <cell r="I716">
            <v>34.942240000000005</v>
          </cell>
          <cell r="J716">
            <v>22.543380645161292</v>
          </cell>
          <cell r="K716">
            <v>27.052056774193549</v>
          </cell>
        </row>
        <row r="717">
          <cell r="B717" t="str">
            <v>Easy drinking Merlot with notes of plums and blackberries.</v>
          </cell>
        </row>
        <row r="718">
          <cell r="A718" t="str">
            <v>10257G</v>
          </cell>
          <cell r="B718" t="str">
            <v>Nero d'Avola, Caleo IGT</v>
          </cell>
          <cell r="C718">
            <v>2007</v>
          </cell>
          <cell r="D718" t="str">
            <v>75cl</v>
          </cell>
          <cell r="E718">
            <v>6</v>
          </cell>
          <cell r="F718">
            <v>7.0577599999999991</v>
          </cell>
          <cell r="G718">
            <v>4.5533935483870964</v>
          </cell>
          <cell r="H718">
            <v>5.4640722580645154</v>
          </cell>
          <cell r="I718">
            <v>42.346559999999997</v>
          </cell>
          <cell r="J718">
            <v>27.32036129032258</v>
          </cell>
          <cell r="K718">
            <v>32.784433548387092</v>
          </cell>
        </row>
        <row r="719">
          <cell r="B719" t="str">
            <v>Wonderful ripe fruit and spicy character.</v>
          </cell>
        </row>
        <row r="720">
          <cell r="A720">
            <v>10270</v>
          </cell>
          <cell r="B720" t="str">
            <v>Moncaro Montepulciano d'Abruzzo</v>
          </cell>
          <cell r="C720">
            <v>2008</v>
          </cell>
          <cell r="D720" t="str">
            <v>75cl</v>
          </cell>
          <cell r="E720">
            <v>12</v>
          </cell>
          <cell r="F720">
            <v>6.75</v>
          </cell>
          <cell r="G720">
            <v>4.354838709677419</v>
          </cell>
          <cell r="H720">
            <v>5.225806451612903</v>
          </cell>
          <cell r="I720">
            <v>81</v>
          </cell>
          <cell r="J720">
            <v>52.258064516129025</v>
          </cell>
          <cell r="K720">
            <v>62.709677419354833</v>
          </cell>
        </row>
        <row r="721">
          <cell r="B721" t="str">
            <v>A very pleasant easy drinking red.</v>
          </cell>
        </row>
        <row r="722">
          <cell r="A722">
            <v>11987</v>
          </cell>
          <cell r="B722" t="str">
            <v>Montepulciano d'Abruzzo, Il Cantico</v>
          </cell>
          <cell r="C722">
            <v>2008</v>
          </cell>
          <cell r="D722" t="str">
            <v>75cl</v>
          </cell>
          <cell r="E722">
            <v>6</v>
          </cell>
          <cell r="F722">
            <v>7.3246933333333324</v>
          </cell>
          <cell r="G722">
            <v>4.7256086021505368</v>
          </cell>
          <cell r="H722">
            <v>5.6707303225806438</v>
          </cell>
          <cell r="I722">
            <v>43.948159999999994</v>
          </cell>
          <cell r="J722">
            <v>28.353651612903221</v>
          </cell>
          <cell r="K722">
            <v>34.024381935483859</v>
          </cell>
        </row>
        <row r="723">
          <cell r="B723" t="str">
            <v>A deeply coloured and robust red with warm, spicy aromas and hints of plum and dried fruits.</v>
          </cell>
        </row>
        <row r="724">
          <cell r="A724">
            <v>10240</v>
          </cell>
          <cell r="B724" t="str">
            <v xml:space="preserve">Valpolicella, Botter </v>
          </cell>
          <cell r="C724">
            <v>2007</v>
          </cell>
          <cell r="D724" t="str">
            <v>75cl</v>
          </cell>
          <cell r="E724">
            <v>6</v>
          </cell>
          <cell r="F724">
            <v>7.842133333333333</v>
          </cell>
          <cell r="G724">
            <v>5.0594408602150533</v>
          </cell>
          <cell r="H724">
            <v>6.0713290322580642</v>
          </cell>
          <cell r="I724">
            <v>47.052799999999998</v>
          </cell>
          <cell r="J724">
            <v>30.35664516129032</v>
          </cell>
          <cell r="K724">
            <v>36.427974193548387</v>
          </cell>
        </row>
        <row r="725">
          <cell r="B725" t="str">
            <v>Easy drinking, ruby red wine with soft tannins and aromas of almonds and cherries.</v>
          </cell>
        </row>
        <row r="726">
          <cell r="A726">
            <v>10239</v>
          </cell>
          <cell r="B726" t="str">
            <v xml:space="preserve">Sangiovese, Boira </v>
          </cell>
          <cell r="C726">
            <v>2006</v>
          </cell>
          <cell r="D726" t="str">
            <v>75cl</v>
          </cell>
          <cell r="E726">
            <v>6</v>
          </cell>
          <cell r="F726">
            <v>8.5115200000000009</v>
          </cell>
          <cell r="G726">
            <v>5.491303225806452</v>
          </cell>
          <cell r="H726">
            <v>6.5895638709677424</v>
          </cell>
          <cell r="I726">
            <v>51.069120000000005</v>
          </cell>
          <cell r="J726">
            <v>32.947819354838714</v>
          </cell>
          <cell r="K726">
            <v>39.537383225806451</v>
          </cell>
        </row>
        <row r="727">
          <cell r="B727" t="str">
            <v>A good value alternative to Chianti - pleasant aromas of cherry fruit, well-balanced with a crisp finish.</v>
          </cell>
        </row>
        <row r="728">
          <cell r="A728">
            <v>11989</v>
          </cell>
          <cell r="B728" t="str">
            <v>Chianti DOCG, Castello di Querceto</v>
          </cell>
          <cell r="C728">
            <v>2007</v>
          </cell>
          <cell r="D728" t="str">
            <v>75cl</v>
          </cell>
          <cell r="E728">
            <v>6</v>
          </cell>
          <cell r="F728">
            <v>9.2301866666666665</v>
          </cell>
          <cell r="G728">
            <v>5.954959139784946</v>
          </cell>
          <cell r="H728">
            <v>7.1459509677419346</v>
          </cell>
          <cell r="I728">
            <v>55.381119999999996</v>
          </cell>
          <cell r="J728">
            <v>35.729754838709674</v>
          </cell>
          <cell r="K728">
            <v>42.875705806451606</v>
          </cell>
        </row>
        <row r="729">
          <cell r="B729" t="str">
            <v>Intense black cherries and tar on the nose, firm tannins and noticeable acidity.</v>
          </cell>
        </row>
        <row r="730">
          <cell r="A730">
            <v>11991</v>
          </cell>
          <cell r="B730" t="str">
            <v>Barbera d'Asti, La Caplana</v>
          </cell>
          <cell r="C730">
            <v>2005</v>
          </cell>
          <cell r="D730" t="str">
            <v>75cl</v>
          </cell>
          <cell r="E730">
            <v>12</v>
          </cell>
          <cell r="F730">
            <v>10.152933333333333</v>
          </cell>
          <cell r="G730">
            <v>6.5502795698924725</v>
          </cell>
          <cell r="H730">
            <v>7.8603354838709665</v>
          </cell>
          <cell r="I730">
            <v>121.8352</v>
          </cell>
          <cell r="J730">
            <v>78.603354838709663</v>
          </cell>
          <cell r="K730">
            <v>94.324025806451601</v>
          </cell>
        </row>
        <row r="731">
          <cell r="B731" t="str">
            <v>A refreshing smack of juicy acidity gives plenty of definition to the ripe fruit in this wine.</v>
          </cell>
        </row>
        <row r="732">
          <cell r="A732">
            <v>11988</v>
          </cell>
          <cell r="B732" t="str">
            <v xml:space="preserve">Bardolino Rizzardi </v>
          </cell>
          <cell r="C732">
            <v>2007</v>
          </cell>
          <cell r="D732" t="str">
            <v>75cl</v>
          </cell>
          <cell r="E732">
            <v>6</v>
          </cell>
          <cell r="F732">
            <v>10.975520000000001</v>
          </cell>
          <cell r="G732">
            <v>7.0809806451612909</v>
          </cell>
          <cell r="H732">
            <v>8.497176774193548</v>
          </cell>
          <cell r="I732">
            <v>65.853120000000004</v>
          </cell>
          <cell r="J732">
            <v>42.485883870967747</v>
          </cell>
          <cell r="K732">
            <v>50.983060645161288</v>
          </cell>
        </row>
        <row r="733">
          <cell r="B733" t="str">
            <v>This wine has a perfumed nose with notes of red berries and spice. It is dry, round and fresh on the palate with good acidity.</v>
          </cell>
        </row>
        <row r="734">
          <cell r="A734">
            <v>11990</v>
          </cell>
          <cell r="B734" t="str">
            <v xml:space="preserve">Valpolicella Superiore "Egle", Albino Armani </v>
          </cell>
          <cell r="C734">
            <v>2005</v>
          </cell>
          <cell r="D734" t="str">
            <v>75cl</v>
          </cell>
          <cell r="E734">
            <v>6</v>
          </cell>
          <cell r="F734">
            <v>12.720853333333338</v>
          </cell>
          <cell r="G734">
            <v>8.2070021505376367</v>
          </cell>
          <cell r="H734">
            <v>9.8484025806451641</v>
          </cell>
          <cell r="I734">
            <v>76.325120000000027</v>
          </cell>
          <cell r="J734">
            <v>49.24201290322582</v>
          </cell>
          <cell r="K734">
            <v>59.090415483870984</v>
          </cell>
        </row>
        <row r="735">
          <cell r="B735" t="str">
            <v>Flavour-packed, structured and affordable, this wine is overflowing with dark fruit flavours.</v>
          </cell>
        </row>
        <row r="736">
          <cell r="A736">
            <v>11986</v>
          </cell>
          <cell r="B736" t="str">
            <v>Syrah, Sicilia IGT, Fuedo Principi di Butera</v>
          </cell>
          <cell r="C736">
            <v>2007</v>
          </cell>
          <cell r="D736" t="str">
            <v>75cl</v>
          </cell>
          <cell r="E736">
            <v>6</v>
          </cell>
          <cell r="F736">
            <v>13.217760000000006</v>
          </cell>
          <cell r="G736">
            <v>8.5275870967741962</v>
          </cell>
          <cell r="H736">
            <v>10.233104516129035</v>
          </cell>
          <cell r="I736">
            <v>79.306560000000033</v>
          </cell>
          <cell r="J736">
            <v>51.165522580645174</v>
          </cell>
          <cell r="K736">
            <v>61.398627096774213</v>
          </cell>
        </row>
        <row r="737">
          <cell r="B737" t="str">
            <v>Rich with appealing fruitiness and a long finish - notes of cherries and sweet spice.</v>
          </cell>
        </row>
        <row r="738">
          <cell r="A738">
            <v>10267</v>
          </cell>
          <cell r="B738" t="str">
            <v>Chianti Gabbiano</v>
          </cell>
          <cell r="C738">
            <v>2007</v>
          </cell>
          <cell r="D738" t="str">
            <v>75cl</v>
          </cell>
          <cell r="E738">
            <v>12</v>
          </cell>
          <cell r="F738">
            <v>11.9</v>
          </cell>
          <cell r="G738">
            <v>7.67741935483871</v>
          </cell>
          <cell r="H738">
            <v>9.2129032258064516</v>
          </cell>
          <cell r="I738">
            <v>142.80000000000001</v>
          </cell>
          <cell r="J738">
            <v>92.129032258064512</v>
          </cell>
          <cell r="K738">
            <v>110.55483870967743</v>
          </cell>
        </row>
        <row r="739">
          <cell r="B739" t="str">
            <v>Bright with red cherry and ripe cherry tomato and a long finish.</v>
          </cell>
        </row>
        <row r="740">
          <cell r="A740" t="str">
            <v>10250G</v>
          </cell>
          <cell r="B740" t="str">
            <v xml:space="preserve">Chianti Classico, Castello di Querceto DOCG </v>
          </cell>
          <cell r="C740">
            <v>2007</v>
          </cell>
          <cell r="D740" t="str">
            <v>75cl</v>
          </cell>
          <cell r="E740">
            <v>6</v>
          </cell>
          <cell r="F740">
            <v>16.856266666666667</v>
          </cell>
          <cell r="G740">
            <v>10.875010752688171</v>
          </cell>
          <cell r="H740">
            <v>13.050012903225804</v>
          </cell>
          <cell r="I740">
            <v>101.13759999999999</v>
          </cell>
          <cell r="J740">
            <v>65.250064516129029</v>
          </cell>
          <cell r="K740">
            <v>78.300077419354821</v>
          </cell>
        </row>
        <row r="741">
          <cell r="B741" t="str">
            <v>Cherry fruit, tar and a hint of violet on the nose followed by an excellent concentration of fruit, refined texture and a long finish.</v>
          </cell>
        </row>
        <row r="742">
          <cell r="A742">
            <v>10266</v>
          </cell>
          <cell r="B742" t="str">
            <v>Chianti Classico, Rocca della Macie</v>
          </cell>
          <cell r="C742">
            <v>2008</v>
          </cell>
          <cell r="D742" t="str">
            <v>75cl</v>
          </cell>
          <cell r="E742">
            <v>12</v>
          </cell>
          <cell r="F742">
            <v>16.55</v>
          </cell>
          <cell r="G742">
            <v>10.67741935483871</v>
          </cell>
          <cell r="H742">
            <v>12.812903225806451</v>
          </cell>
          <cell r="I742">
            <v>198.60000000000002</v>
          </cell>
          <cell r="J742">
            <v>128.12903225806451</v>
          </cell>
          <cell r="K742">
            <v>153.75483870967741</v>
          </cell>
        </row>
        <row r="743">
          <cell r="B743" t="str">
            <v>Bright cherry and leather on the palate, finishes smoothly with berries, ash, dark chocolate, and hints of vanilla.</v>
          </cell>
        </row>
        <row r="744">
          <cell r="A744" t="str">
            <v>10251A</v>
          </cell>
          <cell r="B744" t="str">
            <v xml:space="preserve">Chianti Riserva, Castello di Querceto </v>
          </cell>
          <cell r="C744" t="str">
            <v>2003-4</v>
          </cell>
          <cell r="D744" t="str">
            <v>75cl</v>
          </cell>
          <cell r="E744">
            <v>6</v>
          </cell>
          <cell r="F744">
            <v>22.597386666666669</v>
          </cell>
          <cell r="G744">
            <v>14.578959139784947</v>
          </cell>
          <cell r="H744">
            <v>17.494750967741936</v>
          </cell>
          <cell r="I744">
            <v>135.58432000000002</v>
          </cell>
          <cell r="J744">
            <v>87.473754838709681</v>
          </cell>
          <cell r="K744">
            <v>104.96850580645162</v>
          </cell>
        </row>
        <row r="745">
          <cell r="B745" t="str">
            <v>Outstanding concentration, firmly structured showing many layers of flavour - one of the best examples of Chianti Classico.</v>
          </cell>
        </row>
        <row r="746">
          <cell r="A746">
            <v>10272</v>
          </cell>
          <cell r="B746" t="str">
            <v>Vino Nobile di Montepulciano, Pietro</v>
          </cell>
          <cell r="C746">
            <v>2006</v>
          </cell>
          <cell r="D746" t="str">
            <v>75cl</v>
          </cell>
          <cell r="E746">
            <v>6</v>
          </cell>
          <cell r="F746">
            <v>26.9</v>
          </cell>
          <cell r="G746">
            <v>17.354838709677416</v>
          </cell>
          <cell r="H746">
            <v>20.825806451612898</v>
          </cell>
          <cell r="I746">
            <v>161.39999999999998</v>
          </cell>
          <cell r="J746">
            <v>104.1290322580645</v>
          </cell>
          <cell r="K746">
            <v>124.95483870967739</v>
          </cell>
        </row>
        <row r="747">
          <cell r="B747" t="str">
            <v>Lovely flavours of morello cherries with a balanced finish.</v>
          </cell>
        </row>
        <row r="748">
          <cell r="A748">
            <v>11996</v>
          </cell>
          <cell r="B748" t="str">
            <v>Barolo Rocche Dell Annunziata, Roche Costamagna</v>
          </cell>
          <cell r="C748">
            <v>2004</v>
          </cell>
          <cell r="D748" t="str">
            <v>75cl</v>
          </cell>
          <cell r="E748">
            <v>6</v>
          </cell>
          <cell r="F748">
            <v>39.327946666666669</v>
          </cell>
          <cell r="G748">
            <v>25.372868817204303</v>
          </cell>
          <cell r="H748">
            <v>30.447442580645163</v>
          </cell>
          <cell r="I748">
            <v>235.96768000000003</v>
          </cell>
          <cell r="J748">
            <v>152.23721290322581</v>
          </cell>
          <cell r="K748">
            <v>182.68465548387098</v>
          </cell>
        </row>
        <row r="749">
          <cell r="B749" t="str">
            <v>This wine offers Nebbiolo's classic bouquet of tar, rose petal and cherries underpinned with firm tannins.</v>
          </cell>
        </row>
        <row r="751">
          <cell r="A751" t="str">
            <v>SPAIN</v>
          </cell>
        </row>
        <row r="752">
          <cell r="A752" t="str">
            <v>White</v>
          </cell>
        </row>
        <row r="753">
          <cell r="B753" t="str">
            <v>Navarra</v>
          </cell>
        </row>
        <row r="754">
          <cell r="A754">
            <v>12022</v>
          </cell>
          <cell r="B754" t="str">
            <v>Pleno Viura, Bodegas Brana Vieja</v>
          </cell>
          <cell r="C754">
            <v>2008</v>
          </cell>
          <cell r="D754" t="str">
            <v>75cl</v>
          </cell>
          <cell r="E754">
            <v>6</v>
          </cell>
          <cell r="F754">
            <v>6.4273866666666679</v>
          </cell>
          <cell r="G754">
            <v>4.146701075268818</v>
          </cell>
          <cell r="H754">
            <v>4.9760412903225815</v>
          </cell>
          <cell r="I754">
            <v>38.564320000000009</v>
          </cell>
          <cell r="J754">
            <v>24.880206451612906</v>
          </cell>
          <cell r="K754">
            <v>29.856247741935491</v>
          </cell>
        </row>
        <row r="755">
          <cell r="B755" t="str">
            <v>Dry, clean, crisp white wine displaying citrus fruit and graceful flowery notes.</v>
          </cell>
        </row>
        <row r="756">
          <cell r="A756">
            <v>12023</v>
          </cell>
          <cell r="B756" t="str">
            <v>Chardonnay, Bodegas Principe de Viana</v>
          </cell>
          <cell r="C756">
            <v>2007</v>
          </cell>
          <cell r="D756" t="str">
            <v>75cl</v>
          </cell>
          <cell r="E756">
            <v>6</v>
          </cell>
          <cell r="F756">
            <v>8.7168533333333329</v>
          </cell>
          <cell r="G756">
            <v>5.6237763440860213</v>
          </cell>
          <cell r="H756">
            <v>6.7485316129032258</v>
          </cell>
          <cell r="I756">
            <v>52.301119999999997</v>
          </cell>
          <cell r="J756">
            <v>33.742658064516128</v>
          </cell>
          <cell r="K756">
            <v>40.491189677419356</v>
          </cell>
        </row>
        <row r="757">
          <cell r="B757" t="str">
            <v>Stylish Chardonnay combined with the spicyness of new oak.</v>
          </cell>
        </row>
        <row r="758">
          <cell r="A758">
            <v>12024</v>
          </cell>
          <cell r="B758" t="str">
            <v>Nekeas Viura Chardonnay</v>
          </cell>
          <cell r="C758">
            <v>2008</v>
          </cell>
          <cell r="D758" t="str">
            <v>75cl</v>
          </cell>
          <cell r="E758">
            <v>6</v>
          </cell>
          <cell r="F758">
            <v>8.9550400000000003</v>
          </cell>
          <cell r="G758">
            <v>5.7774451612903226</v>
          </cell>
          <cell r="H758">
            <v>6.9329341935483866</v>
          </cell>
          <cell r="I758">
            <v>53.730240000000002</v>
          </cell>
          <cell r="J758">
            <v>34.664670967741934</v>
          </cell>
          <cell r="K758">
            <v>41.597605161290318</v>
          </cell>
        </row>
        <row r="759">
          <cell r="B759" t="str">
            <v>Wine maker Concha "The Great" Vecina has produced a spectacular wine at this modern wine estate.</v>
          </cell>
        </row>
        <row r="760">
          <cell r="B760" t="str">
            <v>Penedès</v>
          </cell>
        </row>
        <row r="761">
          <cell r="A761">
            <v>10268</v>
          </cell>
          <cell r="B761" t="str">
            <v>Torres Viña Sol</v>
          </cell>
          <cell r="C761">
            <v>2007</v>
          </cell>
          <cell r="D761" t="str">
            <v>75cl</v>
          </cell>
          <cell r="E761">
            <v>12</v>
          </cell>
          <cell r="F761">
            <v>6.65</v>
          </cell>
          <cell r="G761">
            <v>4.290322580645161</v>
          </cell>
          <cell r="H761">
            <v>5.1483870967741927</v>
          </cell>
          <cell r="I761">
            <v>79.800000000000011</v>
          </cell>
          <cell r="J761">
            <v>51.483870967741936</v>
          </cell>
          <cell r="K761">
            <v>61.780645161290309</v>
          </cell>
        </row>
        <row r="762">
          <cell r="B762" t="str">
            <v>A crisp, clean and dry wine, pale green/gold in colour, excellent with seafood.</v>
          </cell>
        </row>
        <row r="763">
          <cell r="B763" t="str">
            <v>Rioja</v>
          </cell>
        </row>
        <row r="764">
          <cell r="A764">
            <v>12020</v>
          </cell>
          <cell r="B764" t="str">
            <v>Vina Tobia Blanco, Bodegas Tobia</v>
          </cell>
          <cell r="C764">
            <v>2007</v>
          </cell>
          <cell r="D764" t="str">
            <v>75cl</v>
          </cell>
          <cell r="E764">
            <v>12</v>
          </cell>
          <cell r="F764">
            <v>7.3480800000000004</v>
          </cell>
          <cell r="G764">
            <v>4.7406967741935482</v>
          </cell>
          <cell r="H764">
            <v>5.688836129032258</v>
          </cell>
          <cell r="I764">
            <v>88.176960000000008</v>
          </cell>
          <cell r="J764">
            <v>56.888361290322578</v>
          </cell>
          <cell r="K764">
            <v>68.266033548387099</v>
          </cell>
        </row>
        <row r="765">
          <cell r="B765" t="str">
            <v xml:space="preserve">Dry, crisp and refreshing with appealing floral and citrus aromas. </v>
          </cell>
        </row>
        <row r="766">
          <cell r="A766">
            <v>12021</v>
          </cell>
          <cell r="B766" t="str">
            <v>Alma de Tobia Blanco, Bodegas Tobia</v>
          </cell>
          <cell r="C766">
            <v>2006</v>
          </cell>
          <cell r="D766" t="str">
            <v>75cl</v>
          </cell>
          <cell r="E766">
            <v>6</v>
          </cell>
          <cell r="F766">
            <v>18.43322666666667</v>
          </cell>
          <cell r="G766">
            <v>11.89240430107527</v>
          </cell>
          <cell r="H766">
            <v>14.270885161290325</v>
          </cell>
          <cell r="I766">
            <v>110.59936000000002</v>
          </cell>
          <cell r="J766">
            <v>71.354425806451616</v>
          </cell>
          <cell r="K766">
            <v>85.625310967741953</v>
          </cell>
        </row>
        <row r="767">
          <cell r="B767" t="str">
            <v>A curious blend of Malvasia, Viura, Chardonnay and Viognier. Awarded the coveted "Baco de Oro".</v>
          </cell>
        </row>
        <row r="769">
          <cell r="A769" t="str">
            <v>Rosado</v>
          </cell>
        </row>
        <row r="770">
          <cell r="A770">
            <v>12067</v>
          </cell>
          <cell r="B770" t="str">
            <v>Darien Rosado</v>
          </cell>
          <cell r="C770">
            <v>2008</v>
          </cell>
          <cell r="D770" t="str">
            <v>75cl</v>
          </cell>
          <cell r="E770">
            <v>12</v>
          </cell>
          <cell r="F770">
            <v>10.463215258855586</v>
          </cell>
          <cell r="G770">
            <v>6.7504614573261845</v>
          </cell>
          <cell r="H770">
            <v>8.1005537487914214</v>
          </cell>
          <cell r="I770">
            <v>125.55858310626704</v>
          </cell>
          <cell r="J770">
            <v>81.005537487914211</v>
          </cell>
          <cell r="K770">
            <v>97.206644985497064</v>
          </cell>
        </row>
        <row r="771">
          <cell r="B771" t="str">
            <v>A light crispy fresh and fruity dry young wine</v>
          </cell>
        </row>
        <row r="773">
          <cell r="A773" t="str">
            <v>Red</v>
          </cell>
        </row>
        <row r="774">
          <cell r="B774" t="str">
            <v>Navarra</v>
          </cell>
        </row>
        <row r="775">
          <cell r="A775">
            <v>12050</v>
          </cell>
          <cell r="B775" t="str">
            <v>Pleno Red, Bodegas Brana Vieja</v>
          </cell>
          <cell r="C775">
            <v>2008</v>
          </cell>
          <cell r="D775" t="str">
            <v>75cl</v>
          </cell>
          <cell r="E775">
            <v>6</v>
          </cell>
          <cell r="F775">
            <v>6.4273866666666679</v>
          </cell>
          <cell r="G775">
            <v>4.146701075268818</v>
          </cell>
          <cell r="H775">
            <v>4.9760412903225815</v>
          </cell>
          <cell r="I775">
            <v>38.564320000000009</v>
          </cell>
          <cell r="J775">
            <v>24.880206451612906</v>
          </cell>
          <cell r="K775">
            <v>29.856247741935491</v>
          </cell>
        </row>
        <row r="776">
          <cell r="B776" t="str">
            <v>Fruit forward, red wine with soft tannins, a medium weight and a pleasant finish.</v>
          </cell>
        </row>
        <row r="777">
          <cell r="A777">
            <v>12052</v>
          </cell>
          <cell r="B777" t="str">
            <v>Nekeas Tempranillo Merlot</v>
          </cell>
          <cell r="C777" t="str">
            <v>2007-8</v>
          </cell>
          <cell r="D777" t="str">
            <v>75cl</v>
          </cell>
          <cell r="E777">
            <v>6</v>
          </cell>
          <cell r="F777">
            <v>8.9550400000000003</v>
          </cell>
          <cell r="G777">
            <v>5.7774451612903226</v>
          </cell>
          <cell r="H777">
            <v>6.9329341935483866</v>
          </cell>
          <cell r="I777">
            <v>53.730240000000002</v>
          </cell>
          <cell r="J777">
            <v>34.664670967741934</v>
          </cell>
          <cell r="K777">
            <v>41.597605161290318</v>
          </cell>
        </row>
        <row r="778">
          <cell r="B778" t="str">
            <v>One of the most Northerly produced wines in Spain. Soft, round, delicious.</v>
          </cell>
        </row>
        <row r="779">
          <cell r="A779">
            <v>12051</v>
          </cell>
          <cell r="B779" t="str">
            <v>Cabernet Sauvignon Crianza Tinto, Bodegas Principe de Viana</v>
          </cell>
          <cell r="C779">
            <v>2006</v>
          </cell>
          <cell r="D779" t="str">
            <v>75cl</v>
          </cell>
          <cell r="E779">
            <v>6</v>
          </cell>
          <cell r="F779">
            <v>9.3123199999999997</v>
          </cell>
          <cell r="G779">
            <v>6.007948387096774</v>
          </cell>
          <cell r="H779">
            <v>7.2095380645161287</v>
          </cell>
          <cell r="I779">
            <v>55.873919999999998</v>
          </cell>
          <cell r="J779">
            <v>36.047690322580642</v>
          </cell>
          <cell r="K779">
            <v>43.257228387096774</v>
          </cell>
        </row>
        <row r="780">
          <cell r="B780" t="str">
            <v>Dense ruby red colour, combines vigorous red fruits and cassis with notes of cinnamon and vanilla.</v>
          </cell>
        </row>
        <row r="781">
          <cell r="A781">
            <v>13337</v>
          </cell>
          <cell r="B781" t="str">
            <v>Tempranillo, Bodegas Principe de Viana</v>
          </cell>
          <cell r="C781">
            <v>2007</v>
          </cell>
          <cell r="D781" t="str">
            <v>75cl</v>
          </cell>
          <cell r="E781">
            <v>6</v>
          </cell>
          <cell r="F781">
            <v>8.7168533333333329</v>
          </cell>
          <cell r="G781">
            <v>5.6237763440860213</v>
          </cell>
          <cell r="H781">
            <v>6.7485316129032258</v>
          </cell>
          <cell r="I781">
            <v>52.301119999999997</v>
          </cell>
          <cell r="J781">
            <v>33.742658064516128</v>
          </cell>
          <cell r="K781">
            <v>40.491189677419356</v>
          </cell>
        </row>
        <row r="782">
          <cell r="B782" t="str">
            <v>Deep intense colour, warm and jammy with hints of vanilla - a good value alternative to Rioja.</v>
          </cell>
        </row>
        <row r="783">
          <cell r="A783">
            <v>12053</v>
          </cell>
          <cell r="B783" t="str">
            <v>Nekeas Merlot Crianza</v>
          </cell>
          <cell r="C783" t="str">
            <v>2006-7</v>
          </cell>
          <cell r="D783" t="str">
            <v>75cl</v>
          </cell>
          <cell r="E783">
            <v>6</v>
          </cell>
          <cell r="F783">
            <v>11.75168</v>
          </cell>
          <cell r="G783">
            <v>7.5817290322580648</v>
          </cell>
          <cell r="H783">
            <v>9.0980748387096781</v>
          </cell>
          <cell r="I783">
            <v>70.510080000000002</v>
          </cell>
          <cell r="J783">
            <v>45.490374193548391</v>
          </cell>
          <cell r="K783">
            <v>54.588449032258069</v>
          </cell>
        </row>
        <row r="784">
          <cell r="B784" t="str">
            <v>Aromas of coffee, melted chocolate, tobacco with a touch of grass and blackberry.</v>
          </cell>
        </row>
        <row r="785">
          <cell r="B785" t="str">
            <v>Penedès</v>
          </cell>
        </row>
        <row r="786">
          <cell r="A786" t="str">
            <v>10256A</v>
          </cell>
          <cell r="B786" t="str">
            <v>Torres Sangredetoro</v>
          </cell>
          <cell r="C786">
            <v>2006</v>
          </cell>
          <cell r="D786" t="str">
            <v>75cl</v>
          </cell>
          <cell r="E786">
            <v>12</v>
          </cell>
          <cell r="F786">
            <v>8.4</v>
          </cell>
          <cell r="G786">
            <v>5.4193548387096779</v>
          </cell>
          <cell r="H786">
            <v>6.5032258064516135</v>
          </cell>
          <cell r="I786">
            <v>100.80000000000001</v>
          </cell>
          <cell r="J786">
            <v>65.032258064516128</v>
          </cell>
          <cell r="K786">
            <v>78.038709677419362</v>
          </cell>
        </row>
        <row r="787">
          <cell r="B787" t="str">
            <v>Superb value, big and full bodied, plenty of fruity flavour.</v>
          </cell>
        </row>
        <row r="788">
          <cell r="A788">
            <v>10258</v>
          </cell>
          <cell r="B788" t="str">
            <v>Torres Gran Sangredetoro</v>
          </cell>
          <cell r="C788">
            <v>2006</v>
          </cell>
          <cell r="D788" t="str">
            <v>75cl</v>
          </cell>
          <cell r="E788">
            <v>6</v>
          </cell>
          <cell r="F788">
            <v>18.687840000000005</v>
          </cell>
          <cell r="G788">
            <v>12.056670967741939</v>
          </cell>
          <cell r="H788">
            <v>14.486697674418608</v>
          </cell>
          <cell r="I788">
            <v>112.12704000000002</v>
          </cell>
          <cell r="J788">
            <v>72.340025806451635</v>
          </cell>
          <cell r="K788">
            <v>86.920186046511645</v>
          </cell>
        </row>
        <row r="789">
          <cell r="B789" t="str">
            <v>Warm, rich, spicy bouquet typical of Mediterranean wines, with hints of blackberries.</v>
          </cell>
        </row>
        <row r="790">
          <cell r="B790" t="str">
            <v>Rioja</v>
          </cell>
        </row>
        <row r="791">
          <cell r="A791">
            <v>12054</v>
          </cell>
          <cell r="B791" t="str">
            <v>Rioja Vega Tinto, Bodegas Muerza</v>
          </cell>
          <cell r="C791">
            <v>2008</v>
          </cell>
          <cell r="D791" t="str">
            <v>75cl</v>
          </cell>
          <cell r="E791">
            <v>6</v>
          </cell>
          <cell r="F791">
            <v>7.7004533333333329</v>
          </cell>
          <cell r="G791">
            <v>4.9680344086021497</v>
          </cell>
          <cell r="H791">
            <v>5.9616412903225795</v>
          </cell>
          <cell r="I791">
            <v>46.202719999999999</v>
          </cell>
          <cell r="J791">
            <v>29.808206451612897</v>
          </cell>
          <cell r="K791">
            <v>35.769847741935479</v>
          </cell>
        </row>
        <row r="792">
          <cell r="B792" t="str">
            <v>A light, simple and easy drinking red wine. Un-oaked.</v>
          </cell>
        </row>
        <row r="793">
          <cell r="A793">
            <v>12055</v>
          </cell>
          <cell r="B793" t="str">
            <v>Vina Tobia Tinto, Bodegas Tobia</v>
          </cell>
          <cell r="C793">
            <v>2007</v>
          </cell>
          <cell r="D793" t="str">
            <v>75cl</v>
          </cell>
          <cell r="E793">
            <v>12</v>
          </cell>
          <cell r="F793">
            <v>8.1324533333333342</v>
          </cell>
          <cell r="G793">
            <v>5.246744086021506</v>
          </cell>
          <cell r="H793">
            <v>6.2960929032258068</v>
          </cell>
          <cell r="I793">
            <v>97.58944000000001</v>
          </cell>
          <cell r="J793">
            <v>62.960929032258072</v>
          </cell>
          <cell r="K793">
            <v>75.553114838709689</v>
          </cell>
        </row>
        <row r="794">
          <cell r="B794" t="str">
            <v>This wine is un-oaked and displays vibrant blackberries and raspberries on the nose and palate.</v>
          </cell>
        </row>
        <row r="795">
          <cell r="A795">
            <v>10253</v>
          </cell>
          <cell r="B795" t="str">
            <v xml:space="preserve">Campo Viejo Crianza </v>
          </cell>
          <cell r="C795">
            <v>2006</v>
          </cell>
          <cell r="D795" t="str">
            <v>75cl</v>
          </cell>
          <cell r="E795">
            <v>6</v>
          </cell>
          <cell r="F795">
            <v>9.386239999999999</v>
          </cell>
          <cell r="G795">
            <v>6.0556387096774182</v>
          </cell>
          <cell r="H795">
            <v>7.2667664516129014</v>
          </cell>
          <cell r="I795">
            <v>56.317439999999991</v>
          </cell>
          <cell r="J795">
            <v>36.333832258064511</v>
          </cell>
          <cell r="K795">
            <v>43.600598709677406</v>
          </cell>
        </row>
        <row r="796">
          <cell r="B796" t="str">
            <v>Ruby red colour with sweet cherry aromas and silky oaky flavours.</v>
          </cell>
        </row>
        <row r="797">
          <cell r="A797">
            <v>12056</v>
          </cell>
          <cell r="B797" t="str">
            <v>Rioja Vega Crianza, Bodegas Muerza</v>
          </cell>
          <cell r="C797">
            <v>2006</v>
          </cell>
          <cell r="D797" t="str">
            <v>75cl</v>
          </cell>
          <cell r="E797">
            <v>6</v>
          </cell>
          <cell r="F797">
            <v>11.069973333333333</v>
          </cell>
          <cell r="G797">
            <v>7.1419182795698921</v>
          </cell>
          <cell r="H797">
            <v>8.5703019354838705</v>
          </cell>
          <cell r="I797">
            <v>66.419839999999994</v>
          </cell>
          <cell r="J797">
            <v>42.851509677419351</v>
          </cell>
          <cell r="K797">
            <v>51.421811612903227</v>
          </cell>
        </row>
        <row r="798">
          <cell r="B798" t="str">
            <v>Soft, round and easy drinking with blackberries and graceful spicy vanilla leading to a harmonious and round finish.</v>
          </cell>
        </row>
        <row r="799">
          <cell r="A799">
            <v>12066</v>
          </cell>
          <cell r="B799" t="str">
            <v>Darien Joven</v>
          </cell>
          <cell r="C799">
            <v>2008</v>
          </cell>
          <cell r="D799" t="str">
            <v>75cl</v>
          </cell>
          <cell r="E799">
            <v>12</v>
          </cell>
          <cell r="F799">
            <v>10.463215258855586</v>
          </cell>
          <cell r="G799">
            <v>6.7504614573261845</v>
          </cell>
          <cell r="H799">
            <v>8.1005537487914214</v>
          </cell>
          <cell r="I799">
            <v>125.55858310626704</v>
          </cell>
          <cell r="J799">
            <v>81.005537487914211</v>
          </cell>
          <cell r="K799">
            <v>97.206644985497064</v>
          </cell>
        </row>
        <row r="800">
          <cell r="B800" t="str">
            <v>Good structure to the palate, aromatic, intense and fresh, with a fruity charge.</v>
          </cell>
        </row>
        <row r="801">
          <cell r="A801">
            <v>10259</v>
          </cell>
          <cell r="B801" t="str">
            <v>Campo Viejo Reserva</v>
          </cell>
          <cell r="C801" t="str">
            <v>2002-3</v>
          </cell>
          <cell r="D801" t="str">
            <v>75cl</v>
          </cell>
          <cell r="E801">
            <v>12</v>
          </cell>
          <cell r="F801">
            <v>11.933173333333336</v>
          </cell>
          <cell r="G801">
            <v>7.6988215053763458</v>
          </cell>
          <cell r="H801">
            <v>9.2385858064516153</v>
          </cell>
          <cell r="I801">
            <v>143.19808000000003</v>
          </cell>
          <cell r="J801">
            <v>92.385858064516157</v>
          </cell>
          <cell r="K801">
            <v>110.86302967741938</v>
          </cell>
        </row>
        <row r="802">
          <cell r="B802" t="str">
            <v>Spicy, full, ripe fruit with excellent structure and a gentle elegant finish.</v>
          </cell>
        </row>
        <row r="803">
          <cell r="A803">
            <v>12065</v>
          </cell>
          <cell r="B803" t="str">
            <v>Entrecepas Crianza</v>
          </cell>
          <cell r="C803">
            <v>2005</v>
          </cell>
          <cell r="D803" t="str">
            <v>75cl</v>
          </cell>
          <cell r="E803">
            <v>6</v>
          </cell>
          <cell r="F803">
            <v>12.207084468664851</v>
          </cell>
          <cell r="G803">
            <v>7.8755383668805488</v>
          </cell>
          <cell r="H803">
            <v>9.4506460402566574</v>
          </cell>
          <cell r="I803">
            <v>73.242506811989102</v>
          </cell>
          <cell r="J803">
            <v>47.253230201283294</v>
          </cell>
          <cell r="K803">
            <v>56.703876241539945</v>
          </cell>
        </row>
        <row r="804">
          <cell r="B804" t="str">
            <v>Velvet aromas of jams fused with hints of coffee. Silky on the palate with a certain final acidity.</v>
          </cell>
        </row>
        <row r="805">
          <cell r="A805">
            <v>12057</v>
          </cell>
          <cell r="B805" t="str">
            <v>Rioja Crianza Tinto, Bodegas Tobia</v>
          </cell>
          <cell r="C805">
            <v>2005</v>
          </cell>
          <cell r="D805" t="str">
            <v>75cl</v>
          </cell>
          <cell r="E805">
            <v>12</v>
          </cell>
          <cell r="F805">
            <v>12.61282666666667</v>
          </cell>
          <cell r="G805">
            <v>8.1373075268817221</v>
          </cell>
          <cell r="H805">
            <v>9.7647690322580658</v>
          </cell>
          <cell r="I805">
            <v>151.35392000000004</v>
          </cell>
          <cell r="J805">
            <v>97.647690322580672</v>
          </cell>
          <cell r="K805">
            <v>117.17722838709679</v>
          </cell>
        </row>
        <row r="806">
          <cell r="B806" t="str">
            <v>Combines pronounced blackberry fruit with a hint of vanilla, excellent texture, round tannins and a long finish.</v>
          </cell>
        </row>
        <row r="807">
          <cell r="A807">
            <v>12064</v>
          </cell>
          <cell r="B807" t="str">
            <v>Entrecepas Reserva</v>
          </cell>
          <cell r="C807">
            <v>2003</v>
          </cell>
          <cell r="D807" t="str">
            <v>75cl</v>
          </cell>
          <cell r="E807">
            <v>6</v>
          </cell>
          <cell r="F807">
            <v>16.130790190735695</v>
          </cell>
          <cell r="G807">
            <v>10.406961413377868</v>
          </cell>
          <cell r="H807">
            <v>12.488353696053441</v>
          </cell>
          <cell r="I807">
            <v>96.78474114441417</v>
          </cell>
          <cell r="J807">
            <v>62.441768480267207</v>
          </cell>
          <cell r="K807">
            <v>74.930122176320651</v>
          </cell>
        </row>
        <row r="808">
          <cell r="B808" t="str">
            <v>A well-balanced wine with perfectly integrated oak. Add to this black fruits, spices and a touch of smoke for a wine of elegance.</v>
          </cell>
        </row>
        <row r="809">
          <cell r="A809">
            <v>12058</v>
          </cell>
          <cell r="B809" t="str">
            <v>Rioja Vega Reserva, Bodegas Muerza</v>
          </cell>
          <cell r="C809">
            <v>2004</v>
          </cell>
          <cell r="D809" t="str">
            <v>75cl</v>
          </cell>
          <cell r="E809">
            <v>12</v>
          </cell>
          <cell r="F809">
            <v>16.799573333333338</v>
          </cell>
          <cell r="G809">
            <v>10.838434408602154</v>
          </cell>
          <cell r="H809">
            <v>13.006121290322584</v>
          </cell>
          <cell r="I809">
            <v>201.59488000000005</v>
          </cell>
          <cell r="J809">
            <v>130.06121290322585</v>
          </cell>
          <cell r="K809">
            <v>156.07345548387102</v>
          </cell>
        </row>
        <row r="810">
          <cell r="B810" t="str">
            <v>Classic aged Rioja with charming red fruits, toasty notes and sweet vanilla.</v>
          </cell>
        </row>
        <row r="811">
          <cell r="A811">
            <v>12060</v>
          </cell>
          <cell r="B811" t="str">
            <v>Marques de Riscal Reserva Tinto</v>
          </cell>
          <cell r="C811">
            <v>2006</v>
          </cell>
          <cell r="D811" t="str">
            <v>75cl</v>
          </cell>
          <cell r="E811">
            <v>6</v>
          </cell>
          <cell r="F811">
            <v>17.622160000000004</v>
          </cell>
          <cell r="G811">
            <v>11.36913548387097</v>
          </cell>
          <cell r="H811">
            <v>13.642962580645163</v>
          </cell>
          <cell r="I811">
            <v>105.73296000000002</v>
          </cell>
          <cell r="J811">
            <v>68.21481290322582</v>
          </cell>
          <cell r="K811">
            <v>81.857775483870981</v>
          </cell>
        </row>
        <row r="812">
          <cell r="B812" t="str">
            <v>Sweet vanilla and red berry fruit, showing good concentration, structure and elegance.</v>
          </cell>
        </row>
        <row r="813">
          <cell r="A813">
            <v>10263</v>
          </cell>
          <cell r="B813" t="str">
            <v xml:space="preserve">Campo Viejo Gran Reserva </v>
          </cell>
          <cell r="C813">
            <v>2002</v>
          </cell>
          <cell r="D813" t="str">
            <v>75cl</v>
          </cell>
          <cell r="E813">
            <v>12</v>
          </cell>
          <cell r="F813">
            <v>17.401199999999999</v>
          </cell>
          <cell r="G813">
            <v>11.22658064516129</v>
          </cell>
          <cell r="H813">
            <v>13.471896774193548</v>
          </cell>
          <cell r="I813">
            <v>208.81439999999998</v>
          </cell>
          <cell r="J813">
            <v>134.71896774193547</v>
          </cell>
          <cell r="K813">
            <v>161.66276129032258</v>
          </cell>
        </row>
        <row r="814">
          <cell r="B814" t="str">
            <v>Aromas of vanilla and cinnamon combine with intense and spicy fruit, to deliver a rich and powerful wine.</v>
          </cell>
        </row>
        <row r="815">
          <cell r="A815">
            <v>12059</v>
          </cell>
          <cell r="B815" t="str">
            <v>Oscar Tobia Reserva, Bodegas Tobia</v>
          </cell>
          <cell r="C815">
            <v>2004</v>
          </cell>
          <cell r="D815" t="str">
            <v>75cl</v>
          </cell>
          <cell r="E815">
            <v>6</v>
          </cell>
          <cell r="F815">
            <v>22.539893333333335</v>
          </cell>
          <cell r="G815">
            <v>14.541866666666667</v>
          </cell>
          <cell r="H815">
            <v>17.450240000000001</v>
          </cell>
          <cell r="I815">
            <v>135.23936</v>
          </cell>
          <cell r="J815">
            <v>87.251200000000011</v>
          </cell>
          <cell r="K815">
            <v>104.70144000000001</v>
          </cell>
        </row>
        <row r="816">
          <cell r="B816" t="str">
            <v>An outstanding Rioja. On the nose it is ripe, warm and inviting with concentrated red berries and strawberries, combined with spicy overtones.</v>
          </cell>
        </row>
        <row r="817">
          <cell r="A817">
            <v>12063</v>
          </cell>
          <cell r="B817" t="str">
            <v>Entrecepas Seleccion</v>
          </cell>
          <cell r="C817">
            <v>2003</v>
          </cell>
          <cell r="D817" t="str">
            <v>75cl</v>
          </cell>
          <cell r="E817">
            <v>6</v>
          </cell>
          <cell r="F817">
            <v>22.670299727520437</v>
          </cell>
          <cell r="G817">
            <v>14.625999824206733</v>
          </cell>
          <cell r="H817">
            <v>17.551199789048081</v>
          </cell>
          <cell r="I817">
            <v>136.02179836512261</v>
          </cell>
          <cell r="J817">
            <v>87.755998945240407</v>
          </cell>
          <cell r="K817">
            <v>105.30719873428848</v>
          </cell>
        </row>
        <row r="818">
          <cell r="B818" t="str">
            <v>Ripe fruit aromas combine with a spicy touch given by the wooden barrel.</v>
          </cell>
        </row>
        <row r="819">
          <cell r="A819">
            <v>12062</v>
          </cell>
          <cell r="B819" t="str">
            <v>Vina Real Gran Reserva</v>
          </cell>
          <cell r="C819">
            <v>1999</v>
          </cell>
          <cell r="D819" t="str">
            <v>75cl</v>
          </cell>
          <cell r="E819">
            <v>6</v>
          </cell>
          <cell r="F819">
            <v>31.804533333333332</v>
          </cell>
          <cell r="G819">
            <v>20.519053763440859</v>
          </cell>
          <cell r="H819">
            <v>24.622864516129031</v>
          </cell>
          <cell r="I819">
            <v>190.8272</v>
          </cell>
          <cell r="J819">
            <v>123.11432258064515</v>
          </cell>
          <cell r="K819">
            <v>147.73718709677419</v>
          </cell>
        </row>
        <row r="820">
          <cell r="B820" t="str">
            <v>Very expressive and dense with an intriguing complexity.</v>
          </cell>
        </row>
        <row r="821">
          <cell r="A821">
            <v>13348</v>
          </cell>
          <cell r="B821" t="str">
            <v xml:space="preserve">Marqués de Cáceres Gran Reserva </v>
          </cell>
          <cell r="C821">
            <v>2005</v>
          </cell>
          <cell r="D821" t="str">
            <v>75cl</v>
          </cell>
          <cell r="E821">
            <v>6</v>
          </cell>
          <cell r="F821">
            <v>13.238293333333335</v>
          </cell>
          <cell r="G821">
            <v>8.5408344086021515</v>
          </cell>
          <cell r="H821">
            <v>10.249001290322582</v>
          </cell>
          <cell r="I821">
            <v>79.429760000000016</v>
          </cell>
          <cell r="J821">
            <v>51.245006451612909</v>
          </cell>
          <cell r="K821">
            <v>61.494007741935491</v>
          </cell>
        </row>
        <row r="822">
          <cell r="B822" t="str">
            <v>Complex bouquet which opens out with notes of slightly spiced blackberries.  Full flavoured, with a long finish.</v>
          </cell>
        </row>
        <row r="824">
          <cell r="A824" t="str">
            <v xml:space="preserve">PORTUGAL </v>
          </cell>
        </row>
        <row r="825">
          <cell r="A825" t="str">
            <v xml:space="preserve">White </v>
          </cell>
        </row>
        <row r="826">
          <cell r="A826">
            <v>10435</v>
          </cell>
          <cell r="B826" t="str">
            <v>Portado White, 10 International</v>
          </cell>
          <cell r="C826">
            <v>2008</v>
          </cell>
          <cell r="D826" t="str">
            <v>75cl</v>
          </cell>
          <cell r="E826">
            <v>12</v>
          </cell>
          <cell r="F826">
            <v>6.5395095367847418</v>
          </cell>
          <cell r="G826">
            <v>4.2190384108288654</v>
          </cell>
          <cell r="H826">
            <v>5.0628460929946382</v>
          </cell>
          <cell r="I826">
            <v>78.474114441416901</v>
          </cell>
          <cell r="J826">
            <v>50.628460929946385</v>
          </cell>
          <cell r="K826">
            <v>60.754153115935658</v>
          </cell>
        </row>
        <row r="827">
          <cell r="B827" t="str">
            <v>A dry bright white, fruity, young refreshing white with apple and lemon notes in the aroma and tasting.</v>
          </cell>
        </row>
        <row r="828">
          <cell r="A828">
            <v>10431</v>
          </cell>
          <cell r="B828" t="str">
            <v>Vinho Verde Branco, Quinta da Aveleda</v>
          </cell>
          <cell r="C828">
            <v>2006</v>
          </cell>
          <cell r="D828" t="str">
            <v>75cl</v>
          </cell>
          <cell r="E828">
            <v>6</v>
          </cell>
          <cell r="F828">
            <v>8.881120000000001</v>
          </cell>
          <cell r="G828">
            <v>5.7297548387096775</v>
          </cell>
          <cell r="H828">
            <v>6.875705806451613</v>
          </cell>
          <cell r="I828">
            <v>53.286720000000003</v>
          </cell>
          <cell r="J828">
            <v>34.378529032258065</v>
          </cell>
          <cell r="K828">
            <v>41.254234838709678</v>
          </cell>
        </row>
        <row r="829">
          <cell r="B829" t="str">
            <v>Pale lemon colour, dry and extremely light with a refreshing citrus finish.</v>
          </cell>
        </row>
        <row r="831">
          <cell r="A831" t="str">
            <v xml:space="preserve">Rosé </v>
          </cell>
        </row>
        <row r="832">
          <cell r="A832">
            <v>16635</v>
          </cell>
          <cell r="B832" t="str">
            <v xml:space="preserve">Mateus Rosé </v>
          </cell>
          <cell r="C832" t="str">
            <v>NV</v>
          </cell>
          <cell r="D832" t="str">
            <v>75cl</v>
          </cell>
          <cell r="E832">
            <v>6</v>
          </cell>
          <cell r="F832">
            <v>6.65</v>
          </cell>
          <cell r="G832">
            <v>4.290322580645161</v>
          </cell>
          <cell r="H832">
            <v>5.1483870967741927</v>
          </cell>
          <cell r="I832">
            <v>39.900000000000006</v>
          </cell>
          <cell r="J832">
            <v>25.741935483870968</v>
          </cell>
          <cell r="K832">
            <v>30.890322580645154</v>
          </cell>
        </row>
        <row r="833">
          <cell r="B833" t="str">
            <v>This popular, delicious wine is still a classic example of soft, fruity rosé.</v>
          </cell>
        </row>
        <row r="835">
          <cell r="A835" t="str">
            <v xml:space="preserve">Red </v>
          </cell>
        </row>
        <row r="836">
          <cell r="A836">
            <v>10440</v>
          </cell>
          <cell r="B836" t="str">
            <v>Portado Red, 10 International</v>
          </cell>
          <cell r="C836">
            <v>2006</v>
          </cell>
          <cell r="D836" t="str">
            <v>75cl</v>
          </cell>
          <cell r="E836">
            <v>12</v>
          </cell>
          <cell r="F836">
            <v>6.5395095367847418</v>
          </cell>
          <cell r="G836">
            <v>4.2190384108288654</v>
          </cell>
          <cell r="H836">
            <v>5.0628460929946382</v>
          </cell>
          <cell r="I836">
            <v>78.474114441416901</v>
          </cell>
          <cell r="J836">
            <v>50.628460929946385</v>
          </cell>
          <cell r="K836">
            <v>60.754153115935658</v>
          </cell>
        </row>
        <row r="837">
          <cell r="B837" t="str">
            <v>This deep, ruby red, medium-bodied wine has berry fruit flavours and a beautiful balance.</v>
          </cell>
        </row>
        <row r="838">
          <cell r="A838" t="str">
            <v>10439G</v>
          </cell>
          <cell r="B838" t="str">
            <v xml:space="preserve">Quinta da Aveleda Charamba , Douro </v>
          </cell>
          <cell r="C838" t="str">
            <v>2005-6</v>
          </cell>
          <cell r="D838" t="str">
            <v>75cl</v>
          </cell>
          <cell r="E838">
            <v>6</v>
          </cell>
          <cell r="F838">
            <v>9.2384000000000004</v>
          </cell>
          <cell r="G838">
            <v>5.9602580645161289</v>
          </cell>
          <cell r="H838">
            <v>7.1523096774193542</v>
          </cell>
          <cell r="I838">
            <v>55.430400000000006</v>
          </cell>
          <cell r="J838">
            <v>35.761548387096774</v>
          </cell>
          <cell r="K838">
            <v>42.913858064516127</v>
          </cell>
        </row>
        <row r="839">
          <cell r="B839" t="str">
            <v>Ripe, juicy and silky with complex spicy notes derived from well-judged oak ageing.</v>
          </cell>
        </row>
        <row r="840">
          <cell r="A840">
            <v>10441</v>
          </cell>
          <cell r="B840" t="str">
            <v>Monte Velho Tinto Heredade Do Esporao, Alentejo</v>
          </cell>
          <cell r="C840">
            <v>2007</v>
          </cell>
          <cell r="D840" t="str">
            <v>75cl</v>
          </cell>
          <cell r="E840">
            <v>6</v>
          </cell>
          <cell r="F840">
            <v>10.486826666666667</v>
          </cell>
          <cell r="G840">
            <v>6.7656946236559143</v>
          </cell>
          <cell r="H840">
            <v>8.1188335483870961</v>
          </cell>
          <cell r="I840">
            <v>62.920960000000008</v>
          </cell>
          <cell r="J840">
            <v>40.594167741935486</v>
          </cell>
          <cell r="K840">
            <v>48.71300129032258</v>
          </cell>
        </row>
        <row r="841">
          <cell r="B841" t="str">
            <v>This is a modern Alentejo wine and drinks well on its own or with grilled and roast meat.</v>
          </cell>
        </row>
        <row r="842">
          <cell r="A842">
            <v>10443</v>
          </cell>
          <cell r="B842" t="str">
            <v>Esparao Reserva Red, Alentejo</v>
          </cell>
          <cell r="C842">
            <v>2006</v>
          </cell>
          <cell r="D842" t="str">
            <v>75cl</v>
          </cell>
          <cell r="E842">
            <v>6</v>
          </cell>
          <cell r="F842">
            <v>20.449600000000004</v>
          </cell>
          <cell r="G842">
            <v>13.193290322580648</v>
          </cell>
          <cell r="H842">
            <v>15.831948387096777</v>
          </cell>
          <cell r="I842">
            <v>122.69760000000002</v>
          </cell>
          <cell r="J842">
            <v>79.159741935483879</v>
          </cell>
          <cell r="K842">
            <v>94.991690322580666</v>
          </cell>
        </row>
        <row r="843">
          <cell r="B843" t="str">
            <v>A fantastic blend of Trincadeira, Aragonez and Cabernet Sauvignon with textured tannins and red and black fruits.</v>
          </cell>
        </row>
        <row r="845">
          <cell r="A845" t="str">
            <v>ROMANIA</v>
          </cell>
        </row>
        <row r="846">
          <cell r="A846" t="str">
            <v>White</v>
          </cell>
        </row>
        <row r="847">
          <cell r="A847">
            <v>10400</v>
          </cell>
          <cell r="B847" t="str">
            <v>Domeniile Săhăteni Sauvignon Blanc</v>
          </cell>
          <cell r="C847">
            <v>2007</v>
          </cell>
          <cell r="D847" t="str">
            <v>75cl</v>
          </cell>
          <cell r="E847">
            <v>12</v>
          </cell>
          <cell r="F847">
            <v>5.7110400000000006</v>
          </cell>
          <cell r="G847">
            <v>3.6845419354838711</v>
          </cell>
          <cell r="H847">
            <v>4.421450322580645</v>
          </cell>
          <cell r="I847">
            <v>68.532480000000007</v>
          </cell>
          <cell r="J847">
            <v>44.214503225806453</v>
          </cell>
          <cell r="K847">
            <v>53.05740387096774</v>
          </cell>
        </row>
        <row r="848">
          <cell r="B848" t="str">
            <v>A medium dry complex wine with pineapple aromas, good acidity, mineral characters and a long lasting honey finish.</v>
          </cell>
        </row>
        <row r="849">
          <cell r="A849">
            <v>10401</v>
          </cell>
          <cell r="B849" t="str">
            <v xml:space="preserve">Domeniile Săhăteni Muscat Ottonel </v>
          </cell>
          <cell r="C849">
            <v>2007</v>
          </cell>
          <cell r="D849" t="str">
            <v>75CL</v>
          </cell>
          <cell r="E849">
            <v>12</v>
          </cell>
          <cell r="F849">
            <v>5.9510399999999999</v>
          </cell>
          <cell r="G849">
            <v>3.83938064516129</v>
          </cell>
          <cell r="H849">
            <v>4.607256774193548</v>
          </cell>
          <cell r="I849">
            <v>71.412480000000002</v>
          </cell>
          <cell r="J849">
            <v>46.07256774193548</v>
          </cell>
          <cell r="K849">
            <v>55.287081290322575</v>
          </cell>
        </row>
        <row r="850">
          <cell r="B850" t="str">
            <v>Medium dry full-bodied Muscat with refreshing acidity that carries the intricate flavours through a long, harmonious finish.</v>
          </cell>
        </row>
        <row r="851">
          <cell r="A851">
            <v>10402</v>
          </cell>
          <cell r="B851" t="str">
            <v xml:space="preserve">Domeniile Săhăteni Feteasca Alba </v>
          </cell>
          <cell r="C851">
            <v>2006</v>
          </cell>
          <cell r="D851" t="str">
            <v>75cl</v>
          </cell>
          <cell r="E851">
            <v>12</v>
          </cell>
          <cell r="F851">
            <v>5.9510399999999999</v>
          </cell>
          <cell r="G851">
            <v>3.83938064516129</v>
          </cell>
          <cell r="H851">
            <v>4.607256774193548</v>
          </cell>
          <cell r="I851">
            <v>71.412480000000002</v>
          </cell>
          <cell r="J851">
            <v>46.07256774193548</v>
          </cell>
          <cell r="K851">
            <v>55.287081290322575</v>
          </cell>
        </row>
        <row r="852">
          <cell r="B852" t="str">
            <v>A well balanced wine with floral nose reminiscent of elderflower with mineral hints, full body and a long finish.</v>
          </cell>
        </row>
        <row r="853">
          <cell r="A853" t="str">
            <v>Rosé</v>
          </cell>
        </row>
        <row r="854">
          <cell r="A854">
            <v>10403</v>
          </cell>
          <cell r="B854" t="str">
            <v>Domeniile Săhăteni Merlot Rosé</v>
          </cell>
          <cell r="C854">
            <v>2008</v>
          </cell>
          <cell r="D854" t="str">
            <v>75cl</v>
          </cell>
          <cell r="E854">
            <v>12</v>
          </cell>
          <cell r="F854">
            <v>5.9510399999999999</v>
          </cell>
          <cell r="G854">
            <v>3.83938064516129</v>
          </cell>
          <cell r="H854">
            <v>4.607256774193548</v>
          </cell>
          <cell r="I854">
            <v>71.412480000000002</v>
          </cell>
          <cell r="J854">
            <v>46.07256774193548</v>
          </cell>
          <cell r="K854">
            <v>55.287081290322575</v>
          </cell>
        </row>
        <row r="855">
          <cell r="B855" t="str">
            <v>Bright Rosé displaying fresh raspberry notes with a slight touch of mineral and dried herbs with a creamy  finish.</v>
          </cell>
        </row>
        <row r="856">
          <cell r="A856" t="str">
            <v>Red</v>
          </cell>
        </row>
        <row r="857">
          <cell r="A857">
            <v>10404</v>
          </cell>
          <cell r="B857" t="str">
            <v>Domeniile Săhăteni Merlot</v>
          </cell>
          <cell r="C857">
            <v>2006</v>
          </cell>
          <cell r="D857" t="str">
            <v>75cl</v>
          </cell>
          <cell r="E857">
            <v>12</v>
          </cell>
          <cell r="F857">
            <v>5.9510399999999999</v>
          </cell>
          <cell r="G857">
            <v>3.83938064516129</v>
          </cell>
          <cell r="H857">
            <v>4.607256774193548</v>
          </cell>
          <cell r="I857">
            <v>71.412480000000002</v>
          </cell>
          <cell r="J857">
            <v>46.07256774193548</v>
          </cell>
          <cell r="K857">
            <v>55.287081290322575</v>
          </cell>
        </row>
        <row r="858">
          <cell r="B858" t="str">
            <v>Cherry blossoms on the nose, smooth lingering taste of black cherries -  well balanced with a long finish.</v>
          </cell>
        </row>
        <row r="859">
          <cell r="A859">
            <v>10406</v>
          </cell>
          <cell r="B859" t="str">
            <v>DIVIN Feteasca Neagra</v>
          </cell>
          <cell r="C859">
            <v>2007</v>
          </cell>
          <cell r="D859" t="str">
            <v>75cl</v>
          </cell>
          <cell r="E859">
            <v>6</v>
          </cell>
          <cell r="F859">
            <v>8.35</v>
          </cell>
          <cell r="G859">
            <v>5.387096774193548</v>
          </cell>
          <cell r="H859">
            <v>6.4645161290322575</v>
          </cell>
          <cell r="I859">
            <v>50.099999999999994</v>
          </cell>
          <cell r="J859">
            <v>32.322580645161288</v>
          </cell>
          <cell r="K859">
            <v>38.787096774193543</v>
          </cell>
        </row>
        <row r="860">
          <cell r="B860" t="str">
            <v>Dry wine with fresh black cherry on the nose. The most valuable wine under Aurelia Visinescu's signature.</v>
          </cell>
        </row>
        <row r="861">
          <cell r="A861">
            <v>10407</v>
          </cell>
          <cell r="B861" t="str">
            <v>DIVIN Pinot Noir</v>
          </cell>
          <cell r="C861">
            <v>2006</v>
          </cell>
          <cell r="D861" t="str">
            <v>75cl</v>
          </cell>
          <cell r="E861">
            <v>6</v>
          </cell>
          <cell r="F861">
            <v>8.35</v>
          </cell>
          <cell r="G861">
            <v>5.387096774193548</v>
          </cell>
          <cell r="H861">
            <v>6.4645161290322575</v>
          </cell>
          <cell r="I861">
            <v>50.099999999999994</v>
          </cell>
          <cell r="J861">
            <v>32.322580645161288</v>
          </cell>
          <cell r="K861">
            <v>38.787096774193543</v>
          </cell>
        </row>
        <row r="862">
          <cell r="B862" t="str">
            <v>Intense nose of herbs and dark chocolate, medium body with some tannins and juicy berry fruits on the palate.</v>
          </cell>
        </row>
        <row r="863">
          <cell r="A863">
            <v>10408</v>
          </cell>
          <cell r="B863" t="str">
            <v>DIVIN Reserva Feteasca Neagra Cabernet Sauvignon</v>
          </cell>
          <cell r="C863">
            <v>2006</v>
          </cell>
          <cell r="D863" t="str">
            <v>75cl</v>
          </cell>
          <cell r="E863">
            <v>6</v>
          </cell>
          <cell r="F863">
            <v>9.5500000000000007</v>
          </cell>
          <cell r="G863">
            <v>6.161290322580645</v>
          </cell>
          <cell r="H863">
            <v>7.3935483870967733</v>
          </cell>
          <cell r="I863">
            <v>57.300000000000004</v>
          </cell>
          <cell r="J863">
            <v>36.967741935483872</v>
          </cell>
          <cell r="K863">
            <v>44.361290322580643</v>
          </cell>
        </row>
        <row r="864">
          <cell r="B864" t="str">
            <v>Velvety texture, matured fruit and vanilla flavours with an elegant, long finish.</v>
          </cell>
        </row>
        <row r="865">
          <cell r="A865" t="str">
            <v>Dessert</v>
          </cell>
        </row>
        <row r="866">
          <cell r="A866">
            <v>10405</v>
          </cell>
          <cell r="B866" t="str">
            <v>DIVIN Reserva Tamaioasa Romaneasca</v>
          </cell>
          <cell r="C866">
            <v>2007</v>
          </cell>
          <cell r="D866" t="str">
            <v>75cl</v>
          </cell>
          <cell r="E866">
            <v>6</v>
          </cell>
          <cell r="F866">
            <v>9.5500000000000007</v>
          </cell>
          <cell r="G866">
            <v>6.161290322580645</v>
          </cell>
          <cell r="H866">
            <v>7.3935483870967733</v>
          </cell>
          <cell r="I866">
            <v>57.300000000000004</v>
          </cell>
          <cell r="J866">
            <v>36.967741935483872</v>
          </cell>
          <cell r="K866">
            <v>44.361290322580643</v>
          </cell>
        </row>
        <row r="867">
          <cell r="B867" t="str">
            <v>This is the only dessert wine from this winery,made from late harvest grapes only in the favourable years.</v>
          </cell>
        </row>
        <row r="869">
          <cell r="A869" t="str">
            <v>ARGENTINA</v>
          </cell>
        </row>
        <row r="870">
          <cell r="A870" t="str">
            <v xml:space="preserve">White </v>
          </cell>
        </row>
        <row r="871">
          <cell r="A871">
            <v>15530</v>
          </cell>
          <cell r="B871" t="str">
            <v>La Chamiza Polo Amateur Chardonnay</v>
          </cell>
          <cell r="C871">
            <v>2009</v>
          </cell>
          <cell r="D871" t="str">
            <v>75cl</v>
          </cell>
          <cell r="E871">
            <v>6</v>
          </cell>
          <cell r="F871">
            <v>6.3215258855585832</v>
          </cell>
          <cell r="G871">
            <v>4.0784037971345697</v>
          </cell>
          <cell r="H871">
            <v>4.8940845565614834</v>
          </cell>
          <cell r="I871">
            <v>37.929155313351501</v>
          </cell>
          <cell r="J871">
            <v>24.470422782807418</v>
          </cell>
          <cell r="K871">
            <v>29.364507339368899</v>
          </cell>
        </row>
        <row r="872">
          <cell r="B872" t="str">
            <v>Delicate combination of pineapple with citrus touch.</v>
          </cell>
        </row>
        <row r="873">
          <cell r="A873">
            <v>15529</v>
          </cell>
          <cell r="B873" t="str">
            <v>Zolo Chardonnay Reserva</v>
          </cell>
          <cell r="C873">
            <v>2008</v>
          </cell>
          <cell r="D873" t="str">
            <v>75cl</v>
          </cell>
          <cell r="E873">
            <v>12</v>
          </cell>
          <cell r="F873">
            <v>6.3215258855585832</v>
          </cell>
          <cell r="G873">
            <v>4.0784037971345697</v>
          </cell>
          <cell r="H873">
            <v>4.8940845565614834</v>
          </cell>
          <cell r="I873">
            <v>75.858310626703002</v>
          </cell>
          <cell r="J873">
            <v>48.940845565614836</v>
          </cell>
          <cell r="K873">
            <v>58.729014678737798</v>
          </cell>
        </row>
        <row r="874">
          <cell r="B874" t="str">
            <v>Delicate creamy wine with a tropical fruit character.</v>
          </cell>
        </row>
        <row r="875">
          <cell r="A875" t="str">
            <v>15530A</v>
          </cell>
          <cell r="B875" t="str">
            <v>Altas Cumbres Sauvignon Blanc</v>
          </cell>
          <cell r="C875">
            <v>2008</v>
          </cell>
          <cell r="D875" t="str">
            <v>75cl</v>
          </cell>
          <cell r="E875">
            <v>6</v>
          </cell>
          <cell r="F875">
            <v>9.0145866666666663</v>
          </cell>
          <cell r="G875">
            <v>5.8158623655913972</v>
          </cell>
          <cell r="H875">
            <v>6.9790348387096763</v>
          </cell>
          <cell r="I875">
            <v>54.087519999999998</v>
          </cell>
          <cell r="J875">
            <v>34.895174193548385</v>
          </cell>
          <cell r="K875">
            <v>41.874209032258058</v>
          </cell>
        </row>
        <row r="876">
          <cell r="B876" t="str">
            <v>A powerful Sauvignon with complex tropical fruit and herbaceous notes. Crisp refreshing notes on the finish.</v>
          </cell>
        </row>
        <row r="877">
          <cell r="A877">
            <v>15525</v>
          </cell>
          <cell r="B877" t="str">
            <v>Lagarde Viognier</v>
          </cell>
          <cell r="C877">
            <v>2008</v>
          </cell>
          <cell r="D877" t="str">
            <v>75cl</v>
          </cell>
          <cell r="E877">
            <v>6</v>
          </cell>
          <cell r="F877">
            <v>10.823573333333334</v>
          </cell>
          <cell r="G877">
            <v>6.9829505376344088</v>
          </cell>
          <cell r="H877">
            <v>8.3795406451612902</v>
          </cell>
          <cell r="I877">
            <v>64.94144</v>
          </cell>
          <cell r="J877">
            <v>41.897703225806453</v>
          </cell>
          <cell r="K877">
            <v>50.277243870967737</v>
          </cell>
        </row>
        <row r="878">
          <cell r="B878" t="str">
            <v>Golden colour, dry with persistent flavours of apricot, melon and wild flowers.</v>
          </cell>
        </row>
        <row r="879">
          <cell r="A879">
            <v>15524</v>
          </cell>
          <cell r="B879" t="str">
            <v xml:space="preserve">Lagarde Chardonnay </v>
          </cell>
          <cell r="C879">
            <v>2008</v>
          </cell>
          <cell r="D879" t="str">
            <v>75cl</v>
          </cell>
          <cell r="E879">
            <v>6</v>
          </cell>
          <cell r="F879">
            <v>11.488853333333335</v>
          </cell>
          <cell r="G879">
            <v>7.4121634408602155</v>
          </cell>
          <cell r="H879">
            <v>8.8945961290322586</v>
          </cell>
          <cell r="I879">
            <v>68.933120000000002</v>
          </cell>
          <cell r="J879">
            <v>44.472980645161293</v>
          </cell>
          <cell r="K879">
            <v>53.367576774193552</v>
          </cell>
        </row>
        <row r="880">
          <cell r="B880" t="str">
            <v>A traditional Chardonnay - dry, rich, full bodied with intense tropical fruit and rich vanilla overtones.</v>
          </cell>
        </row>
        <row r="882">
          <cell r="A882" t="str">
            <v xml:space="preserve">Red </v>
          </cell>
        </row>
        <row r="883">
          <cell r="A883">
            <v>15546</v>
          </cell>
          <cell r="B883" t="str">
            <v>La Chamiza Polo Amateur Syrah</v>
          </cell>
          <cell r="C883">
            <v>2009</v>
          </cell>
          <cell r="D883" t="str">
            <v>75cl</v>
          </cell>
          <cell r="E883">
            <v>6</v>
          </cell>
          <cell r="F883">
            <v>6.3215258855585832</v>
          </cell>
          <cell r="G883">
            <v>4.0784037971345697</v>
          </cell>
          <cell r="H883">
            <v>4.8940845565614834</v>
          </cell>
          <cell r="I883">
            <v>37.929155313351501</v>
          </cell>
          <cell r="J883">
            <v>24.470422782807418</v>
          </cell>
          <cell r="K883">
            <v>29.364507339368899</v>
          </cell>
        </row>
        <row r="884">
          <cell r="B884" t="str">
            <v>Pepper and blackberry combine with some shades of dry figs.</v>
          </cell>
        </row>
        <row r="885">
          <cell r="A885">
            <v>15556</v>
          </cell>
          <cell r="B885" t="str">
            <v>Zolo Malbec</v>
          </cell>
          <cell r="C885">
            <v>2008</v>
          </cell>
          <cell r="D885" t="str">
            <v>75cl</v>
          </cell>
          <cell r="E885">
            <v>12</v>
          </cell>
          <cell r="F885">
            <v>6.3215258855585832</v>
          </cell>
          <cell r="G885">
            <v>4.0784037971345697</v>
          </cell>
          <cell r="H885">
            <v>4.8940845565614834</v>
          </cell>
          <cell r="I885">
            <v>75.858310626703002</v>
          </cell>
          <cell r="J885">
            <v>48.940845565614836</v>
          </cell>
          <cell r="K885">
            <v>58.729014678737798</v>
          </cell>
        </row>
        <row r="886">
          <cell r="B886" t="str">
            <v>Classic grape from Argentina delivering a classic bold, fruity wine.</v>
          </cell>
        </row>
        <row r="887">
          <cell r="A887" t="str">
            <v>15535A</v>
          </cell>
          <cell r="B887" t="str">
            <v>Altas Cumbres Malbec</v>
          </cell>
          <cell r="C887">
            <v>2008</v>
          </cell>
          <cell r="D887" t="str">
            <v>75cl</v>
          </cell>
          <cell r="E887">
            <v>6</v>
          </cell>
          <cell r="F887">
            <v>9.0166399999999989</v>
          </cell>
          <cell r="G887">
            <v>5.8171870967741928</v>
          </cell>
          <cell r="H887">
            <v>6.9806245161290308</v>
          </cell>
          <cell r="I887">
            <v>54.099839999999993</v>
          </cell>
          <cell r="J887">
            <v>34.90312258064516</v>
          </cell>
          <cell r="K887">
            <v>41.883747096774187</v>
          </cell>
        </row>
        <row r="888">
          <cell r="B888" t="str">
            <v>Excellent texture and outstanding concentration of blackberry fruit and cassis.</v>
          </cell>
        </row>
        <row r="889">
          <cell r="A889">
            <v>15533</v>
          </cell>
          <cell r="B889" t="str">
            <v>Altas Cumbres Cabernet Sauvignon</v>
          </cell>
          <cell r="C889">
            <v>2008</v>
          </cell>
          <cell r="D889" t="str">
            <v>75cl</v>
          </cell>
          <cell r="E889">
            <v>6</v>
          </cell>
          <cell r="F889">
            <v>9.0166399999999989</v>
          </cell>
          <cell r="G889">
            <v>5.8171870967741928</v>
          </cell>
          <cell r="H889">
            <v>6.9806245161290308</v>
          </cell>
          <cell r="I889">
            <v>54.099839999999993</v>
          </cell>
          <cell r="J889">
            <v>34.90312258064516</v>
          </cell>
          <cell r="K889">
            <v>41.883747096774187</v>
          </cell>
        </row>
        <row r="890">
          <cell r="B890" t="str">
            <v>Ripe plums, figs and a hint of spice combined with medium body and pleasant ripe tannins.</v>
          </cell>
        </row>
        <row r="891">
          <cell r="A891" t="str">
            <v>15540G</v>
          </cell>
          <cell r="B891" t="str">
            <v>Lagarde Malbec</v>
          </cell>
          <cell r="C891">
            <v>2008</v>
          </cell>
          <cell r="D891" t="str">
            <v>75cl</v>
          </cell>
          <cell r="E891">
            <v>6</v>
          </cell>
          <cell r="F891">
            <v>11.488853333333335</v>
          </cell>
          <cell r="G891">
            <v>7.4121634408602155</v>
          </cell>
          <cell r="H891">
            <v>8.8945961290322586</v>
          </cell>
          <cell r="I891">
            <v>68.933120000000002</v>
          </cell>
          <cell r="J891">
            <v>44.472980645161293</v>
          </cell>
          <cell r="K891">
            <v>53.367576774193552</v>
          </cell>
        </row>
        <row r="892">
          <cell r="B892" t="str">
            <v>A big wine that maintains a sense of elegance.</v>
          </cell>
        </row>
        <row r="893">
          <cell r="A893">
            <v>15202</v>
          </cell>
          <cell r="B893" t="str">
            <v>Lagarde Merlot</v>
          </cell>
          <cell r="C893" t="str">
            <v>2006-7</v>
          </cell>
          <cell r="D893" t="str">
            <v>75cl</v>
          </cell>
          <cell r="E893">
            <v>6</v>
          </cell>
          <cell r="F893">
            <v>11.488853333333335</v>
          </cell>
          <cell r="G893">
            <v>7.4121634408602155</v>
          </cell>
          <cell r="H893">
            <v>8.8945961290322586</v>
          </cell>
          <cell r="I893">
            <v>68.933120000000002</v>
          </cell>
          <cell r="J893">
            <v>44.472980645161293</v>
          </cell>
          <cell r="K893">
            <v>53.367576774193552</v>
          </cell>
        </row>
        <row r="894">
          <cell r="B894" t="str">
            <v>Soft, silky textured, medium weight, plenty of ripe berry fruit intermingled with scents of chocolate, coffee and spices.</v>
          </cell>
        </row>
        <row r="895">
          <cell r="A895">
            <v>15545</v>
          </cell>
          <cell r="B895" t="str">
            <v>Lagarde Syrah</v>
          </cell>
          <cell r="C895">
            <v>2007</v>
          </cell>
          <cell r="D895" t="str">
            <v>75cl</v>
          </cell>
          <cell r="E895">
            <v>6</v>
          </cell>
          <cell r="F895">
            <v>11.488853333333335</v>
          </cell>
          <cell r="G895">
            <v>7.4121634408602155</v>
          </cell>
          <cell r="H895">
            <v>8.8945961290322586</v>
          </cell>
          <cell r="I895">
            <v>68.933120000000002</v>
          </cell>
          <cell r="J895">
            <v>44.472980645161293</v>
          </cell>
          <cell r="K895">
            <v>53.367576774193552</v>
          </cell>
        </row>
        <row r="896">
          <cell r="B896" t="str">
            <v>Sophisticated bouquet of blackberries and  earthy, spicy aromas.</v>
          </cell>
        </row>
        <row r="897">
          <cell r="A897" t="str">
            <v>15542G</v>
          </cell>
          <cell r="B897" t="str">
            <v>Lagarde 'Guarda', Bordeaux Blend</v>
          </cell>
          <cell r="C897">
            <v>2007</v>
          </cell>
          <cell r="D897" t="str">
            <v>75cl</v>
          </cell>
          <cell r="E897">
            <v>6</v>
          </cell>
          <cell r="F897">
            <v>16.515413333333335</v>
          </cell>
          <cell r="G897">
            <v>10.655105376344087</v>
          </cell>
          <cell r="H897">
            <v>12.786126451612905</v>
          </cell>
          <cell r="I897">
            <v>99.092480000000009</v>
          </cell>
          <cell r="J897">
            <v>63.93063225806452</v>
          </cell>
          <cell r="K897">
            <v>76.716758709677435</v>
          </cell>
        </row>
        <row r="898">
          <cell r="B898" t="str">
            <v>Full bodied wine with black fruit flavours and a pepper finish</v>
          </cell>
        </row>
        <row r="900">
          <cell r="A900" t="str">
            <v>CHILE</v>
          </cell>
        </row>
        <row r="901">
          <cell r="A901" t="str">
            <v xml:space="preserve">White </v>
          </cell>
        </row>
        <row r="902">
          <cell r="B902" t="str">
            <v>Caliterra, Central Valley</v>
          </cell>
        </row>
        <row r="903">
          <cell r="A903" t="str">
            <v>10294G</v>
          </cell>
          <cell r="B903" t="str">
            <v>Caliterra Sauvignon Blanc</v>
          </cell>
          <cell r="C903">
            <v>2009</v>
          </cell>
          <cell r="D903" t="str">
            <v>75cl</v>
          </cell>
          <cell r="E903">
            <v>6</v>
          </cell>
          <cell r="F903">
            <v>8.1747733333333326</v>
          </cell>
          <cell r="G903">
            <v>5.2740473118279567</v>
          </cell>
          <cell r="H903">
            <v>6.3288567741935475</v>
          </cell>
          <cell r="I903">
            <v>49.048639999999992</v>
          </cell>
          <cell r="J903">
            <v>31.64428387096774</v>
          </cell>
          <cell r="K903">
            <v>37.973140645161287</v>
          </cell>
        </row>
        <row r="904">
          <cell r="B904" t="str">
            <v>Pale yellow with green hues. Youthful aromas of gooseberries, white peaches and citrus fruit.</v>
          </cell>
        </row>
        <row r="905">
          <cell r="A905">
            <v>10296</v>
          </cell>
          <cell r="B905" t="str">
            <v>Caliterra Chardonnay Sauvignon Blanc</v>
          </cell>
          <cell r="C905">
            <v>2008</v>
          </cell>
          <cell r="D905" t="str">
            <v>75cl</v>
          </cell>
          <cell r="E905">
            <v>6</v>
          </cell>
          <cell r="F905">
            <v>8.1747733333333326</v>
          </cell>
          <cell r="G905">
            <v>5.2740473118279567</v>
          </cell>
          <cell r="H905">
            <v>6.3288567741935475</v>
          </cell>
          <cell r="I905">
            <v>49.048639999999992</v>
          </cell>
          <cell r="J905">
            <v>31.64428387096774</v>
          </cell>
          <cell r="K905">
            <v>37.973140645161287</v>
          </cell>
        </row>
        <row r="906">
          <cell r="B906" t="str">
            <v>A light easy drinking wine with aromas of tropical fruit.</v>
          </cell>
        </row>
        <row r="907">
          <cell r="B907" t="str">
            <v>Casa Rivas, Maipo Valley</v>
          </cell>
        </row>
        <row r="908">
          <cell r="A908">
            <v>10294</v>
          </cell>
          <cell r="B908" t="str">
            <v>Casa Rivas Sauvignon Blanc</v>
          </cell>
          <cell r="C908">
            <v>2009</v>
          </cell>
          <cell r="D908" t="str">
            <v>75cl</v>
          </cell>
          <cell r="E908">
            <v>12</v>
          </cell>
          <cell r="F908">
            <v>6.3215258855585832</v>
          </cell>
          <cell r="G908">
            <v>4.0784037971345697</v>
          </cell>
          <cell r="H908">
            <v>4.8940845565614834</v>
          </cell>
          <cell r="I908">
            <v>75.858310626703002</v>
          </cell>
          <cell r="J908">
            <v>48.940845565614836</v>
          </cell>
          <cell r="K908">
            <v>58.729014678737798</v>
          </cell>
        </row>
        <row r="909">
          <cell r="B909" t="str">
            <v>Bright straw yellow, with intense aromas of apples, pears, asparagus and kiwi.</v>
          </cell>
        </row>
        <row r="910">
          <cell r="B910" t="str">
            <v xml:space="preserve">Concha y Toro </v>
          </cell>
        </row>
        <row r="911">
          <cell r="A911">
            <v>12202</v>
          </cell>
          <cell r="B911" t="str">
            <v>Concha y Toro Sunrise Sauvignon Blanc</v>
          </cell>
          <cell r="C911">
            <v>2008</v>
          </cell>
          <cell r="D911" t="str">
            <v>75cl</v>
          </cell>
          <cell r="E911">
            <v>6</v>
          </cell>
          <cell r="F911">
            <v>5.6</v>
          </cell>
          <cell r="G911">
            <v>3.6129032258064511</v>
          </cell>
          <cell r="H911">
            <v>4.3354838709677415</v>
          </cell>
          <cell r="I911">
            <v>33.599999999999994</v>
          </cell>
          <cell r="J911">
            <v>21.677419354838705</v>
          </cell>
          <cell r="K911">
            <v>26.012903225806447</v>
          </cell>
        </row>
        <row r="912">
          <cell r="B912" t="str">
            <v>Pure flavours jump out of the glass giving a refreshing mouthful of grassy fruit - clean and fresh.</v>
          </cell>
        </row>
        <row r="913">
          <cell r="A913">
            <v>10285</v>
          </cell>
          <cell r="B913" t="str">
            <v xml:space="preserve">Concha y Toro Sunrise Chardonnay </v>
          </cell>
          <cell r="C913">
            <v>2008</v>
          </cell>
          <cell r="D913" t="str">
            <v>75cl</v>
          </cell>
          <cell r="E913">
            <v>6</v>
          </cell>
          <cell r="F913">
            <v>5.6</v>
          </cell>
          <cell r="G913">
            <v>3.6129032258064511</v>
          </cell>
          <cell r="H913">
            <v>4.3354838709677415</v>
          </cell>
          <cell r="I913">
            <v>33.599999999999994</v>
          </cell>
          <cell r="J913">
            <v>21.677419354838705</v>
          </cell>
          <cell r="K913">
            <v>26.012903225806447</v>
          </cell>
        </row>
        <row r="914">
          <cell r="B914" t="str">
            <v>A light, crisp Chardonnay full of tropical fruit flavours - fresh and lively!</v>
          </cell>
        </row>
        <row r="915">
          <cell r="A915">
            <v>10286</v>
          </cell>
          <cell r="B915" t="str">
            <v xml:space="preserve">Casillero del Diablo Chardonnay </v>
          </cell>
          <cell r="C915">
            <v>2008</v>
          </cell>
          <cell r="D915" t="str">
            <v>75cl</v>
          </cell>
          <cell r="E915">
            <v>6</v>
          </cell>
          <cell r="F915">
            <v>7.5</v>
          </cell>
          <cell r="G915">
            <v>4.838709677419355</v>
          </cell>
          <cell r="H915">
            <v>5.806451612903226</v>
          </cell>
          <cell r="I915">
            <v>45</v>
          </cell>
          <cell r="J915">
            <v>29.032258064516128</v>
          </cell>
          <cell r="K915">
            <v>34.838709677419359</v>
          </cell>
        </row>
        <row r="916">
          <cell r="B916" t="str">
            <v>Aromas of pineapple and green apples with a backdrop of vanilla.</v>
          </cell>
        </row>
        <row r="917">
          <cell r="A917">
            <v>10287</v>
          </cell>
          <cell r="B917" t="str">
            <v xml:space="preserve">Casillero del Diablo Sauvignon Blanc </v>
          </cell>
          <cell r="C917">
            <v>2008</v>
          </cell>
          <cell r="D917" t="str">
            <v>75cl</v>
          </cell>
          <cell r="E917">
            <v>6</v>
          </cell>
          <cell r="F917">
            <v>7.5</v>
          </cell>
          <cell r="G917">
            <v>4.838709677419355</v>
          </cell>
          <cell r="H917">
            <v>5.806451612903226</v>
          </cell>
          <cell r="I917">
            <v>45</v>
          </cell>
          <cell r="J917">
            <v>29.032258064516128</v>
          </cell>
          <cell r="K917">
            <v>34.838709677419359</v>
          </cell>
        </row>
        <row r="918">
          <cell r="B918" t="str">
            <v>Fresh, citrus aromas with hints of peaches and gooseberries and crisp acidity.</v>
          </cell>
        </row>
        <row r="919">
          <cell r="B919" t="str">
            <v>Lauca Vineyards, Maule Valley</v>
          </cell>
        </row>
        <row r="920">
          <cell r="A920">
            <v>12206</v>
          </cell>
          <cell r="B920" t="str">
            <v>Lauquita Sauvignon Blanc</v>
          </cell>
          <cell r="C920">
            <v>2008</v>
          </cell>
          <cell r="D920" t="str">
            <v>75cl</v>
          </cell>
          <cell r="E920">
            <v>6</v>
          </cell>
          <cell r="F920">
            <v>6.8031466666666667</v>
          </cell>
          <cell r="G920">
            <v>4.3891268817204301</v>
          </cell>
          <cell r="H920">
            <v>5.2669522580645163</v>
          </cell>
          <cell r="I920">
            <v>40.81888</v>
          </cell>
          <cell r="J920">
            <v>26.334761290322582</v>
          </cell>
          <cell r="K920">
            <v>31.601713548387096</v>
          </cell>
        </row>
        <row r="921">
          <cell r="B921" t="str">
            <v>Ripe lime fruitnotes and a clean structure.</v>
          </cell>
        </row>
        <row r="922">
          <cell r="A922">
            <v>12208</v>
          </cell>
          <cell r="B922" t="str">
            <v>Lauca Chardonnay</v>
          </cell>
          <cell r="C922">
            <v>2008</v>
          </cell>
          <cell r="D922" t="str">
            <v>75cl</v>
          </cell>
          <cell r="E922">
            <v>6</v>
          </cell>
          <cell r="F922">
            <v>7.5669866666666667</v>
          </cell>
          <cell r="G922">
            <v>4.88192688172043</v>
          </cell>
          <cell r="H922">
            <v>5.8583122580645162</v>
          </cell>
          <cell r="I922">
            <v>45.401920000000004</v>
          </cell>
          <cell r="J922">
            <v>29.29156129032258</v>
          </cell>
          <cell r="K922">
            <v>35.149873548387099</v>
          </cell>
        </row>
        <row r="923">
          <cell r="B923" t="str">
            <v>Crisp and refreshing wine with aromas of mango and pineapple.</v>
          </cell>
        </row>
        <row r="924">
          <cell r="A924">
            <v>12209</v>
          </cell>
          <cell r="B924" t="str">
            <v>Lauca Sauvignon Blanc</v>
          </cell>
          <cell r="C924">
            <v>2008</v>
          </cell>
          <cell r="D924" t="str">
            <v>75cl</v>
          </cell>
          <cell r="E924">
            <v>6</v>
          </cell>
          <cell r="F924">
            <v>7.5669866666666667</v>
          </cell>
          <cell r="G924">
            <v>4.88192688172043</v>
          </cell>
          <cell r="H924">
            <v>5.8583122580645162</v>
          </cell>
          <cell r="I924">
            <v>45.401920000000004</v>
          </cell>
          <cell r="J924">
            <v>29.29156129032258</v>
          </cell>
          <cell r="K924">
            <v>35.149873548387099</v>
          </cell>
        </row>
        <row r="925">
          <cell r="B925" t="str">
            <v>Exuberant, citrus charged, with hints of sweet green pepper and passion fruit.</v>
          </cell>
        </row>
        <row r="926">
          <cell r="B926" t="str">
            <v>Santa Puerta</v>
          </cell>
        </row>
        <row r="927">
          <cell r="A927">
            <v>10290</v>
          </cell>
          <cell r="B927" t="str">
            <v>Santa Puerta Chardonnay, Maule Valley</v>
          </cell>
          <cell r="C927">
            <v>2009</v>
          </cell>
          <cell r="D927" t="str">
            <v>75cl</v>
          </cell>
          <cell r="E927">
            <v>12</v>
          </cell>
          <cell r="F927">
            <v>6.2700800000000001</v>
          </cell>
          <cell r="G927">
            <v>4.0452129032258064</v>
          </cell>
          <cell r="H927">
            <v>4.8542554838709675</v>
          </cell>
          <cell r="I927">
            <v>75.240960000000001</v>
          </cell>
          <cell r="J927">
            <v>48.542554838709677</v>
          </cell>
          <cell r="K927">
            <v>58.251065806451606</v>
          </cell>
        </row>
        <row r="928">
          <cell r="B928" t="str">
            <v>A dry fruit-forward wine with intense tropical fruit flavours enhanced by toasty hazelnut.</v>
          </cell>
        </row>
        <row r="929">
          <cell r="A929" t="str">
            <v>10291G</v>
          </cell>
          <cell r="B929" t="str">
            <v>Santa Puerta Sauvignon Blanc</v>
          </cell>
          <cell r="C929">
            <v>2009</v>
          </cell>
          <cell r="D929" t="str">
            <v>75cl</v>
          </cell>
          <cell r="E929">
            <v>12</v>
          </cell>
          <cell r="F929">
            <v>6.2700800000000001</v>
          </cell>
          <cell r="G929">
            <v>4.0452129032258064</v>
          </cell>
          <cell r="H929">
            <v>4.8542554838709675</v>
          </cell>
          <cell r="I929">
            <v>75.240960000000001</v>
          </cell>
          <cell r="J929">
            <v>48.542554838709677</v>
          </cell>
          <cell r="K929">
            <v>58.251065806451606</v>
          </cell>
        </row>
        <row r="930">
          <cell r="B930" t="str">
            <v>Tropical fruit combined with freshness and herbaceous notes.</v>
          </cell>
        </row>
        <row r="932">
          <cell r="A932" t="str">
            <v>Rosé</v>
          </cell>
        </row>
        <row r="933">
          <cell r="A933">
            <v>10297</v>
          </cell>
          <cell r="B933" t="str">
            <v>Casa Rivas Rosé</v>
          </cell>
          <cell r="C933">
            <v>2009</v>
          </cell>
          <cell r="D933" t="str">
            <v>75cl</v>
          </cell>
          <cell r="E933">
            <v>12</v>
          </cell>
          <cell r="F933">
            <v>6.3215258855585832</v>
          </cell>
          <cell r="G933">
            <v>4.0784037971345697</v>
          </cell>
          <cell r="H933">
            <v>4.8940845565614834</v>
          </cell>
          <cell r="I933">
            <v>75.858310626703002</v>
          </cell>
          <cell r="J933">
            <v>48.940845565614836</v>
          </cell>
          <cell r="K933">
            <v>58.729014678737798</v>
          </cell>
        </row>
        <row r="934">
          <cell r="B934" t="str">
            <v>Delightful cherry colour. A fresh, soft, fruity wine with an attractive aroma of roses, violets, red cherries and a touch of citrus.</v>
          </cell>
        </row>
        <row r="935">
          <cell r="A935">
            <v>10284</v>
          </cell>
          <cell r="B935" t="str">
            <v>Casillero del Diablo Shiraz Rosé</v>
          </cell>
          <cell r="C935">
            <v>2008</v>
          </cell>
          <cell r="D935" t="str">
            <v>75cl</v>
          </cell>
          <cell r="E935">
            <v>6</v>
          </cell>
          <cell r="F935">
            <v>7.5</v>
          </cell>
          <cell r="G935">
            <v>4.838709677419355</v>
          </cell>
          <cell r="H935">
            <v>5.806451612903226</v>
          </cell>
          <cell r="I935">
            <v>45</v>
          </cell>
          <cell r="J935">
            <v>29.032258064516128</v>
          </cell>
          <cell r="K935">
            <v>34.838709677419359</v>
          </cell>
        </row>
        <row r="936">
          <cell r="B936" t="str">
            <v>A fresh, deeply flavoured wine, brimming with blackberries, red summer fruits and plums.</v>
          </cell>
        </row>
        <row r="937">
          <cell r="A937" t="str">
            <v>10297G</v>
          </cell>
          <cell r="B937" t="str">
            <v>Caliterra Shiraz Rosé</v>
          </cell>
          <cell r="C937">
            <v>2008</v>
          </cell>
          <cell r="D937" t="str">
            <v>75cl</v>
          </cell>
          <cell r="E937">
            <v>6</v>
          </cell>
          <cell r="F937">
            <v>8.1747733333333326</v>
          </cell>
          <cell r="G937">
            <v>5.2740473118279567</v>
          </cell>
          <cell r="H937">
            <v>6.3288567741935475</v>
          </cell>
          <cell r="I937">
            <v>49.048639999999992</v>
          </cell>
          <cell r="J937">
            <v>31.64428387096774</v>
          </cell>
          <cell r="K937">
            <v>37.973140645161287</v>
          </cell>
        </row>
        <row r="938">
          <cell r="B938" t="str">
            <v>Well balanced with pleasant acidity underpinning the structure.</v>
          </cell>
        </row>
        <row r="940">
          <cell r="A940" t="str">
            <v xml:space="preserve">Red </v>
          </cell>
        </row>
        <row r="941">
          <cell r="A941">
            <v>10303</v>
          </cell>
          <cell r="B941" t="str">
            <v>In Situ Winemakers Selection Carmenere, Viña San Esteban</v>
          </cell>
          <cell r="C941">
            <v>2008</v>
          </cell>
          <cell r="D941" t="str">
            <v>75cl</v>
          </cell>
          <cell r="E941">
            <v>12</v>
          </cell>
          <cell r="F941">
            <v>11.335149863760218</v>
          </cell>
          <cell r="G941">
            <v>7.3129999121033666</v>
          </cell>
          <cell r="H941">
            <v>8.7755998945240403</v>
          </cell>
          <cell r="I941">
            <v>136.02179836512261</v>
          </cell>
          <cell r="J941">
            <v>87.755998945240407</v>
          </cell>
          <cell r="K941">
            <v>105.30719873428848</v>
          </cell>
        </row>
        <row r="942">
          <cell r="B942" t="str">
            <v>Classic grape from the Chilean wine region - elegant and fruity with good depth.</v>
          </cell>
        </row>
        <row r="943">
          <cell r="B943" t="str">
            <v>Caliterra, Central Valley</v>
          </cell>
        </row>
        <row r="944">
          <cell r="A944">
            <v>12229</v>
          </cell>
          <cell r="B944" t="str">
            <v>Caliterra Cabernet Merlot</v>
          </cell>
          <cell r="C944">
            <v>2008</v>
          </cell>
          <cell r="D944" t="str">
            <v>75cl</v>
          </cell>
          <cell r="E944">
            <v>6</v>
          </cell>
          <cell r="F944">
            <v>7.2466666666666661</v>
          </cell>
          <cell r="G944">
            <v>4.6752688172043007</v>
          </cell>
          <cell r="H944">
            <v>5.6103225806451604</v>
          </cell>
          <cell r="I944">
            <v>43.48</v>
          </cell>
          <cell r="J944">
            <v>28.051612903225802</v>
          </cell>
          <cell r="K944">
            <v>33.661935483870963</v>
          </cell>
        </row>
        <row r="945">
          <cell r="B945" t="str">
            <v>This wine displays ripe berry fruit, touches of mint and spice. Soft and lush on the palate.</v>
          </cell>
        </row>
        <row r="946">
          <cell r="A946">
            <v>12230</v>
          </cell>
          <cell r="B946" t="str">
            <v>Caliterra Merlot</v>
          </cell>
          <cell r="C946">
            <v>2008</v>
          </cell>
          <cell r="D946" t="str">
            <v>75cl</v>
          </cell>
          <cell r="E946">
            <v>6</v>
          </cell>
          <cell r="F946">
            <v>8.1747733333333326</v>
          </cell>
          <cell r="G946">
            <v>5.2740473118279567</v>
          </cell>
          <cell r="H946">
            <v>6.3288567741935475</v>
          </cell>
          <cell r="I946">
            <v>49.048639999999992</v>
          </cell>
          <cell r="J946">
            <v>31.64428387096774</v>
          </cell>
          <cell r="K946">
            <v>37.973140645161287</v>
          </cell>
        </row>
        <row r="947">
          <cell r="B947" t="str">
            <v xml:space="preserve">Vibrant fruit with distinctive Merlot aromas. Dark cherries, plums and blackberries. </v>
          </cell>
        </row>
        <row r="948">
          <cell r="A948">
            <v>12231</v>
          </cell>
          <cell r="B948" t="str">
            <v>Caliterra Cabernet Sauvignon</v>
          </cell>
          <cell r="C948">
            <v>2008</v>
          </cell>
          <cell r="D948" t="str">
            <v>75cl</v>
          </cell>
          <cell r="E948">
            <v>6</v>
          </cell>
          <cell r="F948">
            <v>8.1747733333333326</v>
          </cell>
          <cell r="G948">
            <v>5.2740473118279567</v>
          </cell>
          <cell r="H948">
            <v>6.3288567741935475</v>
          </cell>
          <cell r="I948">
            <v>49.048639999999992</v>
          </cell>
          <cell r="J948">
            <v>31.64428387096774</v>
          </cell>
          <cell r="K948">
            <v>37.973140645161287</v>
          </cell>
        </row>
        <row r="949">
          <cell r="B949" t="str">
            <v>Intense blackcurrant fruit, strawberry jam and dark chocolate on the nose and palate.</v>
          </cell>
        </row>
        <row r="950">
          <cell r="B950" t="str">
            <v>Casa Rivas, Maipo Valley</v>
          </cell>
        </row>
        <row r="951">
          <cell r="A951">
            <v>10301</v>
          </cell>
          <cell r="B951" t="str">
            <v xml:space="preserve">Casa Rivas Cabernet Sauvignon </v>
          </cell>
          <cell r="C951">
            <v>2008</v>
          </cell>
          <cell r="D951" t="str">
            <v>75cl</v>
          </cell>
          <cell r="E951">
            <v>12</v>
          </cell>
          <cell r="F951">
            <v>6.3215258855585832</v>
          </cell>
          <cell r="G951">
            <v>4.0784037971345697</v>
          </cell>
          <cell r="H951">
            <v>4.8940845565614834</v>
          </cell>
          <cell r="I951">
            <v>75.858310626703002</v>
          </cell>
          <cell r="J951">
            <v>48.940845565614836</v>
          </cell>
          <cell r="K951">
            <v>58.729014678737798</v>
          </cell>
        </row>
        <row r="952">
          <cell r="B952" t="str">
            <v>Red fruits and notes of menthol, spice and black pepper.</v>
          </cell>
        </row>
        <row r="953">
          <cell r="A953">
            <v>10302</v>
          </cell>
          <cell r="B953" t="str">
            <v>Casa Rivas Reserva Merlot</v>
          </cell>
          <cell r="C953">
            <v>2008</v>
          </cell>
          <cell r="D953" t="str">
            <v>75cl</v>
          </cell>
          <cell r="E953">
            <v>12</v>
          </cell>
          <cell r="F953">
            <v>14.822888283378749</v>
          </cell>
          <cell r="G953">
            <v>9.5631537312120951</v>
          </cell>
          <cell r="H953">
            <v>11.475784477454514</v>
          </cell>
          <cell r="I953">
            <v>177.874659400545</v>
          </cell>
          <cell r="J953">
            <v>114.75784477454513</v>
          </cell>
          <cell r="K953">
            <v>137.70941372945418</v>
          </cell>
        </row>
        <row r="954">
          <cell r="B954" t="str">
            <v>Deep ruby red, with ripe plum, raspberry, cherry and vanilla notes followed by an elegant long finish.</v>
          </cell>
        </row>
        <row r="955">
          <cell r="B955" t="str">
            <v xml:space="preserve">Concha y Toro </v>
          </cell>
        </row>
        <row r="956">
          <cell r="A956">
            <v>10289</v>
          </cell>
          <cell r="B956" t="str">
            <v>Casillero del Diablo Carmenere</v>
          </cell>
          <cell r="C956">
            <v>2008</v>
          </cell>
          <cell r="D956" t="str">
            <v>75cl</v>
          </cell>
          <cell r="E956">
            <v>6</v>
          </cell>
          <cell r="F956">
            <v>7.93248</v>
          </cell>
          <cell r="G956">
            <v>5.1177290322580644</v>
          </cell>
          <cell r="H956">
            <v>6.1412748387096769</v>
          </cell>
          <cell r="I956">
            <v>47.594880000000003</v>
          </cell>
          <cell r="J956">
            <v>30.706374193548385</v>
          </cell>
          <cell r="K956">
            <v>36.847649032258062</v>
          </cell>
        </row>
        <row r="957">
          <cell r="B957" t="str">
            <v>Full-bodied and ripe with dark summer fruit and chocolate flavours.</v>
          </cell>
        </row>
        <row r="958">
          <cell r="A958">
            <v>12207</v>
          </cell>
          <cell r="B958" t="str">
            <v xml:space="preserve">Concha y Toro Sunrise Merlot </v>
          </cell>
          <cell r="C958">
            <v>2008</v>
          </cell>
          <cell r="D958" t="str">
            <v>75cl</v>
          </cell>
          <cell r="E958">
            <v>6</v>
          </cell>
          <cell r="F958">
            <v>6.1666133333333342</v>
          </cell>
          <cell r="G958">
            <v>3.9784602150537638</v>
          </cell>
          <cell r="H958">
            <v>4.7741522580645164</v>
          </cell>
          <cell r="I958">
            <v>36.999680000000005</v>
          </cell>
          <cell r="J958">
            <v>23.870761290322584</v>
          </cell>
          <cell r="K958">
            <v>28.644913548387098</v>
          </cell>
        </row>
        <row r="959">
          <cell r="B959" t="str">
            <v>Succulent damson fruit flavours fill the senses in this delicious wine, soft and approachable.</v>
          </cell>
        </row>
        <row r="960">
          <cell r="A960">
            <v>10292</v>
          </cell>
          <cell r="B960" t="str">
            <v>Concha y Toro Sunrise Cabernet Sauvignon</v>
          </cell>
          <cell r="C960">
            <v>2008</v>
          </cell>
          <cell r="D960" t="str">
            <v>75cl</v>
          </cell>
          <cell r="E960">
            <v>6</v>
          </cell>
          <cell r="F960">
            <v>6.1666133333333342</v>
          </cell>
          <cell r="G960">
            <v>3.9784602150537638</v>
          </cell>
          <cell r="H960">
            <v>4.7741522580645164</v>
          </cell>
          <cell r="I960">
            <v>36.999680000000005</v>
          </cell>
          <cell r="J960">
            <v>23.870761290322584</v>
          </cell>
          <cell r="K960">
            <v>28.644913548387098</v>
          </cell>
        </row>
        <row r="961">
          <cell r="B961" t="str">
            <v>Full, rich blackcurrant fruit flavours make this a real joy to drink.</v>
          </cell>
        </row>
        <row r="962">
          <cell r="A962">
            <v>10293</v>
          </cell>
          <cell r="B962" t="str">
            <v xml:space="preserve">Casillero del Diablo Cabernet Sauvignon </v>
          </cell>
          <cell r="C962">
            <v>2008</v>
          </cell>
          <cell r="D962" t="str">
            <v>75cl</v>
          </cell>
          <cell r="E962">
            <v>6</v>
          </cell>
          <cell r="F962">
            <v>7.9</v>
          </cell>
          <cell r="G962">
            <v>5.096774193548387</v>
          </cell>
          <cell r="H962">
            <v>6.1161290322580646</v>
          </cell>
          <cell r="I962">
            <v>47.400000000000006</v>
          </cell>
          <cell r="J962">
            <v>30.58064516129032</v>
          </cell>
          <cell r="K962">
            <v>36.696774193548386</v>
          </cell>
        </row>
        <row r="963">
          <cell r="B963" t="str">
            <v>Full of fantastic character and taste, brimming with ripe cherries and blackcurrants, finished by soft toasted oak.</v>
          </cell>
        </row>
        <row r="964">
          <cell r="A964">
            <v>10288</v>
          </cell>
          <cell r="B964" t="str">
            <v>Casillero del Diablo Merlot</v>
          </cell>
          <cell r="C964">
            <v>2008</v>
          </cell>
          <cell r="D964" t="str">
            <v>75cl</v>
          </cell>
          <cell r="E964">
            <v>6</v>
          </cell>
          <cell r="F964">
            <v>7.9</v>
          </cell>
          <cell r="G964">
            <v>5.096774193548387</v>
          </cell>
          <cell r="H964">
            <v>6.1161290322580646</v>
          </cell>
          <cell r="I964">
            <v>47.400000000000006</v>
          </cell>
          <cell r="J964">
            <v>30.58064516129032</v>
          </cell>
          <cell r="K964">
            <v>36.696774193548386</v>
          </cell>
        </row>
        <row r="965">
          <cell r="B965" t="str">
            <v>A delicate herbal aroma with mouthfilling red fruits and hints of chocolate and spice.</v>
          </cell>
        </row>
        <row r="966">
          <cell r="B966" t="str">
            <v>Lauca Vineyards, Maule Valley</v>
          </cell>
        </row>
        <row r="967">
          <cell r="A967">
            <v>12224</v>
          </cell>
          <cell r="B967" t="str">
            <v>Lauquita Merlot</v>
          </cell>
          <cell r="C967">
            <v>2009</v>
          </cell>
          <cell r="D967" t="str">
            <v>75cl</v>
          </cell>
          <cell r="E967">
            <v>6</v>
          </cell>
          <cell r="F967">
            <v>6.8031466666666667</v>
          </cell>
          <cell r="G967">
            <v>4.3891268817204301</v>
          </cell>
          <cell r="H967">
            <v>5.2669522580645163</v>
          </cell>
          <cell r="I967">
            <v>40.81888</v>
          </cell>
          <cell r="J967">
            <v>26.334761290322582</v>
          </cell>
          <cell r="K967">
            <v>31.601713548387096</v>
          </cell>
        </row>
        <row r="968">
          <cell r="B968" t="str">
            <v>Intense red. Rich, complex aromas, well structured ripe tannins.</v>
          </cell>
        </row>
        <row r="969">
          <cell r="A969">
            <v>12225</v>
          </cell>
          <cell r="B969" t="str">
            <v>Lauca Carmenere</v>
          </cell>
          <cell r="C969">
            <v>2007</v>
          </cell>
          <cell r="D969" t="str">
            <v>75cl</v>
          </cell>
          <cell r="E969">
            <v>6</v>
          </cell>
          <cell r="F969">
            <v>7.5669866666666667</v>
          </cell>
          <cell r="G969">
            <v>4.88192688172043</v>
          </cell>
          <cell r="H969">
            <v>5.8583122580645162</v>
          </cell>
          <cell r="I969">
            <v>45.401920000000004</v>
          </cell>
          <cell r="J969">
            <v>29.29156129032258</v>
          </cell>
          <cell r="K969">
            <v>35.149873548387099</v>
          </cell>
        </row>
        <row r="970">
          <cell r="B970" t="str">
            <v>Wild fruits, truffles and violets on the nose. Gentle and fleshy on the palate.</v>
          </cell>
        </row>
        <row r="971">
          <cell r="A971">
            <v>12226</v>
          </cell>
          <cell r="B971" t="str">
            <v>Lauca Cabernet Sauvignon</v>
          </cell>
          <cell r="C971">
            <v>2007</v>
          </cell>
          <cell r="D971" t="str">
            <v>75cl</v>
          </cell>
          <cell r="E971">
            <v>6</v>
          </cell>
          <cell r="F971">
            <v>7.5669866666666667</v>
          </cell>
          <cell r="G971">
            <v>4.88192688172043</v>
          </cell>
          <cell r="H971">
            <v>5.8583122580645162</v>
          </cell>
          <cell r="I971">
            <v>45.401920000000004</v>
          </cell>
          <cell r="J971">
            <v>29.29156129032258</v>
          </cell>
          <cell r="K971">
            <v>35.149873548387099</v>
          </cell>
        </row>
        <row r="972">
          <cell r="B972" t="str">
            <v>Classic Cabernet brimming with ripe cherries and blackcurrants.</v>
          </cell>
        </row>
        <row r="973">
          <cell r="A973">
            <v>12227</v>
          </cell>
          <cell r="B973" t="str">
            <v>Lauca Merlot</v>
          </cell>
          <cell r="C973">
            <v>2007</v>
          </cell>
          <cell r="D973" t="str">
            <v>75cl</v>
          </cell>
          <cell r="E973">
            <v>6</v>
          </cell>
          <cell r="F973">
            <v>7.5669866666666667</v>
          </cell>
          <cell r="G973">
            <v>4.88192688172043</v>
          </cell>
          <cell r="H973">
            <v>5.8583122580645162</v>
          </cell>
          <cell r="I973">
            <v>45.401920000000004</v>
          </cell>
          <cell r="J973">
            <v>29.29156129032258</v>
          </cell>
          <cell r="K973">
            <v>35.149873548387099</v>
          </cell>
        </row>
        <row r="974">
          <cell r="B974" t="str">
            <v>Soft and approachable. Succulent damson and hedgerow fruit flavours.</v>
          </cell>
        </row>
        <row r="975">
          <cell r="A975">
            <v>12228</v>
          </cell>
          <cell r="B975" t="str">
            <v>Lauca Pinot Noir</v>
          </cell>
          <cell r="C975">
            <v>2007</v>
          </cell>
          <cell r="D975" t="str">
            <v>75cl</v>
          </cell>
          <cell r="E975">
            <v>6</v>
          </cell>
          <cell r="F975">
            <v>7.5669866666666667</v>
          </cell>
          <cell r="G975">
            <v>4.88192688172043</v>
          </cell>
          <cell r="H975">
            <v>5.8583122580645162</v>
          </cell>
          <cell r="I975">
            <v>45.401920000000004</v>
          </cell>
          <cell r="J975">
            <v>29.29156129032258</v>
          </cell>
          <cell r="K975">
            <v>35.149873548387099</v>
          </cell>
        </row>
        <row r="976">
          <cell r="B976" t="str">
            <v>Elegant and balanced, with fruit and floral aromas, mature berries and hints of vanilla.</v>
          </cell>
        </row>
        <row r="977">
          <cell r="B977" t="str">
            <v>Santa Puerta</v>
          </cell>
        </row>
        <row r="978">
          <cell r="A978" t="str">
            <v>10299G</v>
          </cell>
          <cell r="B978" t="str">
            <v>Santa Puerta Merlot</v>
          </cell>
          <cell r="C978">
            <v>2008</v>
          </cell>
          <cell r="D978" t="str">
            <v>75cl</v>
          </cell>
          <cell r="E978">
            <v>12</v>
          </cell>
          <cell r="F978">
            <v>6.2700800000000001</v>
          </cell>
          <cell r="G978">
            <v>4.0452129032258064</v>
          </cell>
          <cell r="H978">
            <v>4.8542554838709675</v>
          </cell>
          <cell r="I978">
            <v>75.240960000000001</v>
          </cell>
          <cell r="J978">
            <v>48.542554838709677</v>
          </cell>
          <cell r="K978">
            <v>58.251065806451606</v>
          </cell>
        </row>
        <row r="979">
          <cell r="B979" t="str">
            <v>Full bodied and harmonious, it is deep red in colour and velvety on the palate, with a fruity aroma.</v>
          </cell>
        </row>
        <row r="980">
          <cell r="A980" t="str">
            <v>10300G</v>
          </cell>
          <cell r="B980" t="str">
            <v>Santa Puerta Cabernet Sauvignon</v>
          </cell>
          <cell r="C980">
            <v>2007</v>
          </cell>
          <cell r="D980" t="str">
            <v>75cl</v>
          </cell>
          <cell r="E980">
            <v>12</v>
          </cell>
          <cell r="F980">
            <v>6.2700800000000001</v>
          </cell>
          <cell r="G980">
            <v>4.0452129032258064</v>
          </cell>
          <cell r="H980">
            <v>4.8542554838709675</v>
          </cell>
          <cell r="I980">
            <v>75.240960000000001</v>
          </cell>
          <cell r="J980">
            <v>48.542554838709677</v>
          </cell>
          <cell r="K980">
            <v>58.251065806451606</v>
          </cell>
        </row>
        <row r="981">
          <cell r="B981" t="str">
            <v>Bright dark red, with ripe black fruit and vanilla notes and a long finish.</v>
          </cell>
        </row>
        <row r="983">
          <cell r="A983" t="str">
            <v>SOUTH AFRICA</v>
          </cell>
        </row>
        <row r="984">
          <cell r="A984" t="str">
            <v>White</v>
          </cell>
        </row>
        <row r="985">
          <cell r="A985">
            <v>12339</v>
          </cell>
          <cell r="B985" t="str">
            <v>First Cape White</v>
          </cell>
          <cell r="C985" t="str">
            <v>NV</v>
          </cell>
          <cell r="D985" t="str">
            <v>75cl</v>
          </cell>
          <cell r="E985">
            <v>6</v>
          </cell>
          <cell r="F985">
            <v>6.1035422343324255</v>
          </cell>
          <cell r="G985">
            <v>3.9377691834402744</v>
          </cell>
          <cell r="H985">
            <v>4.7253230201283287</v>
          </cell>
          <cell r="I985">
            <v>36.621253405994551</v>
          </cell>
          <cell r="J985">
            <v>23.626615100641647</v>
          </cell>
          <cell r="K985">
            <v>28.351938120769972</v>
          </cell>
        </row>
        <row r="986">
          <cell r="A986" t="str">
            <v xml:space="preserve">   </v>
          </cell>
          <cell r="B986" t="str">
            <v>Clean, crisp wine - good value and easy-drinking.</v>
          </cell>
        </row>
        <row r="987">
          <cell r="A987" t="str">
            <v>10310G</v>
          </cell>
          <cell r="B987" t="str">
            <v>Lourensford River Garden Sauvignon Blanc</v>
          </cell>
          <cell r="C987">
            <v>2009</v>
          </cell>
          <cell r="D987" t="str">
            <v>75cl</v>
          </cell>
          <cell r="E987">
            <v>6</v>
          </cell>
          <cell r="F987">
            <v>8.7497066666666665</v>
          </cell>
          <cell r="G987">
            <v>5.6449720430107524</v>
          </cell>
          <cell r="H987">
            <v>6.7739664516129023</v>
          </cell>
          <cell r="I987">
            <v>52.498239999999996</v>
          </cell>
          <cell r="J987">
            <v>33.869832258064513</v>
          </cell>
          <cell r="K987">
            <v>40.643798709677412</v>
          </cell>
        </row>
        <row r="988">
          <cell r="B988" t="str">
            <v>Intense herbaceous aromas. Dry, racy with lovely fruit and a refreshing finish.</v>
          </cell>
        </row>
        <row r="989">
          <cell r="A989">
            <v>12319</v>
          </cell>
          <cell r="B989" t="str">
            <v>Nitida Cellars Sauvignon Blanc, Durbanville</v>
          </cell>
          <cell r="C989">
            <v>2008</v>
          </cell>
          <cell r="D989" t="str">
            <v>75cl</v>
          </cell>
          <cell r="E989">
            <v>12</v>
          </cell>
          <cell r="F989">
            <v>11.616960000000002</v>
          </cell>
          <cell r="G989">
            <v>7.4948129032258075</v>
          </cell>
          <cell r="H989">
            <v>8.9937754838709694</v>
          </cell>
          <cell r="I989">
            <v>139.40352000000001</v>
          </cell>
          <cell r="J989">
            <v>89.937754838709694</v>
          </cell>
          <cell r="K989">
            <v>107.92530580645163</v>
          </cell>
        </row>
        <row r="990">
          <cell r="B990" t="str">
            <v>Tropical fruit with green peppers and hints of fresh grass.</v>
          </cell>
        </row>
        <row r="991">
          <cell r="B991" t="str">
            <v>Broken Rock, from Riebeek Cellars</v>
          </cell>
        </row>
        <row r="992">
          <cell r="A992" t="str">
            <v>10307G</v>
          </cell>
          <cell r="B992" t="str">
            <v>Broken Rock Chenin Blanc</v>
          </cell>
          <cell r="C992">
            <v>2009</v>
          </cell>
          <cell r="D992" t="str">
            <v>75cl</v>
          </cell>
          <cell r="E992">
            <v>6</v>
          </cell>
          <cell r="F992">
            <v>7.1234666666666655</v>
          </cell>
          <cell r="G992">
            <v>4.5957849462365585</v>
          </cell>
          <cell r="H992">
            <v>5.5149419354838702</v>
          </cell>
          <cell r="I992">
            <v>42.740799999999993</v>
          </cell>
          <cell r="J992">
            <v>27.574709677419349</v>
          </cell>
          <cell r="K992">
            <v>33.089651612903225</v>
          </cell>
        </row>
        <row r="993">
          <cell r="B993" t="str">
            <v>Fruity dry white wine.</v>
          </cell>
        </row>
        <row r="994">
          <cell r="A994" t="str">
            <v>10309G</v>
          </cell>
          <cell r="B994" t="str">
            <v>Broken Rock Sauvignon Blanc</v>
          </cell>
          <cell r="C994" t="str">
            <v>2008-9</v>
          </cell>
          <cell r="D994" t="str">
            <v>75cl</v>
          </cell>
          <cell r="E994">
            <v>6</v>
          </cell>
          <cell r="F994">
            <v>7.7723199999999997</v>
          </cell>
          <cell r="G994">
            <v>5.0143999999999993</v>
          </cell>
          <cell r="H994">
            <v>6.0172799999999986</v>
          </cell>
          <cell r="I994">
            <v>46.633919999999996</v>
          </cell>
          <cell r="J994">
            <v>30.086399999999998</v>
          </cell>
          <cell r="K994">
            <v>36.10367999999999</v>
          </cell>
        </row>
        <row r="995">
          <cell r="B995" t="str">
            <v>Grassy, gooseberry aromas on the nose. Crisp, clean wine.</v>
          </cell>
        </row>
        <row r="996">
          <cell r="A996" t="str">
            <v>10308G</v>
          </cell>
          <cell r="B996" t="str">
            <v>Broken Rock Chardonnay</v>
          </cell>
          <cell r="C996" t="str">
            <v>2008-9</v>
          </cell>
          <cell r="D996" t="str">
            <v>75cl</v>
          </cell>
          <cell r="E996">
            <v>6</v>
          </cell>
          <cell r="F996">
            <v>7.8339199999999991</v>
          </cell>
          <cell r="G996">
            <v>5.0541419354838704</v>
          </cell>
          <cell r="H996">
            <v>6.0649703225806446</v>
          </cell>
          <cell r="I996">
            <v>47.003519999999995</v>
          </cell>
          <cell r="J996">
            <v>30.324851612903224</v>
          </cell>
          <cell r="K996">
            <v>36.389821935483866</v>
          </cell>
        </row>
        <row r="997">
          <cell r="B997" t="str">
            <v>Intense pineapple, melon and citrus fruits combined with a clean, creamy finish.</v>
          </cell>
        </row>
        <row r="998">
          <cell r="B998" t="str">
            <v xml:space="preserve">KWV </v>
          </cell>
        </row>
        <row r="999">
          <cell r="A999" t="str">
            <v>10306A</v>
          </cell>
          <cell r="B999" t="str">
            <v xml:space="preserve">KWV Chenin Blanc </v>
          </cell>
          <cell r="C999">
            <v>2009</v>
          </cell>
          <cell r="D999" t="str">
            <v>75cl</v>
          </cell>
          <cell r="E999">
            <v>12</v>
          </cell>
          <cell r="F999">
            <v>4.75</v>
          </cell>
          <cell r="G999">
            <v>3.064516129032258</v>
          </cell>
          <cell r="H999">
            <v>3.6774193548387095</v>
          </cell>
          <cell r="I999">
            <v>57</v>
          </cell>
          <cell r="J999">
            <v>36.774193548387096</v>
          </cell>
          <cell r="K999">
            <v>44.129032258064512</v>
          </cell>
        </row>
        <row r="1000">
          <cell r="B1000" t="str">
            <v>This off dry white wine is full of citrus and tropical fruit aromas and flavours.</v>
          </cell>
        </row>
        <row r="1001">
          <cell r="A1001" t="str">
            <v>12312A</v>
          </cell>
          <cell r="B1001" t="str">
            <v>KWV Sauvignon Blanc</v>
          </cell>
          <cell r="C1001">
            <v>2009</v>
          </cell>
          <cell r="D1001" t="str">
            <v>75cl</v>
          </cell>
          <cell r="E1001">
            <v>12</v>
          </cell>
          <cell r="F1001">
            <v>6.5000533333333337</v>
          </cell>
          <cell r="G1001">
            <v>4.1935827956989247</v>
          </cell>
          <cell r="H1001">
            <v>5.0322993548387096</v>
          </cell>
          <cell r="I1001">
            <v>78.000640000000004</v>
          </cell>
          <cell r="J1001">
            <v>50.322993548387096</v>
          </cell>
          <cell r="K1001">
            <v>60.387592258064515</v>
          </cell>
        </row>
        <row r="1002">
          <cell r="B1002" t="str">
            <v>Full of fresh fruit and green grassy aromas and flavours, lively acidity and a lingering,crisp aftertaste.</v>
          </cell>
        </row>
        <row r="1003">
          <cell r="A1003" t="str">
            <v>10314A</v>
          </cell>
          <cell r="B1003" t="str">
            <v>KWV Chardonnay</v>
          </cell>
          <cell r="C1003">
            <v>2009</v>
          </cell>
          <cell r="D1003" t="str">
            <v>75cl</v>
          </cell>
          <cell r="E1003">
            <v>12</v>
          </cell>
          <cell r="F1003">
            <v>6.5000533333333337</v>
          </cell>
          <cell r="G1003">
            <v>4.1935827956989247</v>
          </cell>
          <cell r="H1003">
            <v>5.0322993548387096</v>
          </cell>
          <cell r="I1003">
            <v>78.000640000000004</v>
          </cell>
          <cell r="J1003">
            <v>50.322993548387096</v>
          </cell>
          <cell r="K1003">
            <v>60.387592258064515</v>
          </cell>
        </row>
        <row r="1004">
          <cell r="B1004" t="str">
            <v>A subtly oaked Chardonnay to preserve the rich, focused tropical fruit and citrus flavours.</v>
          </cell>
        </row>
        <row r="1005">
          <cell r="B1005" t="str">
            <v>Van Zylshof</v>
          </cell>
        </row>
        <row r="1006">
          <cell r="A1006">
            <v>12322</v>
          </cell>
          <cell r="B1006" t="str">
            <v>Van Zylshof Chenin Blanc</v>
          </cell>
          <cell r="C1006">
            <v>2008</v>
          </cell>
          <cell r="D1006" t="str">
            <v>75cl</v>
          </cell>
          <cell r="E1006">
            <v>6</v>
          </cell>
          <cell r="F1006">
            <v>5.9694933333333351</v>
          </cell>
          <cell r="G1006">
            <v>3.8512860215053775</v>
          </cell>
          <cell r="H1006">
            <v>4.6215432258064526</v>
          </cell>
          <cell r="I1006">
            <v>35.816960000000009</v>
          </cell>
          <cell r="J1006">
            <v>23.107716129032266</v>
          </cell>
          <cell r="K1006">
            <v>27.729259354838717</v>
          </cell>
        </row>
        <row r="1007">
          <cell r="B1007" t="str">
            <v xml:space="preserve">Strong guava-like aromas on the nose. Crisp and refreshing and made for easy drinking. </v>
          </cell>
        </row>
        <row r="1008">
          <cell r="A1008">
            <v>12323</v>
          </cell>
          <cell r="B1008" t="str">
            <v>Van Zylshof Sauvignon Blanc</v>
          </cell>
          <cell r="C1008">
            <v>2009</v>
          </cell>
          <cell r="D1008" t="str">
            <v>75cl</v>
          </cell>
          <cell r="E1008">
            <v>6</v>
          </cell>
          <cell r="F1008">
            <v>6.4992533333333347</v>
          </cell>
          <cell r="G1008">
            <v>4.1930666666666676</v>
          </cell>
          <cell r="H1008">
            <v>5.0316800000000006</v>
          </cell>
          <cell r="I1008">
            <v>38.995520000000006</v>
          </cell>
          <cell r="J1008">
            <v>25.158400000000007</v>
          </cell>
          <cell r="K1008">
            <v>30.190080000000002</v>
          </cell>
        </row>
        <row r="1009">
          <cell r="B1009" t="str">
            <v>Crisp and well-balanced with a complex nose, dominated by grass and asparagus.</v>
          </cell>
        </row>
        <row r="1010">
          <cell r="A1010">
            <v>12318</v>
          </cell>
          <cell r="B1010" t="str">
            <v>Van Zylshof Chardonnay, Robertson</v>
          </cell>
          <cell r="C1010">
            <v>2007</v>
          </cell>
          <cell r="D1010" t="str">
            <v>75cl</v>
          </cell>
          <cell r="E1010">
            <v>6</v>
          </cell>
          <cell r="F1010">
            <v>7.8585599999999989</v>
          </cell>
          <cell r="G1010">
            <v>5.0700387096774184</v>
          </cell>
          <cell r="H1010">
            <v>6.0840464516129016</v>
          </cell>
          <cell r="I1010">
            <v>47.151359999999997</v>
          </cell>
          <cell r="J1010">
            <v>30.420232258064509</v>
          </cell>
          <cell r="K1010">
            <v>36.504278709677408</v>
          </cell>
        </row>
        <row r="1011">
          <cell r="B1011" t="str">
            <v>Full-bodied with a citrus bouquet on the nose following through on the palate.</v>
          </cell>
        </row>
        <row r="1013">
          <cell r="A1013" t="str">
            <v>Dessert</v>
          </cell>
        </row>
        <row r="1014">
          <cell r="A1014">
            <v>12320</v>
          </cell>
          <cell r="B1014" t="str">
            <v>Eikendal Noble Late Harvest Chenin Blanc, Stellenbosch</v>
          </cell>
          <cell r="C1014">
            <v>2007</v>
          </cell>
          <cell r="D1014" t="str">
            <v>37.5cl</v>
          </cell>
          <cell r="E1014">
            <v>6</v>
          </cell>
          <cell r="F1014">
            <v>10.835893333333335</v>
          </cell>
          <cell r="G1014">
            <v>6.9908989247311837</v>
          </cell>
          <cell r="H1014">
            <v>8.3890787096774204</v>
          </cell>
          <cell r="I1014">
            <v>65.015360000000015</v>
          </cell>
          <cell r="J1014">
            <v>41.945393548387102</v>
          </cell>
          <cell r="K1014">
            <v>50.334472258064523</v>
          </cell>
        </row>
        <row r="1015">
          <cell r="B1015" t="str">
            <v>Bright yellow. Dried fruit and vanilla spice with a lively aftertaste.</v>
          </cell>
        </row>
        <row r="1017">
          <cell r="A1017" t="str">
            <v xml:space="preserve">Rosé </v>
          </cell>
        </row>
        <row r="1018">
          <cell r="A1018">
            <v>12326</v>
          </cell>
          <cell r="B1018" t="str">
            <v>Broken Rock Pinotage Rosé</v>
          </cell>
          <cell r="C1018">
            <v>2009</v>
          </cell>
          <cell r="D1018" t="str">
            <v>75cl</v>
          </cell>
          <cell r="E1018">
            <v>6</v>
          </cell>
          <cell r="F1018">
            <v>8.7045333333333339</v>
          </cell>
          <cell r="G1018">
            <v>5.6158279569892473</v>
          </cell>
          <cell r="H1018">
            <v>6.7389935483870964</v>
          </cell>
          <cell r="I1018">
            <v>52.227200000000003</v>
          </cell>
          <cell r="J1018">
            <v>33.694967741935486</v>
          </cell>
          <cell r="K1018">
            <v>40.433961290322578</v>
          </cell>
        </row>
        <row r="1019">
          <cell r="B1019" t="str">
            <v>Dry with balanced acidity and distinctive flavours of fresh strawberries and ripe cherries.</v>
          </cell>
        </row>
        <row r="1021">
          <cell r="A1021" t="str">
            <v xml:space="preserve">Red </v>
          </cell>
        </row>
        <row r="1022">
          <cell r="A1022">
            <v>12338</v>
          </cell>
          <cell r="B1022" t="str">
            <v>First Cape Red</v>
          </cell>
          <cell r="C1022" t="str">
            <v>NV</v>
          </cell>
          <cell r="D1022" t="str">
            <v>75cl</v>
          </cell>
          <cell r="E1022">
            <v>6</v>
          </cell>
          <cell r="F1022">
            <v>6.1035422343324255</v>
          </cell>
          <cell r="G1022">
            <v>3.9377691834402744</v>
          </cell>
          <cell r="H1022">
            <v>4.7253230201283287</v>
          </cell>
          <cell r="I1022">
            <v>36.621253405994551</v>
          </cell>
          <cell r="J1022">
            <v>23.626615100641647</v>
          </cell>
          <cell r="K1022">
            <v>28.351938120769972</v>
          </cell>
        </row>
        <row r="1023">
          <cell r="B1023" t="str">
            <v>Soft, fruity wine - good value and easy-drinking.</v>
          </cell>
        </row>
        <row r="1024">
          <cell r="A1024">
            <v>12335</v>
          </cell>
          <cell r="B1024" t="str">
            <v>Van Zylshof Cabernet Merlot, Robertson</v>
          </cell>
          <cell r="C1024">
            <v>2006</v>
          </cell>
          <cell r="D1024" t="str">
            <v>75cl</v>
          </cell>
          <cell r="E1024">
            <v>6</v>
          </cell>
          <cell r="F1024">
            <v>8.3020800000000001</v>
          </cell>
          <cell r="G1024">
            <v>5.3561806451612899</v>
          </cell>
          <cell r="H1024">
            <v>6.4274167741935475</v>
          </cell>
          <cell r="I1024">
            <v>49.812480000000001</v>
          </cell>
          <cell r="J1024">
            <v>32.137083870967743</v>
          </cell>
          <cell r="K1024">
            <v>38.564500645161289</v>
          </cell>
        </row>
        <row r="1025">
          <cell r="B1025" t="str">
            <v xml:space="preserve">Full, well-rounded and fruity with berries on the nose. </v>
          </cell>
        </row>
        <row r="1026">
          <cell r="B1026" t="str">
            <v>Cloof, Darling</v>
          </cell>
        </row>
        <row r="1027">
          <cell r="A1027">
            <v>15835</v>
          </cell>
          <cell r="B1027" t="str">
            <v>The Very Sexy Shiraz</v>
          </cell>
          <cell r="C1027">
            <v>2007</v>
          </cell>
          <cell r="D1027" t="str">
            <v>75cl</v>
          </cell>
          <cell r="E1027">
            <v>6</v>
          </cell>
          <cell r="F1027">
            <v>6.1035422343324255</v>
          </cell>
          <cell r="G1027">
            <v>3.9377691834402744</v>
          </cell>
          <cell r="H1027">
            <v>4.7253230201283287</v>
          </cell>
          <cell r="I1027">
            <v>36.621253405994551</v>
          </cell>
          <cell r="J1027">
            <v>23.626615100641647</v>
          </cell>
          <cell r="K1027">
            <v>28.351938120769972</v>
          </cell>
        </row>
        <row r="1028">
          <cell r="B1028" t="str">
            <v>This wine’s luscious fruit was accessorised with the very best French Oak, making a package that is so appealing and seductive that it could only be named after the experience one has when drinking it.</v>
          </cell>
        </row>
        <row r="1029">
          <cell r="A1029">
            <v>15834</v>
          </cell>
          <cell r="B1029" t="str">
            <v>Cloof Cellar Blend</v>
          </cell>
          <cell r="C1029">
            <v>2008</v>
          </cell>
          <cell r="D1029" t="str">
            <v>75cl</v>
          </cell>
          <cell r="E1029">
            <v>6</v>
          </cell>
          <cell r="F1029">
            <v>12.207084468664851</v>
          </cell>
          <cell r="G1029">
            <v>7.8755383668805488</v>
          </cell>
          <cell r="H1029">
            <v>9.4506460402566574</v>
          </cell>
          <cell r="I1029">
            <v>73.242506811989102</v>
          </cell>
          <cell r="J1029">
            <v>47.253230201283294</v>
          </cell>
          <cell r="K1029">
            <v>56.703876241539945</v>
          </cell>
        </row>
        <row r="1030">
          <cell r="B1030" t="str">
            <v>A spicy, well-balanced wine. Lighter textured for summer drinking.</v>
          </cell>
        </row>
        <row r="1031">
          <cell r="B1031" t="str">
            <v>Broken Rock, from Riebeek Cellars, Coastal Region</v>
          </cell>
        </row>
        <row r="1032">
          <cell r="A1032" t="str">
            <v>15812G</v>
          </cell>
          <cell r="B1032" t="str">
            <v>Broken Rock Cinsault Shiraz</v>
          </cell>
          <cell r="C1032">
            <v>2009</v>
          </cell>
          <cell r="D1032" t="str">
            <v>75cl</v>
          </cell>
          <cell r="E1032">
            <v>6</v>
          </cell>
          <cell r="F1032">
            <v>7.8216000000000001</v>
          </cell>
          <cell r="G1032">
            <v>5.0461935483870963</v>
          </cell>
          <cell r="H1032">
            <v>6.0554322580645152</v>
          </cell>
          <cell r="I1032">
            <v>46.929600000000001</v>
          </cell>
          <cell r="J1032">
            <v>30.277161290322578</v>
          </cell>
          <cell r="K1032">
            <v>36.332593548387095</v>
          </cell>
        </row>
        <row r="1033">
          <cell r="B1033" t="str">
            <v>A youthful, soft and easy drinking wine gaining in richness of fruit from the Cinsault.</v>
          </cell>
        </row>
        <row r="1034">
          <cell r="A1034" t="str">
            <v>15821G</v>
          </cell>
          <cell r="B1034" t="str">
            <v>Broken Rock Pinotage</v>
          </cell>
          <cell r="C1034">
            <v>2008</v>
          </cell>
          <cell r="D1034" t="str">
            <v>75cl</v>
          </cell>
          <cell r="E1034">
            <v>6</v>
          </cell>
          <cell r="F1034">
            <v>8.7045333333333339</v>
          </cell>
          <cell r="G1034">
            <v>5.6158279569892473</v>
          </cell>
          <cell r="H1034">
            <v>6.7389935483870964</v>
          </cell>
          <cell r="I1034">
            <v>52.227200000000003</v>
          </cell>
          <cell r="J1034">
            <v>33.694967741935486</v>
          </cell>
          <cell r="K1034">
            <v>40.433961290322578</v>
          </cell>
        </row>
        <row r="1035">
          <cell r="B1035" t="str">
            <v>Deep ruby red. Flavours are pronounced with intense cherry fruit, black plums and persistent smoky and spicy aromas.</v>
          </cell>
        </row>
        <row r="1036">
          <cell r="A1036" t="str">
            <v>15813G</v>
          </cell>
          <cell r="B1036" t="str">
            <v>Broken Rock Shiraz</v>
          </cell>
          <cell r="C1036">
            <v>2008</v>
          </cell>
          <cell r="D1036" t="str">
            <v>75cl</v>
          </cell>
          <cell r="E1036">
            <v>6</v>
          </cell>
          <cell r="F1036">
            <v>10.24864</v>
          </cell>
          <cell r="G1036">
            <v>6.6120258064516131</v>
          </cell>
          <cell r="H1036">
            <v>7.9344309677419353</v>
          </cell>
          <cell r="I1036">
            <v>61.491839999999996</v>
          </cell>
          <cell r="J1036">
            <v>39.67215483870968</v>
          </cell>
          <cell r="K1036">
            <v>47.606585806451612</v>
          </cell>
        </row>
        <row r="1037">
          <cell r="B1037" t="str">
            <v>Outstanding value for money - a classic spicy, fruity Shiraz.</v>
          </cell>
        </row>
        <row r="1038">
          <cell r="B1038" t="str">
            <v>Eikendal Vineyards, Stellenbosch</v>
          </cell>
        </row>
        <row r="1039">
          <cell r="A1039">
            <v>12336</v>
          </cell>
          <cell r="B1039" t="str">
            <v>Eikendal Vineyards Merlot</v>
          </cell>
          <cell r="C1039">
            <v>2006</v>
          </cell>
          <cell r="D1039" t="str">
            <v>75cl</v>
          </cell>
          <cell r="E1039">
            <v>6</v>
          </cell>
          <cell r="F1039">
            <v>13.550400000000005</v>
          </cell>
          <cell r="G1039">
            <v>8.7421935483870996</v>
          </cell>
          <cell r="H1039">
            <v>10.490632258064519</v>
          </cell>
          <cell r="I1039">
            <v>81.302400000000034</v>
          </cell>
          <cell r="J1039">
            <v>52.453161290322598</v>
          </cell>
          <cell r="K1039">
            <v>62.943793548387113</v>
          </cell>
        </row>
        <row r="1040">
          <cell r="B1040" t="str">
            <v>Dark red in colour. Hints of mint with a rich ripe berry palate.</v>
          </cell>
        </row>
        <row r="1041">
          <cell r="A1041">
            <v>12337</v>
          </cell>
          <cell r="B1041" t="str">
            <v>Eikendal Vineyards Cabernet Sauvignon</v>
          </cell>
          <cell r="C1041">
            <v>2006</v>
          </cell>
          <cell r="D1041" t="str">
            <v>75cl</v>
          </cell>
          <cell r="E1041">
            <v>6</v>
          </cell>
          <cell r="F1041">
            <v>15.246453333333335</v>
          </cell>
          <cell r="G1041">
            <v>9.8364215053763449</v>
          </cell>
          <cell r="H1041">
            <v>11.803705806451614</v>
          </cell>
          <cell r="I1041">
            <v>91.47872000000001</v>
          </cell>
          <cell r="J1041">
            <v>59.018529032258073</v>
          </cell>
          <cell r="K1041">
            <v>70.822234838709676</v>
          </cell>
        </row>
        <row r="1042">
          <cell r="B1042" t="str">
            <v>Plenty of blackcurrant and berry fruit flavours, delicate oak spice, firm tannins and a lingering aftertaste.</v>
          </cell>
        </row>
        <row r="1043">
          <cell r="B1043" t="str">
            <v xml:space="preserve">KWV </v>
          </cell>
        </row>
        <row r="1044">
          <cell r="A1044" t="str">
            <v>10327A</v>
          </cell>
          <cell r="B1044" t="str">
            <v xml:space="preserve">KWV Shiraz </v>
          </cell>
          <cell r="C1044" t="str">
            <v>2008-9</v>
          </cell>
          <cell r="D1044" t="str">
            <v>75cl</v>
          </cell>
          <cell r="E1044">
            <v>12</v>
          </cell>
          <cell r="F1044">
            <v>7.1078400000000004</v>
          </cell>
          <cell r="G1044">
            <v>4.5857032258064514</v>
          </cell>
          <cell r="H1044">
            <v>5.5028438709677419</v>
          </cell>
          <cell r="I1044">
            <v>85.294080000000008</v>
          </cell>
          <cell r="J1044">
            <v>55.028438709677417</v>
          </cell>
          <cell r="K1044">
            <v>66.034126451612906</v>
          </cell>
        </row>
        <row r="1045">
          <cell r="B1045" t="str">
            <v>This full, dry, red wine has aromas and flavours of ripe berries accompanied by a touch of pepper and spice.</v>
          </cell>
        </row>
        <row r="1046">
          <cell r="A1046" t="str">
            <v>10326A</v>
          </cell>
          <cell r="B1046" t="str">
            <v>KWV Pinotage</v>
          </cell>
          <cell r="C1046" t="str">
            <v>2008-9</v>
          </cell>
          <cell r="D1046" t="str">
            <v>75cl</v>
          </cell>
          <cell r="E1046">
            <v>12</v>
          </cell>
          <cell r="F1046">
            <v>7.1078400000000004</v>
          </cell>
          <cell r="G1046">
            <v>4.5857032258064514</v>
          </cell>
          <cell r="H1046">
            <v>5.5028438709677419</v>
          </cell>
          <cell r="I1046">
            <v>85.294080000000008</v>
          </cell>
          <cell r="J1046">
            <v>55.028438709677417</v>
          </cell>
          <cell r="K1046">
            <v>66.034126451612906</v>
          </cell>
        </row>
        <row r="1047">
          <cell r="B1047" t="str">
            <v>Medium bodied and full of ripe plum and raspberry fruit aromas and flavours.</v>
          </cell>
        </row>
        <row r="1048">
          <cell r="A1048" t="str">
            <v>10324A</v>
          </cell>
          <cell r="B1048" t="str">
            <v xml:space="preserve">KWV Cabernet Sauvignon </v>
          </cell>
          <cell r="C1048" t="str">
            <v>2008-9</v>
          </cell>
          <cell r="D1048" t="str">
            <v>75cl</v>
          </cell>
          <cell r="E1048">
            <v>12</v>
          </cell>
          <cell r="F1048">
            <v>7.1078400000000004</v>
          </cell>
          <cell r="G1048">
            <v>4.5857032258064514</v>
          </cell>
          <cell r="H1048">
            <v>5.5028438709677419</v>
          </cell>
          <cell r="I1048">
            <v>85.294080000000008</v>
          </cell>
          <cell r="J1048">
            <v>55.028438709677417</v>
          </cell>
          <cell r="K1048">
            <v>66.034126451612906</v>
          </cell>
        </row>
        <row r="1049">
          <cell r="B1049" t="str">
            <v>Good varietal characteristics with cherry fruit in perfect balance with oak and vanilla flavours.</v>
          </cell>
        </row>
        <row r="1050">
          <cell r="A1050" t="str">
            <v>15810A</v>
          </cell>
          <cell r="B1050" t="str">
            <v xml:space="preserve">KWV Merlot </v>
          </cell>
          <cell r="C1050" t="str">
            <v>2008-9</v>
          </cell>
          <cell r="D1050" t="str">
            <v>75cl</v>
          </cell>
          <cell r="E1050">
            <v>12</v>
          </cell>
          <cell r="F1050">
            <v>7.732053333333333</v>
          </cell>
          <cell r="G1050">
            <v>4.9884215053763441</v>
          </cell>
          <cell r="H1050">
            <v>5.9861058064516124</v>
          </cell>
          <cell r="I1050">
            <v>92.784639999999996</v>
          </cell>
          <cell r="J1050">
            <v>59.861058064516129</v>
          </cell>
          <cell r="K1050">
            <v>71.833269677419352</v>
          </cell>
        </row>
        <row r="1051">
          <cell r="B1051" t="str">
            <v>This wine is medium bodied, easy drinking and has black cherry and chocolate aromas and flavours.</v>
          </cell>
        </row>
        <row r="1052">
          <cell r="A1052">
            <v>15811</v>
          </cell>
          <cell r="B1052" t="str">
            <v>KWV Roodeberg</v>
          </cell>
          <cell r="C1052" t="str">
            <v>2008-9</v>
          </cell>
          <cell r="D1052" t="str">
            <v>75cl</v>
          </cell>
          <cell r="E1052">
            <v>12</v>
          </cell>
          <cell r="F1052">
            <v>9.0092266666666667</v>
          </cell>
          <cell r="G1052">
            <v>5.8124043010752686</v>
          </cell>
          <cell r="H1052">
            <v>6.974885161290322</v>
          </cell>
          <cell r="I1052">
            <v>108.11072</v>
          </cell>
          <cell r="J1052">
            <v>69.748851612903223</v>
          </cell>
          <cell r="K1052">
            <v>83.698621935483857</v>
          </cell>
        </row>
        <row r="1053">
          <cell r="B1053" t="str">
            <v>A big wine.  Full fruited with a big finish.</v>
          </cell>
        </row>
        <row r="1055">
          <cell r="A1055" t="str">
            <v>AUSTRALIA</v>
          </cell>
        </row>
        <row r="1056">
          <cell r="A1056" t="str">
            <v xml:space="preserve">White </v>
          </cell>
        </row>
        <row r="1057">
          <cell r="A1057" t="str">
            <v>16051G</v>
          </cell>
          <cell r="B1057" t="str">
            <v>Peter Lehmann Weighbridge Chardonnay</v>
          </cell>
          <cell r="C1057">
            <v>2008</v>
          </cell>
          <cell r="D1057" t="str">
            <v>75cl</v>
          </cell>
          <cell r="E1057">
            <v>6</v>
          </cell>
          <cell r="F1057">
            <v>8.7168533333333329</v>
          </cell>
          <cell r="G1057">
            <v>5.6237763440860213</v>
          </cell>
          <cell r="H1057">
            <v>6.7485316129032258</v>
          </cell>
          <cell r="I1057">
            <v>52.301119999999997</v>
          </cell>
          <cell r="J1057">
            <v>33.742658064516128</v>
          </cell>
          <cell r="K1057">
            <v>40.491189677419356</v>
          </cell>
        </row>
        <row r="1058">
          <cell r="B1058" t="str">
            <v>A nose of fresh melons and citrus. A creamy texture.</v>
          </cell>
        </row>
        <row r="1059">
          <cell r="A1059">
            <v>16121</v>
          </cell>
          <cell r="B1059" t="str">
            <v>Lindemans Bin 65 Chardonnay</v>
          </cell>
          <cell r="C1059">
            <v>2008</v>
          </cell>
          <cell r="D1059" t="str">
            <v>75cl</v>
          </cell>
          <cell r="E1059">
            <v>6</v>
          </cell>
          <cell r="F1059">
            <v>8.4</v>
          </cell>
          <cell r="G1059">
            <v>5.4193548387096779</v>
          </cell>
          <cell r="H1059">
            <v>6.5032258064516135</v>
          </cell>
          <cell r="I1059">
            <v>50.400000000000006</v>
          </cell>
          <cell r="J1059">
            <v>32.516129032258064</v>
          </cell>
          <cell r="K1059">
            <v>39.019354838709681</v>
          </cell>
        </row>
        <row r="1060">
          <cell r="B1060" t="str">
            <v>Big flavours with a fine balance of restrained oak.</v>
          </cell>
        </row>
        <row r="1061">
          <cell r="A1061" t="str">
            <v>16056G</v>
          </cell>
          <cell r="B1061" t="str">
            <v>Trentham Estate Chardonnay, Murray River Valley</v>
          </cell>
          <cell r="C1061">
            <v>2006</v>
          </cell>
          <cell r="D1061" t="str">
            <v>75cl</v>
          </cell>
          <cell r="E1061">
            <v>12</v>
          </cell>
          <cell r="F1061">
            <v>11.80586666666667</v>
          </cell>
          <cell r="G1061">
            <v>7.6166881720430126</v>
          </cell>
          <cell r="H1061">
            <v>9.1400258064516144</v>
          </cell>
          <cell r="I1061">
            <v>141.67040000000003</v>
          </cell>
          <cell r="J1061">
            <v>91.400258064516152</v>
          </cell>
          <cell r="K1061">
            <v>109.68030967741937</v>
          </cell>
        </row>
        <row r="1062">
          <cell r="B1062" t="str">
            <v>Vibrant gold in colour. Full body, creamy texture with a long finish.</v>
          </cell>
        </row>
        <row r="1063">
          <cell r="A1063">
            <v>10340</v>
          </cell>
          <cell r="B1063" t="str">
            <v>McGuigan Black Label Chardonnay</v>
          </cell>
          <cell r="C1063" t="str">
            <v>2006-7</v>
          </cell>
          <cell r="D1063" t="str">
            <v>75cl</v>
          </cell>
          <cell r="E1063">
            <v>6</v>
          </cell>
          <cell r="F1063">
            <v>7.8708799999999988</v>
          </cell>
          <cell r="G1063">
            <v>5.0779870967741925</v>
          </cell>
          <cell r="H1063">
            <v>6.093584516129031</v>
          </cell>
          <cell r="I1063">
            <v>47.225279999999991</v>
          </cell>
          <cell r="J1063">
            <v>30.467922580645155</v>
          </cell>
          <cell r="K1063">
            <v>36.561507096774186</v>
          </cell>
        </row>
        <row r="1064">
          <cell r="B1064" t="str">
            <v>A smooth, round white with delicious apricot aromas and flavours of white peach.</v>
          </cell>
        </row>
        <row r="1065">
          <cell r="A1065">
            <v>10344</v>
          </cell>
          <cell r="B1065" t="str">
            <v>McGuigan Collection Pinot Grigio, Swan Hill</v>
          </cell>
          <cell r="C1065" t="str">
            <v>2006-7</v>
          </cell>
          <cell r="D1065" t="str">
            <v>75cl</v>
          </cell>
          <cell r="E1065">
            <v>12</v>
          </cell>
          <cell r="F1065">
            <v>8.7299733333333318</v>
          </cell>
          <cell r="G1065">
            <v>5.6322408602150524</v>
          </cell>
          <cell r="H1065">
            <v>6.7586890322580624</v>
          </cell>
          <cell r="I1065">
            <v>104.75967999999997</v>
          </cell>
          <cell r="J1065">
            <v>67.586890322580629</v>
          </cell>
          <cell r="K1065">
            <v>81.104268387096752</v>
          </cell>
        </row>
        <row r="1066">
          <cell r="B1066" t="str">
            <v>Crisp, clean and refreshingly light. Brimming with ripe pear and apple flavours.</v>
          </cell>
        </row>
        <row r="1067">
          <cell r="A1067">
            <v>10351</v>
          </cell>
          <cell r="B1067" t="str">
            <v xml:space="preserve">Lindemans Cawarra Colombard Chardonnay </v>
          </cell>
          <cell r="C1067">
            <v>2007</v>
          </cell>
          <cell r="D1067" t="str">
            <v>75cl</v>
          </cell>
          <cell r="E1067">
            <v>6</v>
          </cell>
          <cell r="F1067">
            <v>6.5321066666666674</v>
          </cell>
          <cell r="G1067">
            <v>4.2142623655913978</v>
          </cell>
          <cell r="H1067">
            <v>5.0571148387096772</v>
          </cell>
          <cell r="I1067">
            <v>39.192640000000004</v>
          </cell>
          <cell r="J1067">
            <v>25.285574193548385</v>
          </cell>
          <cell r="K1067">
            <v>30.342689032258065</v>
          </cell>
        </row>
        <row r="1068">
          <cell r="B1068" t="str">
            <v>Full fruit Chardonnay adding yet more flavour to this rich wine.</v>
          </cell>
        </row>
        <row r="1069">
          <cell r="B1069" t="str">
            <v>Ainsworth &amp; Snelson</v>
          </cell>
        </row>
        <row r="1070">
          <cell r="A1070" t="str">
            <v>16047A</v>
          </cell>
          <cell r="B1070" t="str">
            <v>Ainsworth &amp; Snelson Riesling, Clare Valley</v>
          </cell>
          <cell r="C1070" t="str">
            <v>2005-6</v>
          </cell>
          <cell r="D1070" t="str">
            <v>75cl</v>
          </cell>
          <cell r="E1070">
            <v>12</v>
          </cell>
          <cell r="F1070">
            <v>16.126080000000002</v>
          </cell>
          <cell r="G1070">
            <v>10.403922580645162</v>
          </cell>
          <cell r="H1070">
            <v>12.484707096774194</v>
          </cell>
          <cell r="I1070">
            <v>193.51296000000002</v>
          </cell>
          <cell r="J1070">
            <v>124.84707096774194</v>
          </cell>
          <cell r="K1070">
            <v>149.81648516129033</v>
          </cell>
        </row>
        <row r="1071">
          <cell r="B1071" t="str">
            <v>Dry with crisp acidity, followed by an explosion of fruit underpinned with steely minerality.</v>
          </cell>
        </row>
        <row r="1072">
          <cell r="A1072" t="str">
            <v>16063G</v>
          </cell>
          <cell r="B1072" t="str">
            <v>Ainsworth &amp; Snelson Chardonnay, Clare Valley</v>
          </cell>
          <cell r="C1072">
            <v>2004</v>
          </cell>
          <cell r="D1072" t="str">
            <v>75cl</v>
          </cell>
          <cell r="E1072">
            <v>6</v>
          </cell>
          <cell r="F1072">
            <v>17.685813333333339</v>
          </cell>
          <cell r="G1072">
            <v>11.410202150537637</v>
          </cell>
          <cell r="H1072">
            <v>13.692242580645164</v>
          </cell>
          <cell r="I1072">
            <v>106.11488000000003</v>
          </cell>
          <cell r="J1072">
            <v>68.461212903225828</v>
          </cell>
          <cell r="K1072">
            <v>82.153455483870985</v>
          </cell>
        </row>
        <row r="1073">
          <cell r="B1073" t="str">
            <v>Fresh ripe tropical fruit, citrus and white nectarines. Creamy texture, integrated oak and the finish is gentle.</v>
          </cell>
        </row>
        <row r="1074">
          <cell r="B1074" t="str">
            <v>Grant Burge, Barossa Valley</v>
          </cell>
        </row>
        <row r="1075">
          <cell r="A1075">
            <v>10378</v>
          </cell>
          <cell r="B1075" t="str">
            <v xml:space="preserve">Burge Vines Sauvignon Blanc </v>
          </cell>
          <cell r="C1075">
            <v>2009</v>
          </cell>
          <cell r="D1075" t="str">
            <v>75cl</v>
          </cell>
          <cell r="E1075">
            <v>6</v>
          </cell>
          <cell r="F1075">
            <v>9.5792533333333321</v>
          </cell>
          <cell r="G1075">
            <v>6.1801634408602144</v>
          </cell>
          <cell r="H1075">
            <v>7.4161961290322571</v>
          </cell>
          <cell r="I1075">
            <v>57.475519999999989</v>
          </cell>
          <cell r="J1075">
            <v>37.08098064516129</v>
          </cell>
          <cell r="K1075">
            <v>44.497176774193541</v>
          </cell>
        </row>
        <row r="1076">
          <cell r="B1076" t="str">
            <v>This wine exhibits strong varietal characteristics of tropical fruits and passionfruit.</v>
          </cell>
        </row>
        <row r="1077">
          <cell r="A1077">
            <v>16165</v>
          </cell>
          <cell r="B1077" t="str">
            <v xml:space="preserve">Burge Vines Chardonnay </v>
          </cell>
          <cell r="C1077">
            <v>2007</v>
          </cell>
          <cell r="D1077" t="str">
            <v>75cl</v>
          </cell>
          <cell r="E1077">
            <v>6</v>
          </cell>
          <cell r="F1077">
            <v>9.5792533333333321</v>
          </cell>
          <cell r="G1077">
            <v>6.1801634408602144</v>
          </cell>
          <cell r="H1077">
            <v>7.4161961290322571</v>
          </cell>
          <cell r="I1077">
            <v>57.475519999999989</v>
          </cell>
          <cell r="J1077">
            <v>37.08098064516129</v>
          </cell>
          <cell r="K1077">
            <v>44.497176774193541</v>
          </cell>
        </row>
        <row r="1078">
          <cell r="B1078" t="str">
            <v>A bright straw colour with green hues, this wine has delicious varietal peach and melon aromas, along with fresh, ripe grapes and rich buttery notes.</v>
          </cell>
        </row>
        <row r="1079">
          <cell r="A1079">
            <v>16166</v>
          </cell>
          <cell r="B1079" t="str">
            <v xml:space="preserve">Grant Burge Kraft Sauvignon Blanc </v>
          </cell>
          <cell r="C1079">
            <v>2008</v>
          </cell>
          <cell r="D1079" t="str">
            <v>75cl</v>
          </cell>
          <cell r="E1079">
            <v>6</v>
          </cell>
          <cell r="F1079">
            <v>14.36762666666667</v>
          </cell>
          <cell r="G1079">
            <v>9.2694365591397876</v>
          </cell>
          <cell r="H1079">
            <v>11.123323870967745</v>
          </cell>
          <cell r="I1079">
            <v>86.205760000000026</v>
          </cell>
          <cell r="J1079">
            <v>55.616619354838726</v>
          </cell>
          <cell r="K1079">
            <v>66.739943225806471</v>
          </cell>
        </row>
        <row r="1080">
          <cell r="B1080" t="str">
            <v>Pale straw in colour with a light green hue, with true varietal characters of freshly cut grass and granny smith apples, together with delicate tropical aromas, which follow through onto the rounded palate.</v>
          </cell>
        </row>
        <row r="1081">
          <cell r="A1081">
            <v>16167</v>
          </cell>
          <cell r="B1081" t="str">
            <v xml:space="preserve">Grant Burge Summers Chardonnay </v>
          </cell>
          <cell r="C1081">
            <v>2007</v>
          </cell>
          <cell r="D1081" t="str">
            <v>75cl</v>
          </cell>
          <cell r="E1081">
            <v>6</v>
          </cell>
          <cell r="F1081">
            <v>16.716640000000002</v>
          </cell>
          <cell r="G1081">
            <v>10.784929032258065</v>
          </cell>
          <cell r="H1081">
            <v>12.941914838709677</v>
          </cell>
          <cell r="I1081">
            <v>100.29984000000002</v>
          </cell>
          <cell r="J1081">
            <v>64.709574193548391</v>
          </cell>
          <cell r="K1081">
            <v>77.651489032258056</v>
          </cell>
        </row>
        <row r="1082">
          <cell r="B1082" t="str">
            <v>Elegant and restrained, pale lemon in colour with youthful green hues. The nose has layers of aroma showing subtle honey and creamy hazelnut along with ripe melon fruit.</v>
          </cell>
        </row>
        <row r="1083">
          <cell r="B1083" t="str">
            <v>Heartland, Limestone Coast &amp; Langhorne Creek</v>
          </cell>
        </row>
        <row r="1084">
          <cell r="A1084">
            <v>16056</v>
          </cell>
          <cell r="B1084" t="str">
            <v>Stickleback White</v>
          </cell>
          <cell r="C1084">
            <v>2009</v>
          </cell>
          <cell r="D1084" t="str">
            <v>75cl</v>
          </cell>
          <cell r="E1084">
            <v>6</v>
          </cell>
          <cell r="F1084">
            <v>7.8474114441416907</v>
          </cell>
          <cell r="G1084">
            <v>5.0628460929946391</v>
          </cell>
          <cell r="H1084">
            <v>6.0754153115935665</v>
          </cell>
          <cell r="I1084">
            <v>47.084468664850142</v>
          </cell>
          <cell r="J1084">
            <v>30.377076557967833</v>
          </cell>
          <cell r="K1084">
            <v>36.452491869561399</v>
          </cell>
        </row>
        <row r="1085">
          <cell r="B1085" t="str">
            <v>Vibrant straw in colour with flashes of lime green. Masses of citrus zest on the nose with gooseberry, peach and passionfruit hints.</v>
          </cell>
        </row>
        <row r="1086">
          <cell r="A1086">
            <v>16057</v>
          </cell>
          <cell r="B1086" t="str">
            <v>Heartland Viognier Pinot Gris</v>
          </cell>
          <cell r="C1086">
            <v>2006</v>
          </cell>
          <cell r="D1086" t="str">
            <v>75cl</v>
          </cell>
          <cell r="E1086">
            <v>6</v>
          </cell>
          <cell r="F1086">
            <v>14.822888283378749</v>
          </cell>
          <cell r="G1086">
            <v>9.5631537312120951</v>
          </cell>
          <cell r="H1086">
            <v>11.475784477454514</v>
          </cell>
          <cell r="I1086">
            <v>88.9373297002725</v>
          </cell>
          <cell r="J1086">
            <v>57.378922387272567</v>
          </cell>
          <cell r="K1086">
            <v>68.854706864727092</v>
          </cell>
        </row>
        <row r="1087">
          <cell r="B1087" t="str">
            <v>The delicious multi-layered palate begins with typical Viognier pear flavours intermingling with fresh melon flavours from the Pinot Gris.</v>
          </cell>
        </row>
        <row r="1088">
          <cell r="B1088" t="str">
            <v xml:space="preserve">Jacob's Creek  </v>
          </cell>
        </row>
        <row r="1089">
          <cell r="A1089">
            <v>10361</v>
          </cell>
          <cell r="B1089" t="str">
            <v xml:space="preserve">Jacob’s Creek Semillon Chardonnay </v>
          </cell>
          <cell r="C1089">
            <v>2008</v>
          </cell>
          <cell r="D1089" t="str">
            <v>75cl</v>
          </cell>
          <cell r="E1089">
            <v>6</v>
          </cell>
          <cell r="F1089">
            <v>6.65</v>
          </cell>
          <cell r="G1089">
            <v>4.290322580645161</v>
          </cell>
          <cell r="H1089">
            <v>5.1483870967741927</v>
          </cell>
          <cell r="I1089">
            <v>39.900000000000006</v>
          </cell>
          <cell r="J1089">
            <v>25.741935483870968</v>
          </cell>
          <cell r="K1089">
            <v>30.890322580645154</v>
          </cell>
        </row>
        <row r="1090">
          <cell r="B1090" t="str">
            <v>Fresh citrus characters and richness  producing a crisp, refreshing dry wine.</v>
          </cell>
        </row>
        <row r="1091">
          <cell r="A1091">
            <v>10364</v>
          </cell>
          <cell r="B1091" t="str">
            <v>Jacob’s Creek Chardonnay</v>
          </cell>
          <cell r="C1091">
            <v>2009</v>
          </cell>
          <cell r="D1091" t="str">
            <v>75cl</v>
          </cell>
          <cell r="E1091">
            <v>6</v>
          </cell>
          <cell r="F1091">
            <v>6.65</v>
          </cell>
          <cell r="G1091">
            <v>4.290322580645161</v>
          </cell>
          <cell r="H1091">
            <v>5.1483870967741927</v>
          </cell>
          <cell r="I1091">
            <v>39.900000000000006</v>
          </cell>
          <cell r="J1091">
            <v>25.741935483870968</v>
          </cell>
          <cell r="K1091">
            <v>30.890322580645154</v>
          </cell>
        </row>
        <row r="1092">
          <cell r="B1092" t="str">
            <v>Attractive tropical fruit flavours complemented by subtle, toasty oak.</v>
          </cell>
        </row>
        <row r="1093">
          <cell r="A1093">
            <v>10363</v>
          </cell>
          <cell r="B1093" t="str">
            <v>Jacob's Creek Dry Riesling</v>
          </cell>
          <cell r="C1093">
            <v>2007</v>
          </cell>
          <cell r="D1093" t="str">
            <v>75cl</v>
          </cell>
          <cell r="E1093">
            <v>6</v>
          </cell>
          <cell r="F1093">
            <v>6.65</v>
          </cell>
          <cell r="G1093">
            <v>4.290322580645161</v>
          </cell>
          <cell r="H1093">
            <v>5.1483870967741927</v>
          </cell>
          <cell r="I1093">
            <v>39.900000000000006</v>
          </cell>
          <cell r="J1093">
            <v>25.741935483870968</v>
          </cell>
          <cell r="K1093">
            <v>30.890322580645154</v>
          </cell>
        </row>
        <row r="1094">
          <cell r="B1094" t="str">
            <v>Fruit driven and lively with lemons and limes. Soft and flavoursome.</v>
          </cell>
        </row>
        <row r="1095">
          <cell r="B1095" t="str">
            <v>Mount Langi Ghiran, Grampians, Victoria</v>
          </cell>
        </row>
        <row r="1096">
          <cell r="A1096">
            <v>16053</v>
          </cell>
          <cell r="B1096" t="str">
            <v>Billi Billi Pinot Gris</v>
          </cell>
          <cell r="C1096">
            <v>2009</v>
          </cell>
          <cell r="D1096" t="str">
            <v>75cl</v>
          </cell>
          <cell r="E1096">
            <v>6</v>
          </cell>
          <cell r="F1096">
            <v>13.079019073569484</v>
          </cell>
          <cell r="G1096">
            <v>8.4380768216577309</v>
          </cell>
          <cell r="H1096">
            <v>10.125692185989276</v>
          </cell>
          <cell r="I1096">
            <v>78.474114441416901</v>
          </cell>
          <cell r="J1096">
            <v>50.628460929946385</v>
          </cell>
          <cell r="K1096">
            <v>60.754153115935658</v>
          </cell>
        </row>
        <row r="1097">
          <cell r="B1097" t="str">
            <v>Crisp and refreshing wine from the popular Italian Pinot Grigio grape.</v>
          </cell>
        </row>
        <row r="1098">
          <cell r="B1098" t="str">
            <v>Wyndham Estate</v>
          </cell>
        </row>
        <row r="1099">
          <cell r="A1099">
            <v>12711</v>
          </cell>
          <cell r="B1099" t="str">
            <v>Wyndham Estate Bin 555 Semillon</v>
          </cell>
          <cell r="C1099">
            <v>2007</v>
          </cell>
          <cell r="D1099" t="str">
            <v>75cl</v>
          </cell>
          <cell r="E1099">
            <v>12</v>
          </cell>
          <cell r="F1099">
            <v>9.4499999999999993</v>
          </cell>
          <cell r="G1099">
            <v>6.0967741935483861</v>
          </cell>
          <cell r="H1099">
            <v>7.316129032258063</v>
          </cell>
          <cell r="I1099">
            <v>113.39999999999999</v>
          </cell>
          <cell r="J1099">
            <v>73.161290322580641</v>
          </cell>
          <cell r="K1099">
            <v>87.793548387096763</v>
          </cell>
        </row>
        <row r="1100">
          <cell r="B1100" t="str">
            <v>Fresh melon and peach fruit aromas with subtle yeast and oak complexity leading to a full, soft palate.</v>
          </cell>
        </row>
        <row r="1101">
          <cell r="A1101">
            <v>12712</v>
          </cell>
          <cell r="B1101" t="str">
            <v>Wyndham Estate Bin 222 Chardonnay</v>
          </cell>
          <cell r="C1101">
            <v>2007</v>
          </cell>
          <cell r="D1101" t="str">
            <v>75cl</v>
          </cell>
          <cell r="E1101">
            <v>12</v>
          </cell>
          <cell r="F1101">
            <v>9.4499999999999993</v>
          </cell>
          <cell r="G1101">
            <v>6.0967741935483861</v>
          </cell>
          <cell r="H1101">
            <v>7.316129032258063</v>
          </cell>
          <cell r="I1101">
            <v>113.39999999999999</v>
          </cell>
          <cell r="J1101">
            <v>73.161290322580641</v>
          </cell>
          <cell r="K1101">
            <v>87.793548387096763</v>
          </cell>
        </row>
        <row r="1102">
          <cell r="B1102" t="str">
            <v>Fresh melon and peach fruit aromas with subtle yeast and oak complexity.</v>
          </cell>
        </row>
        <row r="1103">
          <cell r="B1103" t="str">
            <v>Xanadu, Margaret River</v>
          </cell>
        </row>
        <row r="1104">
          <cell r="A1104">
            <v>16208</v>
          </cell>
          <cell r="B1104" t="str">
            <v>Next of Kin Semillon Sauvignon</v>
          </cell>
          <cell r="C1104">
            <v>2009</v>
          </cell>
          <cell r="D1104" t="str">
            <v>75cl</v>
          </cell>
          <cell r="E1104">
            <v>6</v>
          </cell>
          <cell r="F1104">
            <v>11.335149863760218</v>
          </cell>
          <cell r="G1104">
            <v>7.3129999121033666</v>
          </cell>
          <cell r="H1104">
            <v>8.7755998945240403</v>
          </cell>
          <cell r="I1104">
            <v>68.010899182561303</v>
          </cell>
          <cell r="J1104">
            <v>43.877999472620203</v>
          </cell>
          <cell r="K1104">
            <v>52.653599367144238</v>
          </cell>
        </row>
        <row r="1105">
          <cell r="B1105" t="str">
            <v>Mix of tropical and herbaceous fruit characters that makes for fresh and easy drinking.</v>
          </cell>
        </row>
        <row r="1106">
          <cell r="B1106" t="str">
            <v>Yering Station, Yarra Valley</v>
          </cell>
        </row>
        <row r="1107">
          <cell r="A1107">
            <v>16051</v>
          </cell>
          <cell r="B1107" t="str">
            <v>Little Yering Chardonnay</v>
          </cell>
          <cell r="C1107">
            <v>2009</v>
          </cell>
          <cell r="D1107" t="str">
            <v>75cl</v>
          </cell>
          <cell r="E1107">
            <v>6</v>
          </cell>
          <cell r="F1107">
            <v>10.463215258855586</v>
          </cell>
          <cell r="G1107">
            <v>6.7504614573261845</v>
          </cell>
          <cell r="H1107">
            <v>8.1005537487914214</v>
          </cell>
          <cell r="I1107">
            <v>62.779291553133518</v>
          </cell>
          <cell r="J1107">
            <v>40.502768743957105</v>
          </cell>
          <cell r="K1107">
            <v>48.603322492748532</v>
          </cell>
        </row>
        <row r="1108">
          <cell r="B1108" t="str">
            <v>Creamy, quite honeyed edge of nutty, toffee notes and a ripe, sweet pear fruit.</v>
          </cell>
        </row>
        <row r="1109">
          <cell r="A1109">
            <v>16052</v>
          </cell>
          <cell r="B1109" t="str">
            <v>Yering Station Chardonnay</v>
          </cell>
          <cell r="C1109">
            <v>2005</v>
          </cell>
          <cell r="D1109" t="str">
            <v>75cl</v>
          </cell>
          <cell r="E1109">
            <v>6</v>
          </cell>
          <cell r="F1109">
            <v>17.438692098092645</v>
          </cell>
          <cell r="G1109">
            <v>11.250769095543641</v>
          </cell>
          <cell r="H1109">
            <v>13.500922914652369</v>
          </cell>
          <cell r="I1109">
            <v>104.63215258855587</v>
          </cell>
          <cell r="J1109">
            <v>67.504614573261847</v>
          </cell>
          <cell r="K1109">
            <v>81.005537487914211</v>
          </cell>
        </row>
        <row r="1110">
          <cell r="B1110" t="str">
            <v>Pale straw colour with citrus notes and a good long length.</v>
          </cell>
        </row>
        <row r="1112">
          <cell r="A1112" t="str">
            <v>Rosé</v>
          </cell>
        </row>
        <row r="1113">
          <cell r="A1113">
            <v>10365</v>
          </cell>
          <cell r="B1113" t="str">
            <v>Jacob's Creek Shiraz Rosé</v>
          </cell>
          <cell r="C1113">
            <v>2007</v>
          </cell>
          <cell r="D1113" t="str">
            <v>75cl</v>
          </cell>
          <cell r="E1113">
            <v>6</v>
          </cell>
          <cell r="F1113">
            <v>6.65</v>
          </cell>
          <cell r="G1113">
            <v>4.290322580645161</v>
          </cell>
          <cell r="H1113">
            <v>5.1483870967741927</v>
          </cell>
          <cell r="I1113">
            <v>39.900000000000006</v>
          </cell>
          <cell r="J1113">
            <v>25.741935483870968</v>
          </cell>
          <cell r="K1113">
            <v>30.890322580645154</v>
          </cell>
        </row>
        <row r="1114">
          <cell r="B1114" t="str">
            <v>Vibrant and youthful pink colour with attractive fresh berry aromas and soft spicy flavours.</v>
          </cell>
        </row>
        <row r="1116">
          <cell r="A1116" t="str">
            <v>Red</v>
          </cell>
        </row>
        <row r="1117">
          <cell r="A1117">
            <v>10345</v>
          </cell>
          <cell r="B1117" t="str">
            <v>McGuigan Black Label Shiraz</v>
          </cell>
          <cell r="C1117" t="str">
            <v>2006-7</v>
          </cell>
          <cell r="D1117" t="str">
            <v>75cl</v>
          </cell>
          <cell r="E1117">
            <v>6</v>
          </cell>
          <cell r="F1117">
            <v>7.8708799999999988</v>
          </cell>
          <cell r="G1117">
            <v>5.0779870967741925</v>
          </cell>
          <cell r="H1117">
            <v>6.093584516129031</v>
          </cell>
          <cell r="I1117">
            <v>47.225279999999991</v>
          </cell>
          <cell r="J1117">
            <v>30.467922580645155</v>
          </cell>
          <cell r="K1117">
            <v>36.561507096774186</v>
          </cell>
        </row>
        <row r="1118">
          <cell r="B1118" t="str">
            <v>Ripe, vibrant blackcurrant fruit aromas with fresh plum and spice flavours on the palate.</v>
          </cell>
        </row>
        <row r="1119">
          <cell r="A1119" t="str">
            <v>16070G</v>
          </cell>
          <cell r="B1119" t="str">
            <v xml:space="preserve">Peter Lehman GSM </v>
          </cell>
          <cell r="C1119">
            <v>2006</v>
          </cell>
          <cell r="D1119" t="str">
            <v>75cl</v>
          </cell>
          <cell r="E1119">
            <v>6</v>
          </cell>
          <cell r="F1119">
            <v>48.296906666666665</v>
          </cell>
          <cell r="G1119">
            <v>31.159294623655914</v>
          </cell>
          <cell r="H1119">
            <v>37.391153548387095</v>
          </cell>
          <cell r="I1119">
            <v>289.78143999999998</v>
          </cell>
          <cell r="J1119">
            <v>186.95576774193549</v>
          </cell>
          <cell r="K1119">
            <v>224.34692129032257</v>
          </cell>
        </row>
        <row r="1120">
          <cell r="B1120" t="str">
            <v>A fabulous wine - fruity yet powerful. Raspberry and cassis flavours, weight and depth and a spicy wildness.</v>
          </cell>
        </row>
        <row r="1121">
          <cell r="A1121" t="str">
            <v>16071G</v>
          </cell>
          <cell r="B1121" t="str">
            <v xml:space="preserve">Palandri Estate Cabernet Sauvignon </v>
          </cell>
          <cell r="C1121">
            <v>2005</v>
          </cell>
          <cell r="D1121" t="str">
            <v>75cl</v>
          </cell>
          <cell r="E1121">
            <v>6</v>
          </cell>
          <cell r="F1121">
            <v>18.437333333333338</v>
          </cell>
          <cell r="G1121">
            <v>11.895053763440863</v>
          </cell>
          <cell r="H1121">
            <v>14.274064516129036</v>
          </cell>
          <cell r="I1121">
            <v>110.62400000000002</v>
          </cell>
          <cell r="J1121">
            <v>71.37032258064518</v>
          </cell>
          <cell r="K1121">
            <v>85.64438709677421</v>
          </cell>
        </row>
        <row r="1122">
          <cell r="B1122" t="str">
            <v>A classic - elegant and intense, with minty cassis fruit, firm tannins, and a long, structured finish.</v>
          </cell>
        </row>
        <row r="1123">
          <cell r="B1123" t="str">
            <v>Aberdeen</v>
          </cell>
        </row>
        <row r="1124">
          <cell r="A1124">
            <v>16194</v>
          </cell>
          <cell r="B1124" t="str">
            <v>Angus The Bull Cabernet Sauvignon</v>
          </cell>
          <cell r="C1124">
            <v>2008</v>
          </cell>
          <cell r="D1124" t="str">
            <v>75cl</v>
          </cell>
          <cell r="E1124">
            <v>12</v>
          </cell>
          <cell r="F1124">
            <v>12.643051771117166</v>
          </cell>
          <cell r="G1124">
            <v>8.1568075942691394</v>
          </cell>
          <cell r="H1124">
            <v>9.7881691131229669</v>
          </cell>
          <cell r="I1124">
            <v>151.716621253406</v>
          </cell>
          <cell r="J1124">
            <v>97.881691131229672</v>
          </cell>
          <cell r="K1124">
            <v>117.4580293574756</v>
          </cell>
        </row>
        <row r="1125">
          <cell r="B1125" t="str">
            <v>Dense purple in colour with sweet mulberry fruits and smoky oak aromas.</v>
          </cell>
        </row>
        <row r="1126">
          <cell r="B1126" t="str">
            <v>Ainsworth &amp; Snelson</v>
          </cell>
        </row>
        <row r="1127">
          <cell r="A1127" t="str">
            <v>16078G</v>
          </cell>
          <cell r="B1127" t="str">
            <v>Ainsworth &amp; Snelson Cabernet Sauvignon, Coonawarra</v>
          </cell>
          <cell r="C1127" t="str">
            <v>2003-4</v>
          </cell>
          <cell r="D1127" t="str">
            <v>75cl</v>
          </cell>
          <cell r="E1127">
            <v>6</v>
          </cell>
          <cell r="F1127">
            <v>17.685813333333339</v>
          </cell>
          <cell r="G1127">
            <v>11.410202150537637</v>
          </cell>
          <cell r="H1127">
            <v>13.692242580645164</v>
          </cell>
          <cell r="I1127">
            <v>106.11488000000003</v>
          </cell>
          <cell r="J1127">
            <v>68.461212903225828</v>
          </cell>
          <cell r="K1127">
            <v>82.153455483870985</v>
          </cell>
        </row>
        <row r="1128">
          <cell r="B1128" t="str">
            <v>Ripe cabernet fruit is apparent on the palate and the finish is round, pleasant and long.</v>
          </cell>
        </row>
        <row r="1129">
          <cell r="A1129">
            <v>16086</v>
          </cell>
          <cell r="B1129" t="str">
            <v>Ainsworth &amp; Snelson Shiraz, Barossa Valley</v>
          </cell>
          <cell r="C1129">
            <v>2004</v>
          </cell>
          <cell r="D1129" t="str">
            <v>75cl</v>
          </cell>
          <cell r="E1129">
            <v>6</v>
          </cell>
          <cell r="F1129">
            <v>17.685813333333339</v>
          </cell>
          <cell r="G1129">
            <v>11.410202150537637</v>
          </cell>
          <cell r="H1129">
            <v>13.692242580645164</v>
          </cell>
          <cell r="I1129">
            <v>106.11488000000003</v>
          </cell>
          <cell r="J1129">
            <v>68.461212903225828</v>
          </cell>
          <cell r="K1129">
            <v>82.153455483870985</v>
          </cell>
        </row>
        <row r="1130">
          <cell r="B1130" t="str">
            <v>White pepper and spicy tobacco leaf on the nose, underpinned by sweet fruit aromas. A round and mouth filling texture.</v>
          </cell>
        </row>
        <row r="1131">
          <cell r="B1131" t="str">
            <v>Grant Burge, Barossa Valley</v>
          </cell>
        </row>
        <row r="1132">
          <cell r="A1132">
            <v>16160</v>
          </cell>
          <cell r="B1132" t="str">
            <v xml:space="preserve">Burge Vines Shiraz </v>
          </cell>
          <cell r="C1132">
            <v>2008</v>
          </cell>
          <cell r="D1132" t="str">
            <v>75cl</v>
          </cell>
          <cell r="E1132">
            <v>6</v>
          </cell>
          <cell r="F1132">
            <v>10.922133333333333</v>
          </cell>
          <cell r="G1132">
            <v>7.0465376344086019</v>
          </cell>
          <cell r="H1132">
            <v>8.4558451612903216</v>
          </cell>
          <cell r="I1132">
            <v>65.532799999999995</v>
          </cell>
          <cell r="J1132">
            <v>42.279225806451613</v>
          </cell>
          <cell r="K1132">
            <v>50.735070967741933</v>
          </cell>
        </row>
        <row r="1133">
          <cell r="B1133" t="str">
            <v>Deep cherry red with youthful purple hues and complex aromas of blackberries, raspberries, dark cherries and black pepper.</v>
          </cell>
        </row>
        <row r="1134">
          <cell r="A1134">
            <v>16161</v>
          </cell>
          <cell r="B1134" t="str">
            <v xml:space="preserve">Grant Burge Hillcot Merlot </v>
          </cell>
          <cell r="C1134">
            <v>2008</v>
          </cell>
          <cell r="D1134" t="str">
            <v>75cl</v>
          </cell>
          <cell r="E1134">
            <v>6</v>
          </cell>
          <cell r="F1134">
            <v>16.716640000000002</v>
          </cell>
          <cell r="G1134">
            <v>10.784929032258065</v>
          </cell>
          <cell r="H1134">
            <v>12.941914838709677</v>
          </cell>
          <cell r="I1134">
            <v>100.29984000000002</v>
          </cell>
          <cell r="J1134">
            <v>64.709574193548391</v>
          </cell>
          <cell r="K1134">
            <v>77.651489032258056</v>
          </cell>
        </row>
        <row r="1135">
          <cell r="B1135" t="str">
            <v>Generous and vibrant fruit with delicious earthy charry oak and spice.</v>
          </cell>
        </row>
        <row r="1136">
          <cell r="A1136" t="str">
            <v>16169A</v>
          </cell>
          <cell r="B1136" t="str">
            <v>Grant Burge Cameron Vale Cabernet Sauvignon</v>
          </cell>
          <cell r="C1136" t="str">
            <v>2006-7</v>
          </cell>
          <cell r="D1136" t="str">
            <v>75cl</v>
          </cell>
          <cell r="E1136">
            <v>6</v>
          </cell>
          <cell r="F1136">
            <v>16.716640000000002</v>
          </cell>
          <cell r="G1136">
            <v>10.784929032258065</v>
          </cell>
          <cell r="H1136">
            <v>12.941914838709677</v>
          </cell>
          <cell r="I1136">
            <v>100.29984000000002</v>
          </cell>
          <cell r="J1136">
            <v>64.709574193548391</v>
          </cell>
          <cell r="K1136">
            <v>77.651489032258056</v>
          </cell>
        </row>
        <row r="1137">
          <cell r="B1137" t="str">
            <v>A refined wine exhibiting a complex bouquet of ripe blackcurrant, dark mint chocolate and spicy oak.</v>
          </cell>
        </row>
        <row r="1138">
          <cell r="B1138" t="str">
            <v>Heartland, Limestone Coast &amp; Langhorne Creek</v>
          </cell>
        </row>
        <row r="1139">
          <cell r="A1139">
            <v>16079</v>
          </cell>
          <cell r="B1139" t="str">
            <v>Directors Cut Shiraz</v>
          </cell>
          <cell r="C1139">
            <v>2007</v>
          </cell>
          <cell r="D1139" t="str">
            <v>75cl</v>
          </cell>
          <cell r="E1139">
            <v>6</v>
          </cell>
          <cell r="F1139">
            <v>23.978201634877387</v>
          </cell>
          <cell r="G1139">
            <v>15.469807506372508</v>
          </cell>
          <cell r="H1139">
            <v>18.563769007647007</v>
          </cell>
          <cell r="I1139">
            <v>143.86920980926431</v>
          </cell>
          <cell r="J1139">
            <v>92.818845038235054</v>
          </cell>
          <cell r="K1139">
            <v>111.38261404588204</v>
          </cell>
        </row>
        <row r="1140">
          <cell r="B1140" t="str">
            <v>The palate is an explosion of flavour. Lashings of cassis fruit flavours and spiced plum followed by back palate flavours of spice, liquorice and white pepper.</v>
          </cell>
        </row>
        <row r="1141">
          <cell r="B1141" t="str">
            <v xml:space="preserve">Jacob's Creek  </v>
          </cell>
        </row>
        <row r="1142">
          <cell r="A1142">
            <v>12706</v>
          </cell>
          <cell r="B1142" t="str">
            <v xml:space="preserve">Jacob’s Creek Shiraz Cabernet </v>
          </cell>
          <cell r="C1142">
            <v>2007</v>
          </cell>
          <cell r="D1142" t="str">
            <v>75cl</v>
          </cell>
          <cell r="E1142">
            <v>6</v>
          </cell>
          <cell r="F1142">
            <v>6.65</v>
          </cell>
          <cell r="G1142">
            <v>4.290322580645161</v>
          </cell>
          <cell r="H1142">
            <v>5.1483870967741927</v>
          </cell>
          <cell r="I1142">
            <v>39.900000000000006</v>
          </cell>
          <cell r="J1142">
            <v>25.741935483870968</v>
          </cell>
          <cell r="K1142">
            <v>30.890322580645154</v>
          </cell>
        </row>
        <row r="1143">
          <cell r="B1143" t="str">
            <v>Ripe berry fruit flavours, spice, pepper and subtle oak.</v>
          </cell>
        </row>
        <row r="1144">
          <cell r="A1144">
            <v>12704</v>
          </cell>
          <cell r="B1144" t="str">
            <v>Jacob's Creek Grenache Shiraz</v>
          </cell>
          <cell r="C1144">
            <v>2008</v>
          </cell>
          <cell r="D1144" t="str">
            <v>75cl</v>
          </cell>
          <cell r="E1144">
            <v>6</v>
          </cell>
          <cell r="F1144">
            <v>6.65</v>
          </cell>
          <cell r="G1144">
            <v>4.290322580645161</v>
          </cell>
          <cell r="H1144">
            <v>5.1483870967741927</v>
          </cell>
          <cell r="I1144">
            <v>39.900000000000006</v>
          </cell>
          <cell r="J1144">
            <v>25.741935483870968</v>
          </cell>
          <cell r="K1144">
            <v>30.890322580645154</v>
          </cell>
        </row>
        <row r="1145">
          <cell r="B1145" t="str">
            <v>Soft, fresh and spicy fruit aromas in a easy-drinking style.</v>
          </cell>
        </row>
        <row r="1146">
          <cell r="A1146">
            <v>12705</v>
          </cell>
          <cell r="B1146" t="str">
            <v>Jacob's Creek Merlot</v>
          </cell>
          <cell r="C1146">
            <v>2006</v>
          </cell>
          <cell r="D1146" t="str">
            <v>75cl</v>
          </cell>
          <cell r="E1146">
            <v>6</v>
          </cell>
          <cell r="F1146">
            <v>6.65</v>
          </cell>
          <cell r="G1146">
            <v>4.290322580645161</v>
          </cell>
          <cell r="H1146">
            <v>5.1483870967741927</v>
          </cell>
          <cell r="I1146">
            <v>39.900000000000006</v>
          </cell>
          <cell r="J1146">
            <v>25.741935483870968</v>
          </cell>
          <cell r="K1146">
            <v>30.890322580645154</v>
          </cell>
        </row>
        <row r="1147">
          <cell r="B1147" t="str">
            <v>Ripe plum and berry fruit flavours, soft tannins and an attractive texture.</v>
          </cell>
        </row>
        <row r="1148">
          <cell r="B1148" t="str">
            <v xml:space="preserve">Lindemans </v>
          </cell>
        </row>
        <row r="1149">
          <cell r="A1149">
            <v>10371</v>
          </cell>
          <cell r="B1149" t="str">
            <v xml:space="preserve">Lindemans Cawarra Shiraz Cabernet </v>
          </cell>
          <cell r="C1149">
            <v>2008</v>
          </cell>
          <cell r="D1149" t="str">
            <v>75cl</v>
          </cell>
          <cell r="E1149">
            <v>6</v>
          </cell>
          <cell r="F1149">
            <v>7.661439999999998</v>
          </cell>
          <cell r="G1149">
            <v>4.9428645161290312</v>
          </cell>
          <cell r="H1149">
            <v>5.9314374193548369</v>
          </cell>
          <cell r="I1149">
            <v>45.968639999999986</v>
          </cell>
          <cell r="J1149">
            <v>29.657187096774187</v>
          </cell>
          <cell r="K1149">
            <v>35.588624516129023</v>
          </cell>
        </row>
        <row r="1150">
          <cell r="B1150" t="str">
            <v>Big tasty style at a very sensible price.</v>
          </cell>
        </row>
        <row r="1151">
          <cell r="A1151">
            <v>10381</v>
          </cell>
          <cell r="B1151" t="str">
            <v xml:space="preserve">Lindemans Bin 50 Shiraz </v>
          </cell>
          <cell r="C1151">
            <v>2008</v>
          </cell>
          <cell r="D1151" t="str">
            <v>75cl</v>
          </cell>
          <cell r="E1151">
            <v>6</v>
          </cell>
          <cell r="F1151">
            <v>10.088480000000001</v>
          </cell>
          <cell r="G1151">
            <v>6.5086967741935489</v>
          </cell>
          <cell r="H1151">
            <v>7.8104361290322579</v>
          </cell>
          <cell r="I1151">
            <v>60.530880000000003</v>
          </cell>
          <cell r="J1151">
            <v>39.052180645161293</v>
          </cell>
          <cell r="K1151">
            <v>46.862616774193548</v>
          </cell>
        </row>
        <row r="1152">
          <cell r="B1152" t="str">
            <v>Medium bodied. Intense ripe fruit flavours.</v>
          </cell>
        </row>
        <row r="1153">
          <cell r="A1153">
            <v>16154</v>
          </cell>
          <cell r="B1153" t="str">
            <v xml:space="preserve">Lindemans Bin 45 Cabernet Sauvignon </v>
          </cell>
          <cell r="C1153">
            <v>2008</v>
          </cell>
          <cell r="D1153" t="str">
            <v>75cl</v>
          </cell>
          <cell r="E1153">
            <v>6</v>
          </cell>
          <cell r="F1153">
            <v>10.088480000000001</v>
          </cell>
          <cell r="G1153">
            <v>6.5086967741935489</v>
          </cell>
          <cell r="H1153">
            <v>7.8104361290322579</v>
          </cell>
          <cell r="I1153">
            <v>60.530880000000003</v>
          </cell>
          <cell r="J1153">
            <v>39.052180645161293</v>
          </cell>
          <cell r="K1153">
            <v>46.862616774193548</v>
          </cell>
        </row>
        <row r="1154">
          <cell r="B1154" t="str">
            <v>Medium bodied with wonderful ripe berried fruit flavours. Softly oaked.</v>
          </cell>
        </row>
        <row r="1155">
          <cell r="B1155" t="str">
            <v>Mount Langi Ghiran, Grampians, Victoria</v>
          </cell>
        </row>
        <row r="1156">
          <cell r="A1156">
            <v>16073</v>
          </cell>
          <cell r="B1156" t="str">
            <v>Billi Billi Shiraz</v>
          </cell>
          <cell r="C1156">
            <v>2005</v>
          </cell>
          <cell r="D1156" t="str">
            <v>75cl</v>
          </cell>
          <cell r="E1156">
            <v>6</v>
          </cell>
          <cell r="F1156">
            <v>13.079019073569484</v>
          </cell>
          <cell r="G1156">
            <v>8.4380768216577309</v>
          </cell>
          <cell r="H1156">
            <v>10.125692185989276</v>
          </cell>
          <cell r="I1156">
            <v>78.474114441416901</v>
          </cell>
          <cell r="J1156">
            <v>50.628460929946385</v>
          </cell>
          <cell r="K1156">
            <v>60.754153115935658</v>
          </cell>
        </row>
        <row r="1157">
          <cell r="B1157" t="str">
            <v>Intense dark berry fruits overlying more complex notes of plum, violet and spice.</v>
          </cell>
        </row>
        <row r="1158">
          <cell r="A1158">
            <v>16074</v>
          </cell>
          <cell r="B1158" t="str">
            <v>Cliff Edge Shiraz</v>
          </cell>
          <cell r="C1158">
            <v>2003</v>
          </cell>
          <cell r="D1158" t="str">
            <v>75cl</v>
          </cell>
          <cell r="E1158">
            <v>6</v>
          </cell>
          <cell r="F1158">
            <v>17.438692098092645</v>
          </cell>
          <cell r="G1158">
            <v>11.250769095543641</v>
          </cell>
          <cell r="H1158">
            <v>13.500922914652369</v>
          </cell>
          <cell r="I1158">
            <v>104.63215258855587</v>
          </cell>
          <cell r="J1158">
            <v>67.504614573261847</v>
          </cell>
          <cell r="K1158">
            <v>81.005537487914211</v>
          </cell>
        </row>
        <row r="1159">
          <cell r="B1159" t="str">
            <v>Blueberry and blackberry fruit with complex spice aromas and supple tannins.</v>
          </cell>
        </row>
        <row r="1160">
          <cell r="B1160" t="str">
            <v>Parker Estate, Coonawarra</v>
          </cell>
        </row>
        <row r="1161">
          <cell r="A1161">
            <v>16190</v>
          </cell>
          <cell r="B1161" t="str">
            <v>Coonawarra First Growth</v>
          </cell>
          <cell r="C1161">
            <v>2005</v>
          </cell>
          <cell r="D1161" t="str">
            <v>75cl</v>
          </cell>
          <cell r="E1161">
            <v>6</v>
          </cell>
          <cell r="F1161">
            <v>104.63215258855587</v>
          </cell>
          <cell r="G1161">
            <v>67.504614573261847</v>
          </cell>
          <cell r="H1161">
            <v>81.005537487914211</v>
          </cell>
          <cell r="I1161">
            <v>627.79291553133521</v>
          </cell>
          <cell r="J1161">
            <v>405.02768743957108</v>
          </cell>
          <cell r="K1161">
            <v>486.03322492748526</v>
          </cell>
        </row>
        <row r="1162">
          <cell r="B1162" t="str">
            <v>A deep ruby red wine with good structure.</v>
          </cell>
        </row>
        <row r="1163">
          <cell r="B1163" t="str">
            <v>Wyndham Estate</v>
          </cell>
        </row>
        <row r="1164">
          <cell r="A1164">
            <v>12713</v>
          </cell>
          <cell r="B1164" t="str">
            <v>Wyndham Estate Bin 555 Shiraz</v>
          </cell>
          <cell r="C1164">
            <v>2008</v>
          </cell>
          <cell r="D1164" t="str">
            <v>75cl</v>
          </cell>
          <cell r="E1164">
            <v>12</v>
          </cell>
          <cell r="F1164">
            <v>9.4499999999999993</v>
          </cell>
          <cell r="G1164">
            <v>6.0967741935483861</v>
          </cell>
          <cell r="H1164">
            <v>7.316129032258063</v>
          </cell>
          <cell r="I1164">
            <v>113.39999999999999</v>
          </cell>
          <cell r="J1164">
            <v>73.161290322580641</v>
          </cell>
          <cell r="K1164">
            <v>87.793548387096763</v>
          </cell>
        </row>
        <row r="1165">
          <cell r="B1165" t="str">
            <v>Rich plum and ripe berry fruit flavours along with a hint of spice.</v>
          </cell>
        </row>
        <row r="1166">
          <cell r="A1166">
            <v>12709</v>
          </cell>
          <cell r="B1166" t="str">
            <v>Wyndham Estate Bin 888 Cabernet Merlot</v>
          </cell>
          <cell r="C1166">
            <v>2008</v>
          </cell>
          <cell r="D1166" t="str">
            <v>75cl</v>
          </cell>
          <cell r="E1166">
            <v>12</v>
          </cell>
          <cell r="F1166">
            <v>9.4499999999999993</v>
          </cell>
          <cell r="G1166">
            <v>6.0967741935483861</v>
          </cell>
          <cell r="H1166">
            <v>7.316129032258063</v>
          </cell>
          <cell r="I1166">
            <v>113.39999999999999</v>
          </cell>
          <cell r="J1166">
            <v>73.161290322580641</v>
          </cell>
          <cell r="K1166">
            <v>87.793548387096763</v>
          </cell>
        </row>
        <row r="1167">
          <cell r="B1167" t="str">
            <v xml:space="preserve">Aromas of black cherry, cassis and plum, with spice and fresh herb accents. </v>
          </cell>
        </row>
        <row r="1168">
          <cell r="A1168">
            <v>12708</v>
          </cell>
          <cell r="B1168" t="str">
            <v>Wyndham Estate Bin 444 Cabernet Sauvignon</v>
          </cell>
          <cell r="C1168">
            <v>2008</v>
          </cell>
          <cell r="D1168" t="str">
            <v>75cl</v>
          </cell>
          <cell r="E1168">
            <v>12</v>
          </cell>
          <cell r="F1168">
            <v>9.4499999999999993</v>
          </cell>
          <cell r="G1168">
            <v>6.0967741935483861</v>
          </cell>
          <cell r="H1168">
            <v>7.316129032258063</v>
          </cell>
          <cell r="I1168">
            <v>113.39999999999999</v>
          </cell>
          <cell r="J1168">
            <v>73.161290322580641</v>
          </cell>
          <cell r="K1168">
            <v>87.793548387096763</v>
          </cell>
        </row>
        <row r="1169">
          <cell r="B1169" t="str">
            <v xml:space="preserve">Deep, rich colour and full berry fruit and minty flavours. </v>
          </cell>
        </row>
        <row r="1170">
          <cell r="B1170" t="str">
            <v>Xanadu, Margaret River</v>
          </cell>
        </row>
        <row r="1171">
          <cell r="A1171">
            <v>16207</v>
          </cell>
          <cell r="B1171" t="str">
            <v>Next of Kin Cabernet Sauvignon</v>
          </cell>
          <cell r="C1171">
            <v>2008</v>
          </cell>
          <cell r="D1171" t="str">
            <v>75cl</v>
          </cell>
          <cell r="E1171">
            <v>6</v>
          </cell>
          <cell r="F1171">
            <v>11.335149863760218</v>
          </cell>
          <cell r="G1171">
            <v>7.3129999121033666</v>
          </cell>
          <cell r="H1171">
            <v>8.7755998945240403</v>
          </cell>
          <cell r="I1171">
            <v>68.010899182561303</v>
          </cell>
          <cell r="J1171">
            <v>43.877999472620203</v>
          </cell>
          <cell r="K1171">
            <v>52.653599367144238</v>
          </cell>
        </row>
        <row r="1172">
          <cell r="B1172" t="str">
            <v>Medium to full bodied with perfectly ripe fruit offering blackcurrant, mulberry, chocolate, some more earthy flavours and a touch of leafiness.</v>
          </cell>
        </row>
        <row r="1173">
          <cell r="B1173" t="str">
            <v>Yering Station, Yarra Valley</v>
          </cell>
        </row>
        <row r="1174">
          <cell r="A1174">
            <v>16069</v>
          </cell>
          <cell r="B1174" t="str">
            <v>Little Yering Pinot Noir</v>
          </cell>
          <cell r="C1174">
            <v>2008</v>
          </cell>
          <cell r="D1174" t="str">
            <v>75cl</v>
          </cell>
          <cell r="E1174">
            <v>6</v>
          </cell>
          <cell r="F1174">
            <v>10.463215258855586</v>
          </cell>
          <cell r="G1174">
            <v>6.7504614573261845</v>
          </cell>
          <cell r="H1174">
            <v>8.1005537487914214</v>
          </cell>
          <cell r="I1174">
            <v>62.779291553133518</v>
          </cell>
          <cell r="J1174">
            <v>40.502768743957105</v>
          </cell>
          <cell r="K1174">
            <v>48.603322492748532</v>
          </cell>
        </row>
        <row r="1175">
          <cell r="B1175" t="str">
            <v>Light bodied with black cherry and strawberry flavours with vanilla oak and gamey notes.</v>
          </cell>
        </row>
        <row r="1176">
          <cell r="A1176">
            <v>16072</v>
          </cell>
          <cell r="B1176" t="str">
            <v>Yering Station Shiraz Viognier</v>
          </cell>
          <cell r="C1176">
            <v>2006</v>
          </cell>
          <cell r="D1176" t="str">
            <v>75cl</v>
          </cell>
          <cell r="E1176">
            <v>6</v>
          </cell>
          <cell r="F1176">
            <v>17.438692098092645</v>
          </cell>
          <cell r="G1176">
            <v>11.250769095543641</v>
          </cell>
          <cell r="H1176">
            <v>13.500922914652369</v>
          </cell>
          <cell r="I1176">
            <v>104.63215258855587</v>
          </cell>
          <cell r="J1176">
            <v>67.504614573261847</v>
          </cell>
          <cell r="K1176">
            <v>81.005537487914211</v>
          </cell>
        </row>
        <row r="1177">
          <cell r="B1177" t="str">
            <v>Fragrant perfumed and classy with lots of dark fruits, spice, pepper, blackberry and jam.</v>
          </cell>
        </row>
        <row r="1179">
          <cell r="A1179" t="str">
            <v>NEW ZEALAND</v>
          </cell>
        </row>
        <row r="1180">
          <cell r="A1180" t="str">
            <v xml:space="preserve">White </v>
          </cell>
        </row>
        <row r="1181">
          <cell r="A1181">
            <v>12857</v>
          </cell>
          <cell r="B1181" t="str">
            <v>Fairfield Sauvignon Blanc</v>
          </cell>
          <cell r="C1181">
            <v>2009</v>
          </cell>
          <cell r="D1181" t="str">
            <v>75cl</v>
          </cell>
          <cell r="E1181">
            <v>6</v>
          </cell>
          <cell r="F1181">
            <v>9.5381866666666664</v>
          </cell>
          <cell r="G1181">
            <v>6.1536688172043004</v>
          </cell>
          <cell r="H1181">
            <v>7.3844025806451601</v>
          </cell>
          <cell r="I1181">
            <v>57.229119999999995</v>
          </cell>
          <cell r="J1181">
            <v>36.922012903225806</v>
          </cell>
          <cell r="K1181">
            <v>44.306415483870964</v>
          </cell>
        </row>
        <row r="1182">
          <cell r="B1182" t="str">
            <v>This luscious wine combines intense white peach and nectarine aromas with beautiful fresh fruit to provide a full palate &amp; lingering finish.</v>
          </cell>
        </row>
        <row r="1183">
          <cell r="A1183" t="str">
            <v>12844A</v>
          </cell>
          <cell r="B1183" t="str">
            <v>Oyster Bay Sauvignon Blanc</v>
          </cell>
          <cell r="C1183" t="str">
            <v>2008-9</v>
          </cell>
          <cell r="D1183" t="str">
            <v>75cl</v>
          </cell>
          <cell r="E1183">
            <v>6</v>
          </cell>
          <cell r="F1183">
            <v>10.375946666666668</v>
          </cell>
          <cell r="G1183">
            <v>6.6941591397849463</v>
          </cell>
          <cell r="H1183">
            <v>8.0329909677419344</v>
          </cell>
          <cell r="I1183">
            <v>62.255680000000005</v>
          </cell>
          <cell r="J1183">
            <v>40.164954838709676</v>
          </cell>
          <cell r="K1183">
            <v>48.197945806451607</v>
          </cell>
        </row>
        <row r="1184">
          <cell r="B1184" t="str">
            <v>A perfectly balanced wine with  refreshing acidic finish.</v>
          </cell>
        </row>
        <row r="1185">
          <cell r="A1185">
            <v>12854</v>
          </cell>
          <cell r="B1185" t="str">
            <v>Oyster Bay Chardonnay</v>
          </cell>
          <cell r="C1185" t="str">
            <v>2007-8</v>
          </cell>
          <cell r="D1185" t="str">
            <v>75cl</v>
          </cell>
          <cell r="E1185">
            <v>6</v>
          </cell>
          <cell r="F1185">
            <v>10.375946666666668</v>
          </cell>
          <cell r="G1185">
            <v>6.6941591397849463</v>
          </cell>
          <cell r="H1185">
            <v>8.0329909677419344</v>
          </cell>
          <cell r="I1185">
            <v>62.255680000000005</v>
          </cell>
          <cell r="J1185">
            <v>40.164954838709676</v>
          </cell>
          <cell r="K1185">
            <v>48.197945806451607</v>
          </cell>
        </row>
        <row r="1186">
          <cell r="B1186" t="str">
            <v>Elegant and yet assertive wine with glorious tropical fruit flavours underpinned by a layer of soft creamy oak.</v>
          </cell>
        </row>
        <row r="1187">
          <cell r="A1187">
            <v>12858</v>
          </cell>
          <cell r="B1187" t="str">
            <v>Redwood Pass Sauvignon Blanc, Marlborough</v>
          </cell>
          <cell r="C1187">
            <v>2008</v>
          </cell>
          <cell r="D1187" t="str">
            <v>75cl</v>
          </cell>
          <cell r="E1187">
            <v>6</v>
          </cell>
          <cell r="F1187">
            <v>10.712693333333334</v>
          </cell>
          <cell r="G1187">
            <v>6.9114150537634416</v>
          </cell>
          <cell r="H1187">
            <v>8.2936980645161302</v>
          </cell>
          <cell r="I1187">
            <v>64.276160000000004</v>
          </cell>
          <cell r="J1187">
            <v>41.468490322580649</v>
          </cell>
          <cell r="K1187">
            <v>49.762188387096785</v>
          </cell>
        </row>
        <row r="1188">
          <cell r="B1188" t="str">
            <v>Honey, lemon blossom and vibrant herbal notes. Long savoury finish.</v>
          </cell>
        </row>
        <row r="1189">
          <cell r="A1189" t="str">
            <v>12874G</v>
          </cell>
          <cell r="B1189" t="str">
            <v>Sherwood Sauvignon Blanc</v>
          </cell>
          <cell r="C1189">
            <v>2009</v>
          </cell>
          <cell r="D1189" t="str">
            <v>75cl</v>
          </cell>
          <cell r="E1189">
            <v>12</v>
          </cell>
          <cell r="F1189">
            <v>11.423946666666669</v>
          </cell>
          <cell r="G1189">
            <v>7.3702881720430122</v>
          </cell>
          <cell r="H1189">
            <v>8.8443458064516136</v>
          </cell>
          <cell r="I1189">
            <v>137.08736000000005</v>
          </cell>
          <cell r="J1189">
            <v>88.44345806451615</v>
          </cell>
          <cell r="K1189">
            <v>106.13214967741936</v>
          </cell>
        </row>
        <row r="1190">
          <cell r="B1190" t="str">
            <v>Gooseberry and cut grass aromas with underlying tropical fruits.</v>
          </cell>
        </row>
        <row r="1191">
          <cell r="A1191">
            <v>12844</v>
          </cell>
          <cell r="B1191" t="str">
            <v>Forrest Estate Sauvignon Blanc</v>
          </cell>
          <cell r="C1191">
            <v>2008</v>
          </cell>
          <cell r="D1191" t="str">
            <v>75cl</v>
          </cell>
          <cell r="E1191">
            <v>12</v>
          </cell>
          <cell r="F1191">
            <v>15.694822888283381</v>
          </cell>
          <cell r="G1191">
            <v>10.125692185989278</v>
          </cell>
          <cell r="H1191">
            <v>12.150830623187133</v>
          </cell>
          <cell r="I1191">
            <v>188.33787465940057</v>
          </cell>
          <cell r="J1191">
            <v>121.50830623187133</v>
          </cell>
          <cell r="K1191">
            <v>145.8099674782456</v>
          </cell>
        </row>
        <row r="1192">
          <cell r="B1192" t="str">
            <v>A perfectly balanced wine with exceptionally full palate and refreshing acid finish.</v>
          </cell>
        </row>
        <row r="1193">
          <cell r="A1193" t="str">
            <v>12847G</v>
          </cell>
          <cell r="B1193" t="str">
            <v>Craggy Range Avery Sauvignon Blanc</v>
          </cell>
          <cell r="C1193">
            <v>2008</v>
          </cell>
          <cell r="D1193" t="str">
            <v>75cl</v>
          </cell>
          <cell r="E1193">
            <v>12</v>
          </cell>
          <cell r="F1193">
            <v>18.076746666666672</v>
          </cell>
          <cell r="G1193">
            <v>11.662417204301079</v>
          </cell>
          <cell r="H1193">
            <v>13.994900645161295</v>
          </cell>
          <cell r="I1193">
            <v>216.92096000000006</v>
          </cell>
          <cell r="J1193">
            <v>139.94900645161295</v>
          </cell>
          <cell r="K1193">
            <v>167.93880774193553</v>
          </cell>
        </row>
        <row r="1194">
          <cell r="B1194" t="str">
            <v>On the palate the wine is dry, crisp and assertive with a refreshing finish.</v>
          </cell>
        </row>
        <row r="1195">
          <cell r="B1195" t="str">
            <v>Villa Maria Estates</v>
          </cell>
        </row>
        <row r="1196">
          <cell r="A1196">
            <v>12868</v>
          </cell>
          <cell r="B1196" t="str">
            <v>Villa Maria Private Bin Riesling, Marlborough</v>
          </cell>
          <cell r="C1196">
            <v>2007</v>
          </cell>
          <cell r="D1196" t="str">
            <v>75cl</v>
          </cell>
          <cell r="E1196">
            <v>6</v>
          </cell>
          <cell r="F1196">
            <v>11.316373333333333</v>
          </cell>
          <cell r="G1196">
            <v>7.3008860215053755</v>
          </cell>
          <cell r="H1196">
            <v>8.7610632258064509</v>
          </cell>
          <cell r="I1196">
            <v>67.898240000000001</v>
          </cell>
          <cell r="J1196">
            <v>43.805316129032249</v>
          </cell>
          <cell r="K1196">
            <v>52.566379354838702</v>
          </cell>
        </row>
        <row r="1197">
          <cell r="B1197" t="str">
            <v>Off dry with a rich mouthfeel and fruity ripeness.</v>
          </cell>
        </row>
        <row r="1198">
          <cell r="A1198">
            <v>12872</v>
          </cell>
          <cell r="B1198" t="str">
            <v>Villa Maria Private Bin Chardonnay, East Coast</v>
          </cell>
          <cell r="C1198" t="str">
            <v>2008-9</v>
          </cell>
          <cell r="D1198" t="str">
            <v>75cl</v>
          </cell>
          <cell r="E1198">
            <v>6</v>
          </cell>
          <cell r="F1198">
            <v>12.05146666666667</v>
          </cell>
          <cell r="G1198">
            <v>7.775139784946238</v>
          </cell>
          <cell r="H1198">
            <v>9.3301677419354849</v>
          </cell>
          <cell r="I1198">
            <v>72.308800000000019</v>
          </cell>
          <cell r="J1198">
            <v>46.65083870967743</v>
          </cell>
          <cell r="K1198">
            <v>55.981006451612913</v>
          </cell>
        </row>
        <row r="1199">
          <cell r="B1199" t="str">
            <v xml:space="preserve">Fragrant with lemon juice, melon and citrus peel characters.  </v>
          </cell>
        </row>
        <row r="1200">
          <cell r="A1200">
            <v>12869</v>
          </cell>
          <cell r="B1200" t="str">
            <v xml:space="preserve">Villa Maria Private Bin Gewurztraminer, East Coast </v>
          </cell>
          <cell r="C1200">
            <v>2008</v>
          </cell>
          <cell r="D1200" t="str">
            <v>75cl</v>
          </cell>
          <cell r="E1200">
            <v>6</v>
          </cell>
          <cell r="F1200">
            <v>12.05146666666667</v>
          </cell>
          <cell r="G1200">
            <v>7.775139784946238</v>
          </cell>
          <cell r="H1200">
            <v>9.3301677419354849</v>
          </cell>
          <cell r="I1200">
            <v>72.308800000000019</v>
          </cell>
          <cell r="J1200">
            <v>46.65083870967743</v>
          </cell>
          <cell r="K1200">
            <v>55.981006451612913</v>
          </cell>
        </row>
        <row r="1201">
          <cell r="B1201" t="str">
            <v>This wine shows classic varietal aromas of rose petal and spicy Turkish Delight.</v>
          </cell>
        </row>
        <row r="1202">
          <cell r="A1202">
            <v>12873</v>
          </cell>
          <cell r="B1202" t="str">
            <v>Villa Maria Private Bin Sauvignon Blanc, Marlborough</v>
          </cell>
          <cell r="C1202" t="str">
            <v>2009-10</v>
          </cell>
          <cell r="D1202" t="str">
            <v>75cl</v>
          </cell>
          <cell r="E1202">
            <v>6</v>
          </cell>
          <cell r="F1202">
            <v>12.05146666666667</v>
          </cell>
          <cell r="G1202">
            <v>7.775139784946238</v>
          </cell>
          <cell r="H1202">
            <v>9.3301677419354849</v>
          </cell>
          <cell r="I1202">
            <v>72.308800000000019</v>
          </cell>
          <cell r="J1202">
            <v>46.65083870967743</v>
          </cell>
          <cell r="K1202">
            <v>55.981006451612913</v>
          </cell>
        </row>
        <row r="1203">
          <cell r="B1203" t="str">
            <v>Bursting with ripe gooseberry and citrus lime, melon and exotic herbal aromas. </v>
          </cell>
        </row>
        <row r="1204">
          <cell r="A1204">
            <v>12871</v>
          </cell>
          <cell r="B1204" t="str">
            <v>Villa Maria Cellar Selection Chardonnay, Marlborough</v>
          </cell>
          <cell r="C1204" t="str">
            <v>2007-8</v>
          </cell>
          <cell r="D1204" t="str">
            <v>75cl</v>
          </cell>
          <cell r="E1204">
            <v>6</v>
          </cell>
          <cell r="F1204">
            <v>14.987733333333336</v>
          </cell>
          <cell r="G1204">
            <v>9.6695053763440875</v>
          </cell>
          <cell r="H1204">
            <v>11.603406451612905</v>
          </cell>
          <cell r="I1204">
            <v>89.926400000000015</v>
          </cell>
          <cell r="J1204">
            <v>58.017032258064525</v>
          </cell>
          <cell r="K1204">
            <v>69.62043870967743</v>
          </cell>
        </row>
        <row r="1205">
          <cell r="B1205" t="str">
            <v>A bouquet of ripe peach and melon, fruit-driven style, complemented with creamy barrel influences.</v>
          </cell>
        </row>
        <row r="1206">
          <cell r="A1206" t="str">
            <v>Red</v>
          </cell>
        </row>
        <row r="1207">
          <cell r="A1207">
            <v>12878</v>
          </cell>
          <cell r="B1207" t="str">
            <v>Montana Classic East Coast Merlot Cabernet</v>
          </cell>
          <cell r="C1207">
            <v>2007</v>
          </cell>
          <cell r="D1207" t="str">
            <v>75cl</v>
          </cell>
          <cell r="E1207">
            <v>6</v>
          </cell>
          <cell r="F1207">
            <v>10.458080000000001</v>
          </cell>
          <cell r="G1207">
            <v>6.7471483870967743</v>
          </cell>
          <cell r="H1207">
            <v>8.0965780645161285</v>
          </cell>
          <cell r="I1207">
            <v>62.748480000000001</v>
          </cell>
          <cell r="J1207">
            <v>40.482890322580644</v>
          </cell>
          <cell r="K1207">
            <v>48.579468387096767</v>
          </cell>
        </row>
        <row r="1208">
          <cell r="B1208" t="str">
            <v>Rich, ripe, black cherry aromas, berry fruit flavours and smooth oak undertones.</v>
          </cell>
        </row>
        <row r="1209">
          <cell r="A1209" t="str">
            <v>12850G</v>
          </cell>
          <cell r="B1209" t="str">
            <v>Sherwood Pinot Noir</v>
          </cell>
          <cell r="C1209" t="str">
            <v>2007-8</v>
          </cell>
          <cell r="D1209" t="str">
            <v>75cl</v>
          </cell>
          <cell r="E1209">
            <v>12</v>
          </cell>
          <cell r="F1209">
            <v>11.347973333333336</v>
          </cell>
          <cell r="G1209">
            <v>7.3212731182795716</v>
          </cell>
          <cell r="H1209">
            <v>8.7855277419354856</v>
          </cell>
          <cell r="I1209">
            <v>136.17568000000003</v>
          </cell>
          <cell r="J1209">
            <v>87.855277419354863</v>
          </cell>
          <cell r="K1209">
            <v>105.42633290322583</v>
          </cell>
        </row>
        <row r="1210">
          <cell r="B1210" t="str">
            <v>Intense aromas of sweet cherries and plums that are mirrored on the palate.</v>
          </cell>
        </row>
        <row r="1211">
          <cell r="A1211">
            <v>12864</v>
          </cell>
          <cell r="B1211" t="str">
            <v>Vavasour Pinot Noir, Marlborough</v>
          </cell>
          <cell r="C1211">
            <v>2007</v>
          </cell>
          <cell r="D1211" t="str">
            <v>75cl</v>
          </cell>
          <cell r="E1211">
            <v>6</v>
          </cell>
          <cell r="F1211">
            <v>13.915893333333337</v>
          </cell>
          <cell r="G1211">
            <v>8.9779956989247331</v>
          </cell>
          <cell r="H1211">
            <v>10.773594838709679</v>
          </cell>
          <cell r="I1211">
            <v>83.495360000000019</v>
          </cell>
          <cell r="J1211">
            <v>53.867974193548399</v>
          </cell>
          <cell r="K1211">
            <v>64.641569032258076</v>
          </cell>
        </row>
        <row r="1212">
          <cell r="B1212" t="str">
            <v>A deep garnet colour wine which shows intense black plum and spicy oak on the nose.</v>
          </cell>
        </row>
        <row r="1213">
          <cell r="A1213">
            <v>12850</v>
          </cell>
          <cell r="B1213" t="str">
            <v>Forrest Estate Pinot Noir</v>
          </cell>
          <cell r="C1213">
            <v>2008</v>
          </cell>
          <cell r="D1213" t="str">
            <v>75cl</v>
          </cell>
          <cell r="E1213">
            <v>12</v>
          </cell>
          <cell r="F1213">
            <v>18.310626702997276</v>
          </cell>
          <cell r="G1213">
            <v>11.813307550320822</v>
          </cell>
          <cell r="H1213">
            <v>14.175969060384986</v>
          </cell>
          <cell r="I1213">
            <v>219.72752043596731</v>
          </cell>
          <cell r="J1213">
            <v>141.75969060384986</v>
          </cell>
          <cell r="K1213">
            <v>170.11162872461983</v>
          </cell>
        </row>
        <row r="1214">
          <cell r="B1214" t="str">
            <v>Delicate aromas of blackberry pie and dark red cherries with a distinct note of lavender and violets.</v>
          </cell>
        </row>
        <row r="1215">
          <cell r="B1215" t="str">
            <v>Villa Maria Estates</v>
          </cell>
        </row>
        <row r="1216">
          <cell r="A1216">
            <v>12865</v>
          </cell>
          <cell r="B1216" t="str">
            <v>Villa Maria Cellar Selection Cabernet Sauvignon Merlot</v>
          </cell>
          <cell r="C1216">
            <v>2007</v>
          </cell>
          <cell r="D1216" t="str">
            <v>75cl</v>
          </cell>
          <cell r="E1216">
            <v>6</v>
          </cell>
          <cell r="F1216">
            <v>17.924000000000003</v>
          </cell>
          <cell r="G1216">
            <v>11.563870967741938</v>
          </cell>
          <cell r="H1216">
            <v>13.876645161290325</v>
          </cell>
          <cell r="I1216">
            <v>107.54400000000001</v>
          </cell>
          <cell r="J1216">
            <v>69.383225806451634</v>
          </cell>
          <cell r="K1216">
            <v>83.259870967741946</v>
          </cell>
        </row>
        <row r="1217">
          <cell r="B1217" t="str">
            <v>Deep crimson wine displaying a bouquet of lifted plums and cassis characters, rich and soft with great length and structure.</v>
          </cell>
        </row>
        <row r="1218">
          <cell r="A1218">
            <v>12866</v>
          </cell>
          <cell r="B1218" t="str">
            <v>Villa Maria Cellar Selection Pinot Noir</v>
          </cell>
          <cell r="C1218">
            <v>2008</v>
          </cell>
          <cell r="D1218" t="str">
            <v>75cl</v>
          </cell>
          <cell r="E1218">
            <v>6</v>
          </cell>
          <cell r="F1218">
            <v>17.924000000000003</v>
          </cell>
          <cell r="G1218">
            <v>11.563870967741938</v>
          </cell>
          <cell r="H1218">
            <v>13.876645161290325</v>
          </cell>
          <cell r="I1218">
            <v>107.54400000000001</v>
          </cell>
          <cell r="J1218">
            <v>69.383225806451634</v>
          </cell>
          <cell r="K1218">
            <v>83.259870967741946</v>
          </cell>
        </row>
        <row r="1219">
          <cell r="B1219" t="str">
            <v>Fruit driven and elegant, with long layers of flavour, full-bodied and well balanced.</v>
          </cell>
        </row>
        <row r="1222">
          <cell r="A1222" t="str">
            <v>USA</v>
          </cell>
        </row>
        <row r="1223">
          <cell r="A1223" t="str">
            <v>White</v>
          </cell>
        </row>
        <row r="1224">
          <cell r="A1224" t="str">
            <v>16003G</v>
          </cell>
          <cell r="B1224" t="str">
            <v>Sandhill Crane Chardonnay</v>
          </cell>
          <cell r="C1224">
            <v>2008</v>
          </cell>
          <cell r="D1224" t="str">
            <v>75cl</v>
          </cell>
          <cell r="E1224">
            <v>6</v>
          </cell>
          <cell r="F1224">
            <v>7.4643199999999998</v>
          </cell>
          <cell r="G1224">
            <v>4.8156903225806449</v>
          </cell>
          <cell r="H1224">
            <v>5.778828387096774</v>
          </cell>
          <cell r="I1224">
            <v>44.785919999999997</v>
          </cell>
          <cell r="J1224">
            <v>28.894141935483869</v>
          </cell>
          <cell r="K1224">
            <v>34.672970322580646</v>
          </cell>
        </row>
        <row r="1225">
          <cell r="B1225" t="str">
            <v>Rich, creamy, smooth rounded texture with persistent long citrus fruit flavours</v>
          </cell>
        </row>
        <row r="1226">
          <cell r="A1226">
            <v>16006</v>
          </cell>
          <cell r="B1226" t="str">
            <v>Sutter Home Pinot Grigio</v>
          </cell>
          <cell r="C1226">
            <v>2008</v>
          </cell>
          <cell r="D1226" t="str">
            <v>75cl</v>
          </cell>
          <cell r="E1226">
            <v>12</v>
          </cell>
          <cell r="F1226">
            <v>7.4114441416893744</v>
          </cell>
          <cell r="G1226">
            <v>4.7815768656060476</v>
          </cell>
          <cell r="H1226">
            <v>5.7378922387272571</v>
          </cell>
          <cell r="I1226">
            <v>88.9373297002725</v>
          </cell>
          <cell r="J1226">
            <v>57.378922387272567</v>
          </cell>
          <cell r="K1226">
            <v>68.854706864727092</v>
          </cell>
        </row>
        <row r="1227">
          <cell r="B1227" t="str">
            <v>A light to medium bodied wine with sweet tropical fruit aromas.</v>
          </cell>
        </row>
        <row r="1228">
          <cell r="A1228" t="str">
            <v>16007G</v>
          </cell>
          <cell r="B1228" t="str">
            <v>Jewel Un Oaked Chardonnay</v>
          </cell>
          <cell r="C1228">
            <v>2005</v>
          </cell>
          <cell r="D1228" t="str">
            <v>75cl</v>
          </cell>
          <cell r="E1228">
            <v>12</v>
          </cell>
          <cell r="F1228">
            <v>10.253546666666667</v>
          </cell>
          <cell r="G1228">
            <v>6.6151913978494621</v>
          </cell>
          <cell r="H1228">
            <v>7.9382296774193541</v>
          </cell>
          <cell r="I1228">
            <v>123.04256000000001</v>
          </cell>
          <cell r="J1228">
            <v>79.382296774193549</v>
          </cell>
          <cell r="K1228">
            <v>95.25875612903225</v>
          </cell>
        </row>
        <row r="1229">
          <cell r="B1229" t="str">
            <v>A nose of honey and sweet spices. Good concentration of fruit. Clean finish.</v>
          </cell>
        </row>
        <row r="1230">
          <cell r="A1230">
            <v>16038</v>
          </cell>
          <cell r="B1230" t="str">
            <v>Trinchero Mainstreet Chardonnay</v>
          </cell>
          <cell r="C1230">
            <v>2008</v>
          </cell>
          <cell r="D1230" t="str">
            <v>75cl</v>
          </cell>
          <cell r="E1230">
            <v>12</v>
          </cell>
          <cell r="F1230">
            <v>13.079019073569484</v>
          </cell>
          <cell r="G1230">
            <v>8.4380768216577309</v>
          </cell>
          <cell r="H1230">
            <v>10.125692185989276</v>
          </cell>
          <cell r="I1230">
            <v>156.9482288828338</v>
          </cell>
          <cell r="J1230">
            <v>101.25692185989277</v>
          </cell>
          <cell r="K1230">
            <v>121.50830623187132</v>
          </cell>
        </row>
        <row r="1231">
          <cell r="B1231" t="str">
            <v>Well-rounded, creamy wine from the famous Napa Valley.</v>
          </cell>
        </row>
        <row r="1232">
          <cell r="A1232">
            <v>20014</v>
          </cell>
          <cell r="B1232" t="str">
            <v>Erath Pinot Gris</v>
          </cell>
          <cell r="C1232">
            <v>2007</v>
          </cell>
          <cell r="D1232" t="str">
            <v>75cl</v>
          </cell>
          <cell r="E1232">
            <v>12</v>
          </cell>
          <cell r="F1232">
            <v>16.126080000000002</v>
          </cell>
          <cell r="G1232">
            <v>10.403922580645162</v>
          </cell>
          <cell r="H1232">
            <v>12.484707096774194</v>
          </cell>
          <cell r="I1232">
            <v>193.51296000000002</v>
          </cell>
          <cell r="J1232">
            <v>124.84707096774194</v>
          </cell>
          <cell r="K1232">
            <v>149.81648516129033</v>
          </cell>
        </row>
        <row r="1233">
          <cell r="B1233" t="str">
            <v>A classic Pinot Gris with a zesty flavour, from this popular winery in Oregon</v>
          </cell>
        </row>
        <row r="1234">
          <cell r="A1234">
            <v>20000</v>
          </cell>
          <cell r="B1234" t="str">
            <v xml:space="preserve">Snoqualmie Columbia Valley Sauvignon Blanc </v>
          </cell>
          <cell r="C1234">
            <v>2006</v>
          </cell>
          <cell r="D1234" t="str">
            <v>75cl</v>
          </cell>
          <cell r="E1234">
            <v>12</v>
          </cell>
          <cell r="F1234">
            <v>11.588213333333336</v>
          </cell>
          <cell r="G1234">
            <v>7.4762666666666684</v>
          </cell>
          <cell r="H1234">
            <v>8.9715200000000017</v>
          </cell>
          <cell r="I1234">
            <v>139.05856000000003</v>
          </cell>
          <cell r="J1234">
            <v>89.715200000000024</v>
          </cell>
          <cell r="K1234">
            <v>107.65824000000002</v>
          </cell>
        </row>
        <row r="1235">
          <cell r="B1235" t="str">
            <v xml:space="preserve">Bold and bright aromas fill the nose followed by a rich mouthful of citrus and melon which linger on the palate. </v>
          </cell>
        </row>
        <row r="1236">
          <cell r="A1236">
            <v>20001</v>
          </cell>
          <cell r="B1236" t="str">
            <v xml:space="preserve">Snoqualmie Columbia Valley Riesling </v>
          </cell>
          <cell r="C1236">
            <v>2008</v>
          </cell>
          <cell r="D1236" t="str">
            <v>75cl</v>
          </cell>
          <cell r="E1236">
            <v>12</v>
          </cell>
          <cell r="F1236">
            <v>11.588213333333336</v>
          </cell>
          <cell r="G1236">
            <v>7.4762666666666684</v>
          </cell>
          <cell r="H1236">
            <v>8.9715200000000017</v>
          </cell>
          <cell r="I1236">
            <v>139.05856000000003</v>
          </cell>
          <cell r="J1236">
            <v>89.715200000000024</v>
          </cell>
          <cell r="K1236">
            <v>107.65824000000002</v>
          </cell>
        </row>
        <row r="1237">
          <cell r="B1237" t="str">
            <v>Fresh, subtle citrussy flavours from this cool climate wine.</v>
          </cell>
        </row>
        <row r="1238">
          <cell r="A1238">
            <v>20002</v>
          </cell>
          <cell r="B1238" t="str">
            <v xml:space="preserve">Snoqualmie Columbia Valley Chardonnay </v>
          </cell>
          <cell r="C1238">
            <v>2007</v>
          </cell>
          <cell r="D1238" t="str">
            <v>75cl</v>
          </cell>
          <cell r="E1238">
            <v>12</v>
          </cell>
          <cell r="F1238">
            <v>13.641546666666668</v>
          </cell>
          <cell r="G1238">
            <v>8.800997849462366</v>
          </cell>
          <cell r="H1238">
            <v>10.561197419354839</v>
          </cell>
          <cell r="I1238">
            <v>163.69856000000001</v>
          </cell>
          <cell r="J1238">
            <v>105.61197419354839</v>
          </cell>
          <cell r="K1238">
            <v>126.73436903225806</v>
          </cell>
        </row>
        <row r="1239">
          <cell r="B1239" t="str">
            <v>Tropical fruit aromas mingled with sweet oak complement the tasty notes and the citrusy flavours on the mid-palate.</v>
          </cell>
        </row>
        <row r="1240">
          <cell r="A1240">
            <v>20006</v>
          </cell>
          <cell r="B1240" t="str">
            <v xml:space="preserve">Columbia Crest Vineyard 10 Chardonnay / Sauvignon Blanc / Semillion </v>
          </cell>
          <cell r="C1240">
            <v>2006</v>
          </cell>
          <cell r="D1240" t="str">
            <v>75cl</v>
          </cell>
          <cell r="E1240">
            <v>12</v>
          </cell>
          <cell r="F1240">
            <v>10.561546666666667</v>
          </cell>
          <cell r="G1240">
            <v>6.8139010752688174</v>
          </cell>
          <cell r="H1240">
            <v>8.1766812903225805</v>
          </cell>
          <cell r="I1240">
            <v>126.73856000000001</v>
          </cell>
          <cell r="J1240">
            <v>81.766812903225812</v>
          </cell>
          <cell r="K1240">
            <v>98.120175483870966</v>
          </cell>
        </row>
        <row r="1241">
          <cell r="B1241" t="str">
            <v>Well balanced blend of classic varieties. From Washington State.</v>
          </cell>
        </row>
        <row r="1242">
          <cell r="A1242">
            <v>20008</v>
          </cell>
          <cell r="B1242" t="str">
            <v xml:space="preserve">Grand Estates Columbia Valley Chardonnay </v>
          </cell>
          <cell r="C1242">
            <v>2007</v>
          </cell>
          <cell r="D1242" t="str">
            <v>75cl</v>
          </cell>
          <cell r="E1242">
            <v>12</v>
          </cell>
          <cell r="F1242">
            <v>14.668213333333339</v>
          </cell>
          <cell r="G1242">
            <v>9.4633634408602187</v>
          </cell>
          <cell r="H1242">
            <v>11.356036129032262</v>
          </cell>
          <cell r="I1242">
            <v>176.01856000000006</v>
          </cell>
          <cell r="J1242">
            <v>113.56036129032262</v>
          </cell>
          <cell r="K1242">
            <v>136.27243354838714</v>
          </cell>
        </row>
        <row r="1243">
          <cell r="B1243" t="str">
            <v>Nicely balanced palate showing ripe fruit and spice.</v>
          </cell>
        </row>
        <row r="1244">
          <cell r="B1244" t="str">
            <v>Ironstone Vineyards, Sierra Foothills</v>
          </cell>
        </row>
        <row r="1245">
          <cell r="A1245">
            <v>16008</v>
          </cell>
          <cell r="B1245" t="str">
            <v>Leaping Horse Chardonnay</v>
          </cell>
          <cell r="C1245">
            <v>2008</v>
          </cell>
          <cell r="D1245" t="str">
            <v>75cl</v>
          </cell>
          <cell r="E1245">
            <v>12</v>
          </cell>
          <cell r="F1245">
            <v>6.3215258855585832</v>
          </cell>
          <cell r="G1245">
            <v>4.0784037971345697</v>
          </cell>
          <cell r="H1245">
            <v>4.8940845565614834</v>
          </cell>
          <cell r="I1245">
            <v>75.858310626703002</v>
          </cell>
          <cell r="J1245">
            <v>48.940845565614836</v>
          </cell>
          <cell r="K1245">
            <v>58.729014678737798</v>
          </cell>
        </row>
        <row r="1246">
          <cell r="B1246" t="str">
            <v>Fresh tropical fruit flavours including hints of pear and green apples.</v>
          </cell>
        </row>
        <row r="1247">
          <cell r="A1247">
            <v>16009</v>
          </cell>
          <cell r="B1247" t="str">
            <v>Ironstone Sauvignon Blanc</v>
          </cell>
          <cell r="C1247">
            <v>2008</v>
          </cell>
          <cell r="D1247" t="str">
            <v>75cl</v>
          </cell>
          <cell r="E1247">
            <v>12</v>
          </cell>
          <cell r="F1247">
            <v>9.5912806539509532</v>
          </cell>
          <cell r="G1247">
            <v>6.1879230025490015</v>
          </cell>
          <cell r="H1247">
            <v>7.4255076030588016</v>
          </cell>
          <cell r="I1247">
            <v>115.09536784741144</v>
          </cell>
          <cell r="J1247">
            <v>74.255076030588015</v>
          </cell>
          <cell r="K1247">
            <v>89.106091236705623</v>
          </cell>
        </row>
        <row r="1248">
          <cell r="B1248" t="str">
            <v>Refreshing and invigorating characteristics packed with aromas and flavours of citrus and tropical fruits.</v>
          </cell>
        </row>
        <row r="1249">
          <cell r="B1249" t="str">
            <v>Blossom Hill</v>
          </cell>
        </row>
        <row r="1250">
          <cell r="A1250">
            <v>16107</v>
          </cell>
          <cell r="B1250" t="str">
            <v>Blossom Hill White</v>
          </cell>
          <cell r="C1250" t="str">
            <v>NV</v>
          </cell>
          <cell r="D1250" t="str">
            <v>75cl</v>
          </cell>
          <cell r="E1250">
            <v>6</v>
          </cell>
          <cell r="F1250">
            <v>6.2035733333333347</v>
          </cell>
          <cell r="G1250">
            <v>4.0023053763440872</v>
          </cell>
          <cell r="H1250">
            <v>4.8027664516129045</v>
          </cell>
          <cell r="I1250">
            <v>37.221440000000008</v>
          </cell>
          <cell r="J1250">
            <v>24.013832258064525</v>
          </cell>
          <cell r="K1250">
            <v>28.816598709677429</v>
          </cell>
        </row>
        <row r="1251">
          <cell r="B1251" t="str">
            <v>This crisp white wine has aromas of melon, apples and citrus fruit, with a ripe round finish.</v>
          </cell>
        </row>
        <row r="1252">
          <cell r="A1252">
            <v>16128</v>
          </cell>
          <cell r="B1252" t="str">
            <v>Blossom Hill Colombard Chardonnay</v>
          </cell>
          <cell r="C1252" t="str">
            <v>NV</v>
          </cell>
          <cell r="D1252" t="str">
            <v>75cl</v>
          </cell>
          <cell r="E1252">
            <v>6</v>
          </cell>
          <cell r="F1252">
            <v>6.5156800000000006</v>
          </cell>
          <cell r="G1252">
            <v>4.2036645161290327</v>
          </cell>
          <cell r="H1252">
            <v>5.0443974193548389</v>
          </cell>
          <cell r="I1252">
            <v>39.094080000000005</v>
          </cell>
          <cell r="J1252">
            <v>25.221987096774196</v>
          </cell>
          <cell r="K1252">
            <v>30.266384516129033</v>
          </cell>
        </row>
        <row r="1253">
          <cell r="B1253" t="str">
            <v>A core of fresh green apple aromas, complementing the richer, more tropical melon and passion fruit notes.</v>
          </cell>
        </row>
        <row r="1254">
          <cell r="A1254">
            <v>16129</v>
          </cell>
          <cell r="B1254" t="str">
            <v xml:space="preserve">Blossom Hill Chardonnay </v>
          </cell>
          <cell r="C1254">
            <v>2007</v>
          </cell>
          <cell r="D1254" t="str">
            <v>75cl</v>
          </cell>
          <cell r="E1254">
            <v>6</v>
          </cell>
          <cell r="F1254">
            <v>7.9817600000000004</v>
          </cell>
          <cell r="G1254">
            <v>5.1495225806451614</v>
          </cell>
          <cell r="H1254">
            <v>6.1794270967741936</v>
          </cell>
          <cell r="I1254">
            <v>47.890560000000001</v>
          </cell>
          <cell r="J1254">
            <v>30.897135483870969</v>
          </cell>
          <cell r="K1254">
            <v>37.07656258064516</v>
          </cell>
        </row>
        <row r="1255">
          <cell r="B1255" t="str">
            <v>Fresh and ripe with distinctive Chardonnay aromas of melon and apple with a hint of tropical fruit.</v>
          </cell>
        </row>
        <row r="1256">
          <cell r="A1256">
            <v>16130</v>
          </cell>
          <cell r="B1256" t="str">
            <v xml:space="preserve">Blossom Hill Sauvignon Blanc </v>
          </cell>
          <cell r="C1256">
            <v>2007</v>
          </cell>
          <cell r="D1256" t="str">
            <v>75cl</v>
          </cell>
          <cell r="E1256">
            <v>6</v>
          </cell>
          <cell r="F1256">
            <v>7.9817600000000004</v>
          </cell>
          <cell r="G1256">
            <v>5.1495225806451614</v>
          </cell>
          <cell r="H1256">
            <v>6.1794270967741936</v>
          </cell>
          <cell r="I1256">
            <v>47.890560000000001</v>
          </cell>
          <cell r="J1256">
            <v>30.897135483870969</v>
          </cell>
          <cell r="K1256">
            <v>37.07656258064516</v>
          </cell>
        </row>
        <row r="1257">
          <cell r="B1257" t="str">
            <v>Light, herby and super crisp, the flowery aromas give way to a crisp citrus palate.</v>
          </cell>
        </row>
        <row r="1259">
          <cell r="A1259" t="str">
            <v>Rosé</v>
          </cell>
        </row>
        <row r="1260">
          <cell r="A1260">
            <v>16216</v>
          </cell>
          <cell r="B1260" t="str">
            <v>Sandhill Crane White Zinfandel Rosé, Lodi</v>
          </cell>
          <cell r="C1260">
            <v>2008</v>
          </cell>
          <cell r="D1260" t="str">
            <v>75cl</v>
          </cell>
          <cell r="E1260">
            <v>6</v>
          </cell>
          <cell r="F1260">
            <v>7.4622666666666664</v>
          </cell>
          <cell r="G1260">
            <v>4.8143655913978494</v>
          </cell>
          <cell r="H1260">
            <v>5.7772387096774187</v>
          </cell>
          <cell r="I1260">
            <v>44.773600000000002</v>
          </cell>
          <cell r="J1260">
            <v>28.886193548387098</v>
          </cell>
          <cell r="K1260">
            <v>34.66343225806451</v>
          </cell>
        </row>
        <row r="1261">
          <cell r="B1261" t="str">
            <v>Delicate aromas of raspberries and fresh strawberries. Off dry with a pleasant fruity finish.</v>
          </cell>
        </row>
        <row r="1262">
          <cell r="A1262">
            <v>16110</v>
          </cell>
          <cell r="B1262" t="str">
            <v xml:space="preserve">Blossom Hill White Zinfandel </v>
          </cell>
          <cell r="C1262">
            <v>2008</v>
          </cell>
          <cell r="D1262" t="str">
            <v>75cl</v>
          </cell>
          <cell r="E1262">
            <v>6</v>
          </cell>
          <cell r="F1262">
            <v>7.9817600000000004</v>
          </cell>
          <cell r="G1262">
            <v>5.1495225806451614</v>
          </cell>
          <cell r="H1262">
            <v>6.1794270967741936</v>
          </cell>
          <cell r="I1262">
            <v>47.890560000000001</v>
          </cell>
          <cell r="J1262">
            <v>30.897135483870969</v>
          </cell>
          <cell r="K1262">
            <v>37.07656258064516</v>
          </cell>
        </row>
        <row r="1263">
          <cell r="B1263" t="str">
            <v>Gorgeous aromas of fresh ripe strawberry and of juicy watermelon, this is medium-bodied and utterly delicious.</v>
          </cell>
        </row>
        <row r="1265">
          <cell r="A1265" t="str">
            <v xml:space="preserve">Red </v>
          </cell>
        </row>
        <row r="1266">
          <cell r="A1266">
            <v>16028</v>
          </cell>
          <cell r="B1266" t="str">
            <v>Sutter Home Merlot</v>
          </cell>
          <cell r="C1266">
            <v>2008</v>
          </cell>
          <cell r="D1266" t="str">
            <v>75cl</v>
          </cell>
          <cell r="E1266">
            <v>12</v>
          </cell>
          <cell r="F1266">
            <v>7.4114441416893744</v>
          </cell>
          <cell r="G1266">
            <v>4.7815768656060476</v>
          </cell>
          <cell r="H1266">
            <v>5.7378922387272571</v>
          </cell>
          <cell r="I1266">
            <v>88.9373297002725</v>
          </cell>
          <cell r="J1266">
            <v>57.378922387272567</v>
          </cell>
          <cell r="K1266">
            <v>68.854706864727092</v>
          </cell>
        </row>
        <row r="1267">
          <cell r="B1267" t="str">
            <v>Medium bodied with a black cherry aroma.  Smooth texture and moderate tannins.</v>
          </cell>
        </row>
        <row r="1268">
          <cell r="A1268">
            <v>16037</v>
          </cell>
          <cell r="B1268" t="str">
            <v>Trinchero Mainstreet Cabernet Sauvignon</v>
          </cell>
          <cell r="C1268">
            <v>2008</v>
          </cell>
          <cell r="D1268" t="str">
            <v>75cl</v>
          </cell>
          <cell r="E1268">
            <v>12</v>
          </cell>
          <cell r="F1268">
            <v>13.079019073569484</v>
          </cell>
          <cell r="G1268">
            <v>8.4380768216577309</v>
          </cell>
          <cell r="H1268">
            <v>10.125692185989276</v>
          </cell>
          <cell r="I1268">
            <v>156.9482288828338</v>
          </cell>
          <cell r="J1268">
            <v>101.25692185989277</v>
          </cell>
          <cell r="K1268">
            <v>121.50830623187132</v>
          </cell>
        </row>
        <row r="1269">
          <cell r="B1269" t="str">
            <v>Lots of juicy fruit and soft tannins from this Napa Valley wine.</v>
          </cell>
        </row>
        <row r="1270">
          <cell r="A1270" t="str">
            <v>16026G</v>
          </cell>
          <cell r="B1270" t="str">
            <v>Sandhill Crane Cabernet Sauvignon</v>
          </cell>
          <cell r="C1270">
            <v>2007</v>
          </cell>
          <cell r="D1270" t="str">
            <v>75cl</v>
          </cell>
          <cell r="E1270">
            <v>6</v>
          </cell>
          <cell r="F1270">
            <v>7.4643199999999998</v>
          </cell>
          <cell r="G1270">
            <v>4.8156903225806449</v>
          </cell>
          <cell r="H1270">
            <v>5.778828387096774</v>
          </cell>
          <cell r="I1270">
            <v>44.785919999999997</v>
          </cell>
          <cell r="J1270">
            <v>28.894141935483869</v>
          </cell>
          <cell r="K1270">
            <v>34.672970322580646</v>
          </cell>
        </row>
        <row r="1271">
          <cell r="B1271" t="str">
            <v>Filled with complex aromas of blackcurrants, cedary notes and red berries. Dry, with a silky texture.</v>
          </cell>
        </row>
        <row r="1272">
          <cell r="A1272" t="str">
            <v>16027G</v>
          </cell>
          <cell r="B1272" t="str">
            <v>Jewel Old Vine Zinfandel</v>
          </cell>
          <cell r="C1272">
            <v>2008</v>
          </cell>
          <cell r="D1272" t="str">
            <v>75cl</v>
          </cell>
          <cell r="E1272">
            <v>12</v>
          </cell>
          <cell r="F1272">
            <v>10.253546666666667</v>
          </cell>
          <cell r="G1272">
            <v>6.6151913978494621</v>
          </cell>
          <cell r="H1272">
            <v>7.9382296774193541</v>
          </cell>
          <cell r="I1272">
            <v>123.04256000000001</v>
          </cell>
          <cell r="J1272">
            <v>79.382296774193549</v>
          </cell>
          <cell r="K1272">
            <v>95.25875612903225</v>
          </cell>
        </row>
        <row r="1273">
          <cell r="B1273" t="str">
            <v>Deep ruby colour. On the nose intense black fruits, brambly notes and an elegant hint of spiciness.</v>
          </cell>
        </row>
        <row r="1274">
          <cell r="A1274" t="str">
            <v>16028G</v>
          </cell>
          <cell r="B1274" t="str">
            <v>Jewel Petit Syrah</v>
          </cell>
          <cell r="C1274">
            <v>2005</v>
          </cell>
          <cell r="D1274" t="str">
            <v>75cl</v>
          </cell>
          <cell r="E1274">
            <v>12</v>
          </cell>
          <cell r="F1274">
            <v>10.253546666666667</v>
          </cell>
          <cell r="G1274">
            <v>6.6151913978494621</v>
          </cell>
          <cell r="H1274">
            <v>7.9382296774193541</v>
          </cell>
          <cell r="I1274">
            <v>123.04256000000001</v>
          </cell>
          <cell r="J1274">
            <v>79.382296774193549</v>
          </cell>
          <cell r="K1274">
            <v>95.25875612903225</v>
          </cell>
        </row>
        <row r="1275">
          <cell r="B1275" t="str">
            <v>Very deep colour. Aromas of ripe dark fruits, chocolate and a hint of spice. Quite juicy.</v>
          </cell>
        </row>
        <row r="1276">
          <cell r="A1276">
            <v>20015</v>
          </cell>
          <cell r="B1276" t="str">
            <v xml:space="preserve">Erath Estate Selection, Oregon Pinot Noir </v>
          </cell>
          <cell r="C1276">
            <v>2006</v>
          </cell>
          <cell r="D1276" t="str">
            <v>75cl</v>
          </cell>
          <cell r="E1276">
            <v>12</v>
          </cell>
          <cell r="F1276">
            <v>21.670079999999999</v>
          </cell>
          <cell r="G1276">
            <v>13.980696774193547</v>
          </cell>
          <cell r="H1276">
            <v>16.776836129032255</v>
          </cell>
          <cell r="I1276">
            <v>260.04095999999998</v>
          </cell>
          <cell r="J1276">
            <v>167.76836129032256</v>
          </cell>
          <cell r="K1276">
            <v>201.32203354838705</v>
          </cell>
        </row>
        <row r="1277">
          <cell r="B1277" t="str">
            <v xml:space="preserve">Black cherry aromas, underscored by sweet mandarin orange, greet the nose. </v>
          </cell>
        </row>
        <row r="1278">
          <cell r="A1278">
            <v>20007</v>
          </cell>
          <cell r="B1278" t="str">
            <v xml:space="preserve">Columbia Crest Vineyard 10 Syrah/ Sangiovese / Cabernet Sauvignon </v>
          </cell>
          <cell r="C1278">
            <v>2006</v>
          </cell>
          <cell r="D1278" t="str">
            <v>75cl</v>
          </cell>
          <cell r="E1278">
            <v>12</v>
          </cell>
          <cell r="F1278">
            <v>10.561546666666667</v>
          </cell>
          <cell r="G1278">
            <v>6.8139010752688174</v>
          </cell>
          <cell r="H1278">
            <v>8.1766812903225805</v>
          </cell>
          <cell r="I1278">
            <v>126.73856000000001</v>
          </cell>
          <cell r="J1278">
            <v>81.766812903225812</v>
          </cell>
          <cell r="K1278">
            <v>98.120175483870966</v>
          </cell>
        </row>
        <row r="1279">
          <cell r="B1279" t="str">
            <v>This Washington State blend is luscious and fruity. The nose is a delicate scent of vanilla and cloves and has the taste of plums and spice.</v>
          </cell>
        </row>
        <row r="1280">
          <cell r="A1280">
            <v>20003</v>
          </cell>
          <cell r="B1280" t="str">
            <v xml:space="preserve">Snoqualmie Columbia Valley Whisletop Cabernet Merlot </v>
          </cell>
          <cell r="C1280">
            <v>2006</v>
          </cell>
          <cell r="D1280" t="str">
            <v>75cl</v>
          </cell>
          <cell r="E1280">
            <v>12</v>
          </cell>
          <cell r="F1280">
            <v>14.462880000000002</v>
          </cell>
          <cell r="G1280">
            <v>9.3308903225806468</v>
          </cell>
          <cell r="H1280">
            <v>11.197068387096776</v>
          </cell>
          <cell r="I1280">
            <v>173.55456000000004</v>
          </cell>
          <cell r="J1280">
            <v>111.97068387096776</v>
          </cell>
          <cell r="K1280">
            <v>134.3648206451613</v>
          </cell>
        </row>
        <row r="1281">
          <cell r="B1281" t="str">
            <v>Classic Bordeaux blend of brambly grape flavours.</v>
          </cell>
        </row>
        <row r="1282">
          <cell r="A1282">
            <v>20004</v>
          </cell>
          <cell r="B1282" t="str">
            <v xml:space="preserve">Snoqualmie Columbia Valley Merlot </v>
          </cell>
          <cell r="C1282">
            <v>2006</v>
          </cell>
          <cell r="D1282" t="str">
            <v>75cl</v>
          </cell>
          <cell r="E1282">
            <v>12</v>
          </cell>
          <cell r="F1282">
            <v>14.462880000000002</v>
          </cell>
          <cell r="G1282">
            <v>9.3308903225806468</v>
          </cell>
          <cell r="H1282">
            <v>11.197068387096776</v>
          </cell>
          <cell r="I1282">
            <v>173.55456000000004</v>
          </cell>
          <cell r="J1282">
            <v>111.97068387096776</v>
          </cell>
          <cell r="K1282">
            <v>134.3648206451613</v>
          </cell>
        </row>
        <row r="1283">
          <cell r="B1283" t="str">
            <v>Classic American grape variety making a smooth and elegant wine.</v>
          </cell>
        </row>
        <row r="1284">
          <cell r="A1284">
            <v>20005</v>
          </cell>
          <cell r="B1284" t="str">
            <v xml:space="preserve">Snoqualmie Columbia Valley Syrah </v>
          </cell>
          <cell r="C1284">
            <v>2006</v>
          </cell>
          <cell r="D1284" t="str">
            <v>75cl</v>
          </cell>
          <cell r="E1284">
            <v>12</v>
          </cell>
          <cell r="F1284">
            <v>14.462880000000002</v>
          </cell>
          <cell r="G1284">
            <v>9.3308903225806468</v>
          </cell>
          <cell r="H1284">
            <v>11.197068387096776</v>
          </cell>
          <cell r="I1284">
            <v>173.55456000000004</v>
          </cell>
          <cell r="J1284">
            <v>111.97068387096776</v>
          </cell>
          <cell r="K1284">
            <v>134.3648206451613</v>
          </cell>
        </row>
        <row r="1285">
          <cell r="B1285" t="str">
            <v>Spicy warming wine with lots of red fruit character.</v>
          </cell>
        </row>
        <row r="1286">
          <cell r="A1286">
            <v>20011</v>
          </cell>
          <cell r="B1286" t="str">
            <v xml:space="preserve">Grand Estates Columbia Valley Cabernet Sauvignon </v>
          </cell>
          <cell r="C1286">
            <v>2005</v>
          </cell>
          <cell r="D1286" t="str">
            <v>75cl</v>
          </cell>
          <cell r="E1286">
            <v>12</v>
          </cell>
          <cell r="F1286">
            <v>14.668213333333339</v>
          </cell>
          <cell r="G1286">
            <v>9.4633634408602187</v>
          </cell>
          <cell r="H1286">
            <v>11.356036129032262</v>
          </cell>
          <cell r="I1286">
            <v>176.01856000000006</v>
          </cell>
          <cell r="J1286">
            <v>113.56036129032262</v>
          </cell>
          <cell r="K1286">
            <v>136.27243354838714</v>
          </cell>
        </row>
        <row r="1287">
          <cell r="B1287" t="str">
            <v>Lovely rich fruit from the sun filled vineyards of Columbia valley.</v>
          </cell>
        </row>
        <row r="1288">
          <cell r="A1288">
            <v>20012</v>
          </cell>
          <cell r="B1288" t="str">
            <v xml:space="preserve">Grand Estates Columbia Valley Merlot </v>
          </cell>
          <cell r="C1288">
            <v>2006</v>
          </cell>
          <cell r="D1288" t="str">
            <v>75cl</v>
          </cell>
          <cell r="E1288">
            <v>12</v>
          </cell>
          <cell r="F1288">
            <v>14.668213333333339</v>
          </cell>
          <cell r="G1288">
            <v>9.4633634408602187</v>
          </cell>
          <cell r="H1288">
            <v>11.356036129032262</v>
          </cell>
          <cell r="I1288">
            <v>176.01856000000006</v>
          </cell>
          <cell r="J1288">
            <v>113.56036129032262</v>
          </cell>
          <cell r="K1288">
            <v>136.27243354838714</v>
          </cell>
        </row>
        <row r="1289">
          <cell r="B1289" t="str">
            <v>Aromas of spice, blackberry and cocoa carry through the palate of this complex artisan-crafted wine.</v>
          </cell>
        </row>
        <row r="1290">
          <cell r="A1290">
            <v>20013</v>
          </cell>
          <cell r="B1290" t="str">
            <v xml:space="preserve">Grand Estates Columbia Valley Shiraz </v>
          </cell>
          <cell r="C1290">
            <v>2006</v>
          </cell>
          <cell r="D1290" t="str">
            <v>75cl</v>
          </cell>
          <cell r="E1290">
            <v>12</v>
          </cell>
          <cell r="F1290">
            <v>13.025546666666669</v>
          </cell>
          <cell r="G1290">
            <v>8.4035784946236571</v>
          </cell>
          <cell r="H1290">
            <v>10.084294193548388</v>
          </cell>
          <cell r="I1290">
            <v>156.30656000000002</v>
          </cell>
          <cell r="J1290">
            <v>100.84294193548388</v>
          </cell>
          <cell r="K1290">
            <v>121.01153032258065</v>
          </cell>
        </row>
        <row r="1291">
          <cell r="B1291" t="str">
            <v>Expressive aromas of pepper, spice, blueberry, and violet. Fresh on the palate with layers of fresh fruit and soft tannins.</v>
          </cell>
        </row>
        <row r="1292">
          <cell r="B1292" t="str">
            <v>Ironstone Vineyards, Sierra Foothills</v>
          </cell>
        </row>
        <row r="1293">
          <cell r="A1293">
            <v>16036</v>
          </cell>
          <cell r="B1293" t="str">
            <v>Leaping Horse Cabernet Sauvignon</v>
          </cell>
          <cell r="C1293">
            <v>2008</v>
          </cell>
          <cell r="D1293" t="str">
            <v>75cl</v>
          </cell>
          <cell r="E1293">
            <v>12</v>
          </cell>
          <cell r="F1293">
            <v>6.3215258855585832</v>
          </cell>
          <cell r="G1293">
            <v>4.0784037971345697</v>
          </cell>
          <cell r="H1293">
            <v>4.8940845565614834</v>
          </cell>
          <cell r="I1293">
            <v>75.858310626703002</v>
          </cell>
          <cell r="J1293">
            <v>48.940845565614836</v>
          </cell>
          <cell r="K1293">
            <v>58.729014678737798</v>
          </cell>
        </row>
        <row r="1294">
          <cell r="B1294" t="str">
            <v>Deep red-purple colour with blackcurrant tastes that reveal hints of cherry and oak.</v>
          </cell>
        </row>
        <row r="1295">
          <cell r="A1295">
            <v>16035</v>
          </cell>
          <cell r="B1295" t="str">
            <v>Ironstone Merlot</v>
          </cell>
          <cell r="C1295">
            <v>2008</v>
          </cell>
          <cell r="D1295" t="str">
            <v>75cl</v>
          </cell>
          <cell r="E1295">
            <v>12</v>
          </cell>
          <cell r="F1295">
            <v>9.5912806539509532</v>
          </cell>
          <cell r="G1295">
            <v>6.1879230025490015</v>
          </cell>
          <cell r="H1295">
            <v>7.4255076030588016</v>
          </cell>
          <cell r="I1295">
            <v>115.09536784741144</v>
          </cell>
          <cell r="J1295">
            <v>74.255076030588015</v>
          </cell>
          <cell r="K1295">
            <v>89.106091236705623</v>
          </cell>
        </row>
        <row r="1296">
          <cell r="B1296" t="str">
            <v>Soft, medium bodied with low acidity and tannins followed by vanilla and ripe plum aromas.</v>
          </cell>
        </row>
        <row r="1297">
          <cell r="B1297" t="str">
            <v xml:space="preserve">Blossom Hill </v>
          </cell>
        </row>
        <row r="1298">
          <cell r="A1298">
            <v>16109</v>
          </cell>
          <cell r="B1298" t="str">
            <v>Blossom Hill Red</v>
          </cell>
          <cell r="C1298" t="str">
            <v>NV</v>
          </cell>
          <cell r="D1298" t="str">
            <v>75cl</v>
          </cell>
          <cell r="E1298">
            <v>6</v>
          </cell>
          <cell r="F1298">
            <v>6.2035733333333347</v>
          </cell>
          <cell r="G1298">
            <v>4.0023053763440872</v>
          </cell>
          <cell r="H1298">
            <v>4.8027664516129045</v>
          </cell>
          <cell r="I1298">
            <v>37.221440000000008</v>
          </cell>
          <cell r="J1298">
            <v>24.013832258064525</v>
          </cell>
          <cell r="K1298">
            <v>28.816598709677429</v>
          </cell>
        </row>
        <row r="1299">
          <cell r="B1299" t="str">
            <v xml:space="preserve">Soft and mellow with berry fruit aromas and a smooth, easy finish. </v>
          </cell>
        </row>
        <row r="1300">
          <cell r="A1300">
            <v>16133</v>
          </cell>
          <cell r="B1300" t="str">
            <v xml:space="preserve">Blossom Hill Cabernet Sauvignon </v>
          </cell>
          <cell r="C1300">
            <v>2007</v>
          </cell>
          <cell r="D1300" t="str">
            <v>75cl</v>
          </cell>
          <cell r="E1300">
            <v>6</v>
          </cell>
          <cell r="F1300">
            <v>7.9817600000000004</v>
          </cell>
          <cell r="G1300">
            <v>5.1495225806451614</v>
          </cell>
          <cell r="H1300">
            <v>6.1794270967741936</v>
          </cell>
          <cell r="I1300">
            <v>47.890560000000001</v>
          </cell>
          <cell r="J1300">
            <v>30.897135483870969</v>
          </cell>
          <cell r="K1300">
            <v>37.07656258064516</v>
          </cell>
        </row>
        <row r="1301">
          <cell r="B1301" t="str">
            <v>Positively bursting with classic blackberry and blackcurrant aromas and a smooth, dark chocolate finish.</v>
          </cell>
        </row>
        <row r="1302">
          <cell r="A1302">
            <v>16136</v>
          </cell>
          <cell r="B1302" t="str">
            <v xml:space="preserve">Blossom Hill Merlot </v>
          </cell>
          <cell r="C1302">
            <v>2007</v>
          </cell>
          <cell r="D1302" t="str">
            <v>75cl</v>
          </cell>
          <cell r="E1302">
            <v>6</v>
          </cell>
          <cell r="F1302">
            <v>7.9817600000000004</v>
          </cell>
          <cell r="G1302">
            <v>5.1495225806451614</v>
          </cell>
          <cell r="H1302">
            <v>6.1794270967741936</v>
          </cell>
          <cell r="I1302">
            <v>47.890560000000001</v>
          </cell>
          <cell r="J1302">
            <v>30.897135483870969</v>
          </cell>
          <cell r="K1302">
            <v>37.07656258064516</v>
          </cell>
        </row>
        <row r="1303">
          <cell r="B1303" t="str">
            <v>Medium bodied with silky soft flavours of ripe black cherry with a hint of vanilla.</v>
          </cell>
        </row>
        <row r="1305">
          <cell r="A1305" t="str">
            <v>JAPAN</v>
          </cell>
        </row>
        <row r="1306">
          <cell r="A1306" t="str">
            <v>White</v>
          </cell>
        </row>
        <row r="1307">
          <cell r="A1307">
            <v>12500</v>
          </cell>
          <cell r="B1307" t="str">
            <v xml:space="preserve">Geikkekan  Sweet </v>
          </cell>
          <cell r="C1307" t="str">
            <v>NV</v>
          </cell>
          <cell r="D1307" t="str">
            <v>1.8L</v>
          </cell>
          <cell r="E1307">
            <v>6</v>
          </cell>
          <cell r="F1307">
            <v>21.25</v>
          </cell>
          <cell r="G1307">
            <v>13.709677419354838</v>
          </cell>
          <cell r="H1307">
            <v>16.451612903225804</v>
          </cell>
          <cell r="I1307">
            <v>127.5</v>
          </cell>
          <cell r="J1307">
            <v>82.258064516129025</v>
          </cell>
          <cell r="K1307">
            <v>98.709677419354819</v>
          </cell>
        </row>
        <row r="1308">
          <cell r="B1308" t="str">
            <v>Subtly sweet, natural plum flavour. Just a hint of tartness. Enjoy chilled or over ice.</v>
          </cell>
        </row>
        <row r="1309">
          <cell r="A1309">
            <v>12501</v>
          </cell>
          <cell r="B1309" t="str">
            <v xml:space="preserve">Geikkekan Dry </v>
          </cell>
          <cell r="C1309" t="str">
            <v>NV</v>
          </cell>
          <cell r="D1309" t="str">
            <v>1.8L</v>
          </cell>
          <cell r="E1309">
            <v>6</v>
          </cell>
          <cell r="F1309">
            <v>21.25</v>
          </cell>
          <cell r="G1309">
            <v>13.709677419354838</v>
          </cell>
          <cell r="H1309">
            <v>16.451612903225804</v>
          </cell>
          <cell r="I1309">
            <v>127.5</v>
          </cell>
          <cell r="J1309">
            <v>82.258064516129025</v>
          </cell>
          <cell r="K1309">
            <v>98.709677419354819</v>
          </cell>
        </row>
        <row r="1310">
          <cell r="B1310" t="str">
            <v>Clean, dry and mildly fragrant.</v>
          </cell>
        </row>
        <row r="1312">
          <cell r="A1312" t="str">
            <v>Beer</v>
          </cell>
        </row>
        <row r="1313">
          <cell r="B1313" t="str">
            <v xml:space="preserve">British </v>
          </cell>
        </row>
        <row r="1314">
          <cell r="A1314">
            <v>13100</v>
          </cell>
          <cell r="B1314" t="str">
            <v>Shepherd Neame Bishop's Finger</v>
          </cell>
          <cell r="C1314" t="str">
            <v>Bottle</v>
          </cell>
          <cell r="D1314">
            <v>12</v>
          </cell>
          <cell r="E1314" t="str">
            <v>50cl</v>
          </cell>
          <cell r="F1314" t="str">
            <v>-</v>
          </cell>
          <cell r="G1314" t="str">
            <v>-</v>
          </cell>
          <cell r="H1314" t="str">
            <v>-</v>
          </cell>
          <cell r="I1314">
            <v>26.143879999999996</v>
          </cell>
          <cell r="J1314">
            <v>16.867019354838707</v>
          </cell>
          <cell r="K1314">
            <v>20.240423225806449</v>
          </cell>
        </row>
        <row r="1315">
          <cell r="A1315">
            <v>13101</v>
          </cell>
          <cell r="B1315" t="str">
            <v xml:space="preserve">Shepherd Neame Spitfire </v>
          </cell>
          <cell r="C1315" t="str">
            <v>Bottle</v>
          </cell>
          <cell r="D1315">
            <v>12</v>
          </cell>
          <cell r="E1315" t="str">
            <v>50cl</v>
          </cell>
          <cell r="F1315" t="str">
            <v>-</v>
          </cell>
          <cell r="G1315" t="str">
            <v>-</v>
          </cell>
          <cell r="H1315" t="str">
            <v>-</v>
          </cell>
          <cell r="I1315">
            <v>26.143879999999996</v>
          </cell>
          <cell r="J1315">
            <v>16.867019354838707</v>
          </cell>
          <cell r="K1315">
            <v>20.240423225806449</v>
          </cell>
        </row>
        <row r="1316">
          <cell r="A1316">
            <v>13102</v>
          </cell>
          <cell r="B1316" t="str">
            <v>Shepherd Neame Master Brew</v>
          </cell>
          <cell r="C1316" t="str">
            <v>Bottle</v>
          </cell>
          <cell r="D1316">
            <v>12</v>
          </cell>
          <cell r="E1316" t="str">
            <v>50cl</v>
          </cell>
          <cell r="F1316" t="str">
            <v>-</v>
          </cell>
          <cell r="G1316" t="str">
            <v>-</v>
          </cell>
          <cell r="H1316" t="str">
            <v>-</v>
          </cell>
          <cell r="I1316">
            <v>26.143879999999996</v>
          </cell>
          <cell r="J1316">
            <v>16.867019354838707</v>
          </cell>
          <cell r="K1316">
            <v>20.240423225806449</v>
          </cell>
        </row>
        <row r="1317">
          <cell r="A1317">
            <v>10807</v>
          </cell>
          <cell r="B1317" t="str">
            <v xml:space="preserve">Newcastle Brown Ale </v>
          </cell>
          <cell r="C1317" t="str">
            <v>Bottle</v>
          </cell>
          <cell r="D1317">
            <v>24</v>
          </cell>
          <cell r="E1317" t="str">
            <v>50cl</v>
          </cell>
          <cell r="F1317" t="str">
            <v>-</v>
          </cell>
          <cell r="G1317" t="str">
            <v>-</v>
          </cell>
          <cell r="H1317" t="str">
            <v>-</v>
          </cell>
          <cell r="I1317">
            <v>32.935279999999999</v>
          </cell>
          <cell r="J1317">
            <v>21.248567741935481</v>
          </cell>
          <cell r="K1317">
            <v>25.498281290322577</v>
          </cell>
        </row>
        <row r="1318">
          <cell r="A1318">
            <v>10801</v>
          </cell>
          <cell r="B1318" t="str">
            <v xml:space="preserve">John Smiths </v>
          </cell>
          <cell r="C1318" t="str">
            <v>Can</v>
          </cell>
          <cell r="D1318">
            <v>24</v>
          </cell>
          <cell r="E1318" t="str">
            <v>50cl</v>
          </cell>
          <cell r="F1318" t="str">
            <v>-</v>
          </cell>
          <cell r="G1318" t="str">
            <v>-</v>
          </cell>
          <cell r="H1318" t="str">
            <v>-</v>
          </cell>
          <cell r="I1318">
            <v>33.883919999999996</v>
          </cell>
          <cell r="J1318">
            <v>21.860593548387094</v>
          </cell>
          <cell r="K1318">
            <v>26.232712258064513</v>
          </cell>
        </row>
        <row r="1319">
          <cell r="A1319">
            <v>10800</v>
          </cell>
          <cell r="B1319" t="str">
            <v>Boddingtons Draught Flow Ale</v>
          </cell>
          <cell r="C1319" t="str">
            <v>Can</v>
          </cell>
          <cell r="D1319">
            <v>24</v>
          </cell>
          <cell r="E1319" t="str">
            <v xml:space="preserve">44cl </v>
          </cell>
          <cell r="F1319" t="str">
            <v>-</v>
          </cell>
          <cell r="G1319" t="str">
            <v>-</v>
          </cell>
          <cell r="H1319" t="str">
            <v>-</v>
          </cell>
          <cell r="I1319">
            <v>33.582079999999998</v>
          </cell>
          <cell r="J1319">
            <v>21.665858064516126</v>
          </cell>
          <cell r="K1319">
            <v>25.999029677419351</v>
          </cell>
        </row>
        <row r="1321">
          <cell r="B1321" t="str">
            <v xml:space="preserve">Irish </v>
          </cell>
        </row>
        <row r="1322">
          <cell r="A1322">
            <v>10810</v>
          </cell>
          <cell r="B1322" t="str">
            <v xml:space="preserve">Caffrey’s Irish Ale </v>
          </cell>
          <cell r="C1322" t="str">
            <v>Can</v>
          </cell>
          <cell r="D1322">
            <v>24</v>
          </cell>
          <cell r="E1322" t="str">
            <v xml:space="preserve">44cl </v>
          </cell>
          <cell r="F1322" t="str">
            <v>-</v>
          </cell>
          <cell r="G1322" t="str">
            <v>-</v>
          </cell>
          <cell r="H1322" t="str">
            <v>-</v>
          </cell>
          <cell r="I1322">
            <v>33.452720000000006</v>
          </cell>
          <cell r="J1322">
            <v>21.582400000000003</v>
          </cell>
          <cell r="K1322">
            <v>25.898880000000002</v>
          </cell>
        </row>
        <row r="1323">
          <cell r="A1323">
            <v>10809</v>
          </cell>
          <cell r="B1323" t="str">
            <v xml:space="preserve">Guinness Draught </v>
          </cell>
          <cell r="C1323" t="str">
            <v>Can</v>
          </cell>
          <cell r="D1323">
            <v>24</v>
          </cell>
          <cell r="E1323" t="str">
            <v>50cl</v>
          </cell>
          <cell r="F1323" t="str">
            <v>-</v>
          </cell>
          <cell r="G1323" t="str">
            <v>-</v>
          </cell>
          <cell r="H1323" t="str">
            <v>-</v>
          </cell>
          <cell r="I1323">
            <v>42.335439999999998</v>
          </cell>
          <cell r="J1323">
            <v>27.313187096774193</v>
          </cell>
          <cell r="K1323">
            <v>32.775824516129028</v>
          </cell>
        </row>
        <row r="1325">
          <cell r="B1325" t="str">
            <v xml:space="preserve">French </v>
          </cell>
        </row>
        <row r="1326">
          <cell r="A1326">
            <v>13238</v>
          </cell>
          <cell r="B1326" t="str">
            <v>Kronenbourg 1664</v>
          </cell>
          <cell r="C1326" t="str">
            <v>Bottle</v>
          </cell>
          <cell r="D1326">
            <v>24</v>
          </cell>
          <cell r="E1326" t="str">
            <v xml:space="preserve">33cl </v>
          </cell>
          <cell r="F1326" t="str">
            <v>-</v>
          </cell>
          <cell r="G1326" t="str">
            <v>-</v>
          </cell>
          <cell r="H1326" t="str">
            <v>-</v>
          </cell>
          <cell r="I1326">
            <v>22</v>
          </cell>
          <cell r="J1326">
            <v>14.193548387096774</v>
          </cell>
          <cell r="K1326">
            <v>17.032258064516128</v>
          </cell>
        </row>
        <row r="1327">
          <cell r="A1327">
            <v>16568</v>
          </cell>
          <cell r="B1327" t="str">
            <v>Kronenbourg 1664</v>
          </cell>
          <cell r="C1327" t="str">
            <v>Can</v>
          </cell>
          <cell r="D1327">
            <v>24</v>
          </cell>
          <cell r="E1327" t="str">
            <v xml:space="preserve">33cl </v>
          </cell>
          <cell r="F1327" t="str">
            <v>-</v>
          </cell>
          <cell r="G1327" t="str">
            <v>-</v>
          </cell>
          <cell r="H1327" t="str">
            <v>-</v>
          </cell>
          <cell r="I1327">
            <v>22</v>
          </cell>
          <cell r="J1327">
            <v>14.193548387096774</v>
          </cell>
          <cell r="K1327">
            <v>17.032258064516128</v>
          </cell>
        </row>
        <row r="1329">
          <cell r="B1329" t="str">
            <v>Belgian</v>
          </cell>
        </row>
        <row r="1330">
          <cell r="A1330">
            <v>13263</v>
          </cell>
          <cell r="B1330" t="str">
            <v>Hoegaarden White</v>
          </cell>
          <cell r="C1330" t="str">
            <v>Bottle</v>
          </cell>
          <cell r="D1330">
            <v>24</v>
          </cell>
          <cell r="E1330" t="str">
            <v>33cl</v>
          </cell>
          <cell r="F1330" t="str">
            <v>-</v>
          </cell>
          <cell r="G1330" t="str">
            <v>-</v>
          </cell>
          <cell r="H1330" t="str">
            <v>-</v>
          </cell>
          <cell r="I1330">
            <v>29</v>
          </cell>
          <cell r="J1330">
            <v>18.70967741935484</v>
          </cell>
          <cell r="K1330">
            <v>22.451612903225808</v>
          </cell>
        </row>
        <row r="1331">
          <cell r="A1331">
            <v>10814</v>
          </cell>
          <cell r="B1331" t="str">
            <v xml:space="preserve">Stella </v>
          </cell>
          <cell r="C1331" t="str">
            <v>Can</v>
          </cell>
          <cell r="D1331">
            <v>24</v>
          </cell>
          <cell r="E1331" t="str">
            <v>33cl</v>
          </cell>
          <cell r="F1331" t="str">
            <v>-</v>
          </cell>
          <cell r="G1331" t="str">
            <v>-</v>
          </cell>
          <cell r="H1331" t="str">
            <v>-</v>
          </cell>
          <cell r="I1331">
            <v>20</v>
          </cell>
          <cell r="J1331">
            <v>12.903225806451612</v>
          </cell>
          <cell r="K1331">
            <v>15.483870967741934</v>
          </cell>
        </row>
        <row r="1333">
          <cell r="B1333" t="str">
            <v xml:space="preserve">Dutch </v>
          </cell>
        </row>
        <row r="1334">
          <cell r="A1334">
            <v>10825</v>
          </cell>
          <cell r="B1334" t="str">
            <v xml:space="preserve">Heineken </v>
          </cell>
          <cell r="C1334" t="str">
            <v>Bottle</v>
          </cell>
          <cell r="D1334">
            <v>24</v>
          </cell>
          <cell r="E1334" t="str">
            <v>33cl</v>
          </cell>
          <cell r="F1334" t="str">
            <v>-</v>
          </cell>
          <cell r="G1334" t="str">
            <v>-</v>
          </cell>
          <cell r="H1334" t="str">
            <v>-</v>
          </cell>
          <cell r="I1334">
            <v>24.55</v>
          </cell>
          <cell r="J1334">
            <v>15.838709677419354</v>
          </cell>
          <cell r="K1334">
            <v>19.006451612903223</v>
          </cell>
        </row>
        <row r="1335">
          <cell r="A1335">
            <v>10815</v>
          </cell>
          <cell r="B1335" t="str">
            <v xml:space="preserve">Heineken </v>
          </cell>
          <cell r="C1335" t="str">
            <v>Can</v>
          </cell>
          <cell r="D1335">
            <v>24</v>
          </cell>
          <cell r="E1335" t="str">
            <v>33cl</v>
          </cell>
          <cell r="F1335" t="str">
            <v>-</v>
          </cell>
          <cell r="G1335" t="str">
            <v>-</v>
          </cell>
          <cell r="H1335" t="str">
            <v>-</v>
          </cell>
          <cell r="I1335">
            <v>22.9</v>
          </cell>
          <cell r="J1335">
            <v>14.774193548387096</v>
          </cell>
          <cell r="K1335">
            <v>17.729032258064514</v>
          </cell>
        </row>
        <row r="1336">
          <cell r="A1336">
            <v>16577</v>
          </cell>
          <cell r="B1336" t="str">
            <v xml:space="preserve">Heineken </v>
          </cell>
          <cell r="C1336" t="str">
            <v>Can</v>
          </cell>
          <cell r="D1336">
            <v>24</v>
          </cell>
          <cell r="E1336" t="str">
            <v xml:space="preserve">50cl </v>
          </cell>
          <cell r="F1336" t="str">
            <v>-</v>
          </cell>
          <cell r="G1336" t="str">
            <v>-</v>
          </cell>
          <cell r="H1336" t="str">
            <v>-</v>
          </cell>
          <cell r="I1336">
            <v>28.5</v>
          </cell>
          <cell r="J1336">
            <v>18.387096774193548</v>
          </cell>
          <cell r="K1336">
            <v>22.064516129032256</v>
          </cell>
        </row>
        <row r="1338">
          <cell r="A1338">
            <v>16578</v>
          </cell>
          <cell r="B1338" t="str">
            <v xml:space="preserve">Amstel </v>
          </cell>
          <cell r="C1338" t="str">
            <v>Bottle</v>
          </cell>
          <cell r="D1338">
            <v>24</v>
          </cell>
          <cell r="E1338" t="str">
            <v>33cl</v>
          </cell>
          <cell r="F1338" t="str">
            <v>-</v>
          </cell>
          <cell r="G1338" t="str">
            <v>-</v>
          </cell>
          <cell r="H1338" t="str">
            <v>-</v>
          </cell>
          <cell r="I1338">
            <v>20.350000000000001</v>
          </cell>
          <cell r="J1338">
            <v>13.129032258064516</v>
          </cell>
          <cell r="K1338">
            <v>15.754838709677419</v>
          </cell>
        </row>
        <row r="1339">
          <cell r="A1339">
            <v>16579</v>
          </cell>
          <cell r="B1339" t="str">
            <v xml:space="preserve">Amstel </v>
          </cell>
          <cell r="C1339" t="str">
            <v>Can</v>
          </cell>
          <cell r="D1339">
            <v>24</v>
          </cell>
          <cell r="E1339" t="str">
            <v>33cl</v>
          </cell>
          <cell r="F1339" t="str">
            <v>-</v>
          </cell>
          <cell r="G1339" t="str">
            <v>-</v>
          </cell>
          <cell r="H1339" t="str">
            <v>-</v>
          </cell>
          <cell r="I1339">
            <v>20.350000000000001</v>
          </cell>
          <cell r="J1339">
            <v>13.129032258064516</v>
          </cell>
          <cell r="K1339">
            <v>15.754838709677419</v>
          </cell>
        </row>
        <row r="1340">
          <cell r="A1340">
            <v>16580</v>
          </cell>
          <cell r="B1340" t="str">
            <v xml:space="preserve">Amstel Light </v>
          </cell>
          <cell r="C1340" t="str">
            <v>Bottle</v>
          </cell>
          <cell r="D1340">
            <v>24</v>
          </cell>
          <cell r="E1340" t="str">
            <v>33cl</v>
          </cell>
          <cell r="F1340" t="str">
            <v>-</v>
          </cell>
          <cell r="G1340" t="str">
            <v>-</v>
          </cell>
          <cell r="H1340" t="str">
            <v>-</v>
          </cell>
          <cell r="I1340">
            <v>24</v>
          </cell>
          <cell r="J1340">
            <v>15.483870967741934</v>
          </cell>
          <cell r="K1340">
            <v>18.58064516129032</v>
          </cell>
        </row>
        <row r="1341">
          <cell r="A1341">
            <v>16581</v>
          </cell>
          <cell r="B1341" t="str">
            <v xml:space="preserve">Amstel Light </v>
          </cell>
          <cell r="C1341" t="str">
            <v>Can</v>
          </cell>
          <cell r="D1341">
            <v>24</v>
          </cell>
          <cell r="E1341" t="str">
            <v>33cl</v>
          </cell>
          <cell r="F1341" t="str">
            <v>-</v>
          </cell>
          <cell r="G1341" t="str">
            <v>-</v>
          </cell>
          <cell r="H1341" t="str">
            <v>-</v>
          </cell>
          <cell r="I1341">
            <v>23.6</v>
          </cell>
          <cell r="J1341">
            <v>15.225806451612904</v>
          </cell>
          <cell r="K1341">
            <v>18.270967741935483</v>
          </cell>
        </row>
        <row r="1343">
          <cell r="A1343">
            <v>16582</v>
          </cell>
          <cell r="B1343" t="str">
            <v>Amsterdam Mariner</v>
          </cell>
          <cell r="C1343" t="str">
            <v>Can</v>
          </cell>
          <cell r="D1343">
            <v>24</v>
          </cell>
          <cell r="E1343" t="str">
            <v>33cl</v>
          </cell>
          <cell r="F1343" t="str">
            <v>-</v>
          </cell>
          <cell r="G1343" t="str">
            <v>-</v>
          </cell>
          <cell r="H1343" t="str">
            <v>-</v>
          </cell>
          <cell r="I1343">
            <v>13</v>
          </cell>
          <cell r="J1343">
            <v>8.387096774193548</v>
          </cell>
          <cell r="K1343">
            <v>10.064516129032258</v>
          </cell>
        </row>
        <row r="1344">
          <cell r="A1344">
            <v>16583</v>
          </cell>
          <cell r="B1344" t="str">
            <v>Amsterdam Mariner</v>
          </cell>
          <cell r="C1344" t="str">
            <v>Can</v>
          </cell>
          <cell r="D1344">
            <v>24</v>
          </cell>
          <cell r="E1344" t="str">
            <v xml:space="preserve">50cl </v>
          </cell>
          <cell r="F1344" t="str">
            <v>-</v>
          </cell>
          <cell r="G1344" t="str">
            <v>-</v>
          </cell>
          <cell r="H1344" t="str">
            <v>-</v>
          </cell>
          <cell r="I1344">
            <v>16</v>
          </cell>
          <cell r="J1344">
            <v>10.32258064516129</v>
          </cell>
          <cell r="K1344">
            <v>12.387096774193548</v>
          </cell>
        </row>
        <row r="1345">
          <cell r="A1345">
            <v>16592</v>
          </cell>
          <cell r="B1345" t="str">
            <v>Amsterdam Navigator</v>
          </cell>
          <cell r="C1345" t="str">
            <v>Can</v>
          </cell>
          <cell r="D1345">
            <v>24</v>
          </cell>
          <cell r="E1345" t="str">
            <v xml:space="preserve">50cl </v>
          </cell>
          <cell r="F1345" t="str">
            <v>-</v>
          </cell>
          <cell r="G1345" t="str">
            <v>-</v>
          </cell>
          <cell r="H1345" t="str">
            <v>-</v>
          </cell>
          <cell r="I1345">
            <v>16</v>
          </cell>
          <cell r="J1345">
            <v>10.32258064516129</v>
          </cell>
          <cell r="K1345">
            <v>12.387096774193548</v>
          </cell>
        </row>
        <row r="1347">
          <cell r="A1347">
            <v>13264</v>
          </cell>
          <cell r="B1347" t="str">
            <v>Grolsch</v>
          </cell>
          <cell r="C1347" t="str">
            <v>Bottle</v>
          </cell>
          <cell r="D1347">
            <v>24</v>
          </cell>
          <cell r="E1347" t="str">
            <v>33cl</v>
          </cell>
          <cell r="F1347" t="str">
            <v>-</v>
          </cell>
          <cell r="G1347" t="str">
            <v>-</v>
          </cell>
          <cell r="H1347" t="str">
            <v>-</v>
          </cell>
          <cell r="I1347">
            <v>26.518700000000003</v>
          </cell>
          <cell r="J1347">
            <v>17.108838709677421</v>
          </cell>
          <cell r="K1347">
            <v>20.530606451612904</v>
          </cell>
        </row>
        <row r="1348">
          <cell r="A1348">
            <v>13265</v>
          </cell>
          <cell r="B1348" t="str">
            <v>Grolsch</v>
          </cell>
          <cell r="C1348" t="str">
            <v>Can</v>
          </cell>
          <cell r="D1348">
            <v>24</v>
          </cell>
          <cell r="E1348" t="str">
            <v>50cl</v>
          </cell>
          <cell r="F1348" t="str">
            <v>-</v>
          </cell>
          <cell r="G1348" t="str">
            <v>-</v>
          </cell>
          <cell r="H1348" t="str">
            <v>-</v>
          </cell>
          <cell r="I1348">
            <v>28.700880000000005</v>
          </cell>
          <cell r="J1348">
            <v>18.516696774193552</v>
          </cell>
          <cell r="K1348">
            <v>22.220036129032263</v>
          </cell>
        </row>
        <row r="1350">
          <cell r="B1350" t="str">
            <v xml:space="preserve">German </v>
          </cell>
        </row>
        <row r="1351">
          <cell r="A1351">
            <v>10824</v>
          </cell>
          <cell r="B1351" t="str">
            <v xml:space="preserve">Beck's </v>
          </cell>
          <cell r="C1351" t="str">
            <v>Bottle</v>
          </cell>
          <cell r="D1351">
            <v>24</v>
          </cell>
          <cell r="E1351" t="str">
            <v>33cl</v>
          </cell>
          <cell r="F1351" t="str">
            <v>-</v>
          </cell>
          <cell r="G1351" t="str">
            <v>-</v>
          </cell>
          <cell r="H1351" t="str">
            <v>-</v>
          </cell>
          <cell r="I1351">
            <v>20</v>
          </cell>
          <cell r="J1351">
            <v>12.903225806451612</v>
          </cell>
          <cell r="K1351">
            <v>15.483870967741934</v>
          </cell>
        </row>
        <row r="1352">
          <cell r="A1352">
            <v>10811</v>
          </cell>
          <cell r="B1352" t="str">
            <v xml:space="preserve">Beck's </v>
          </cell>
          <cell r="C1352" t="str">
            <v>Can</v>
          </cell>
          <cell r="D1352">
            <v>24</v>
          </cell>
          <cell r="E1352" t="str">
            <v>33cl</v>
          </cell>
          <cell r="F1352" t="str">
            <v>-</v>
          </cell>
          <cell r="G1352" t="str">
            <v>-</v>
          </cell>
          <cell r="H1352" t="str">
            <v>-</v>
          </cell>
          <cell r="I1352">
            <v>20</v>
          </cell>
          <cell r="J1352">
            <v>12.903225806451612</v>
          </cell>
          <cell r="K1352">
            <v>15.483870967741934</v>
          </cell>
        </row>
        <row r="1354">
          <cell r="B1354" t="str">
            <v xml:space="preserve">Danish </v>
          </cell>
        </row>
        <row r="1355">
          <cell r="A1355">
            <v>16584</v>
          </cell>
          <cell r="B1355" t="str">
            <v>Carlsberg</v>
          </cell>
          <cell r="C1355" t="str">
            <v>Can</v>
          </cell>
          <cell r="D1355">
            <v>24</v>
          </cell>
          <cell r="E1355" t="str">
            <v>33cl</v>
          </cell>
          <cell r="F1355" t="str">
            <v>-</v>
          </cell>
          <cell r="G1355" t="str">
            <v>-</v>
          </cell>
          <cell r="H1355" t="str">
            <v>-</v>
          </cell>
          <cell r="I1355">
            <v>16</v>
          </cell>
          <cell r="J1355">
            <v>10.32258064516129</v>
          </cell>
          <cell r="K1355">
            <v>12.387096774193548</v>
          </cell>
        </row>
        <row r="1357">
          <cell r="B1357" t="str">
            <v>Romanian</v>
          </cell>
        </row>
        <row r="1358">
          <cell r="A1358">
            <v>10413</v>
          </cell>
          <cell r="B1358" t="str">
            <v>Ursus</v>
          </cell>
          <cell r="C1358" t="str">
            <v>Can</v>
          </cell>
          <cell r="D1358">
            <v>24</v>
          </cell>
          <cell r="E1358" t="str">
            <v>50cl</v>
          </cell>
          <cell r="F1358" t="str">
            <v>-</v>
          </cell>
          <cell r="G1358" t="str">
            <v>-</v>
          </cell>
          <cell r="H1358" t="str">
            <v>-</v>
          </cell>
          <cell r="I1358">
            <v>33.178599999999996</v>
          </cell>
          <cell r="J1358">
            <v>21.405548387096772</v>
          </cell>
          <cell r="K1358">
            <v>25.686658064516127</v>
          </cell>
        </row>
        <row r="1359">
          <cell r="A1359">
            <v>10416</v>
          </cell>
          <cell r="B1359" t="str">
            <v>Ciucas</v>
          </cell>
          <cell r="C1359" t="str">
            <v>Can</v>
          </cell>
          <cell r="D1359">
            <v>24</v>
          </cell>
          <cell r="E1359" t="str">
            <v>50cl</v>
          </cell>
          <cell r="F1359" t="str">
            <v>-</v>
          </cell>
          <cell r="G1359" t="str">
            <v>-</v>
          </cell>
          <cell r="H1359" t="str">
            <v>-</v>
          </cell>
          <cell r="I1359">
            <v>27.562600000000003</v>
          </cell>
          <cell r="J1359">
            <v>17.782322580645165</v>
          </cell>
          <cell r="K1359">
            <v>21.338787096774197</v>
          </cell>
        </row>
        <row r="1360">
          <cell r="A1360">
            <v>10414</v>
          </cell>
          <cell r="B1360" t="str">
            <v>Timisoreana</v>
          </cell>
          <cell r="C1360" t="str">
            <v>Can</v>
          </cell>
          <cell r="D1360">
            <v>24</v>
          </cell>
          <cell r="E1360" t="str">
            <v>50cl</v>
          </cell>
          <cell r="F1360" t="str">
            <v>-</v>
          </cell>
          <cell r="G1360" t="str">
            <v>-</v>
          </cell>
          <cell r="H1360" t="str">
            <v>-</v>
          </cell>
          <cell r="I1360">
            <v>29.122600000000002</v>
          </cell>
          <cell r="J1360">
            <v>18.788774193548388</v>
          </cell>
          <cell r="K1360">
            <v>22.546529032258064</v>
          </cell>
        </row>
        <row r="1361">
          <cell r="A1361">
            <v>10415</v>
          </cell>
          <cell r="B1361" t="str">
            <v>Bergenbier</v>
          </cell>
          <cell r="C1361" t="str">
            <v>Can</v>
          </cell>
          <cell r="D1361">
            <v>24</v>
          </cell>
          <cell r="E1361" t="str">
            <v>50cl</v>
          </cell>
          <cell r="F1361" t="str">
            <v>-</v>
          </cell>
          <cell r="G1361" t="str">
            <v>-</v>
          </cell>
          <cell r="H1361" t="str">
            <v>-</v>
          </cell>
          <cell r="I1361">
            <v>33.178599999999996</v>
          </cell>
          <cell r="J1361">
            <v>21.405548387096772</v>
          </cell>
          <cell r="K1361">
            <v>25.686658064516127</v>
          </cell>
        </row>
        <row r="1363">
          <cell r="B1363" t="str">
            <v xml:space="preserve">American </v>
          </cell>
        </row>
        <row r="1364">
          <cell r="A1364">
            <v>13141</v>
          </cell>
          <cell r="B1364" t="str">
            <v>Sam Adams</v>
          </cell>
          <cell r="C1364" t="str">
            <v>Bottle</v>
          </cell>
          <cell r="D1364">
            <v>24</v>
          </cell>
          <cell r="E1364" t="str">
            <v>35.5cl</v>
          </cell>
          <cell r="F1364" t="str">
            <v>-</v>
          </cell>
          <cell r="G1364" t="str">
            <v>-</v>
          </cell>
          <cell r="H1364" t="str">
            <v>-</v>
          </cell>
          <cell r="I1364">
            <v>35.727900000000005</v>
          </cell>
          <cell r="J1364">
            <v>23.050258064516132</v>
          </cell>
          <cell r="K1364">
            <v>27.66030967741936</v>
          </cell>
        </row>
        <row r="1365">
          <cell r="A1365">
            <v>16571</v>
          </cell>
          <cell r="B1365" t="str">
            <v xml:space="preserve">Budweiser </v>
          </cell>
          <cell r="C1365" t="str">
            <v>Bottle</v>
          </cell>
          <cell r="D1365">
            <v>24</v>
          </cell>
          <cell r="E1365" t="str">
            <v>33cl</v>
          </cell>
          <cell r="F1365" t="str">
            <v>-</v>
          </cell>
          <cell r="G1365" t="str">
            <v>-</v>
          </cell>
          <cell r="H1365" t="str">
            <v>-</v>
          </cell>
          <cell r="I1365">
            <v>25.4</v>
          </cell>
          <cell r="J1365">
            <v>16.387096774193548</v>
          </cell>
          <cell r="K1365">
            <v>19.664516129032258</v>
          </cell>
        </row>
        <row r="1366">
          <cell r="A1366">
            <v>16570</v>
          </cell>
          <cell r="B1366" t="str">
            <v xml:space="preserve">Budweiser </v>
          </cell>
          <cell r="C1366" t="str">
            <v>Can</v>
          </cell>
          <cell r="D1366">
            <v>24</v>
          </cell>
          <cell r="E1366" t="str">
            <v>35.5cl</v>
          </cell>
          <cell r="F1366" t="str">
            <v>-</v>
          </cell>
          <cell r="G1366" t="str">
            <v>-</v>
          </cell>
          <cell r="H1366" t="str">
            <v>-</v>
          </cell>
          <cell r="I1366">
            <v>24.7</v>
          </cell>
          <cell r="J1366">
            <v>15.93548387096774</v>
          </cell>
          <cell r="K1366">
            <v>19.122580645161289</v>
          </cell>
        </row>
        <row r="1368">
          <cell r="A1368">
            <v>16572</v>
          </cell>
          <cell r="B1368" t="str">
            <v xml:space="preserve">Miller Genuine Draft </v>
          </cell>
          <cell r="C1368" t="str">
            <v>Bottle</v>
          </cell>
          <cell r="D1368">
            <v>24</v>
          </cell>
          <cell r="E1368" t="str">
            <v>33cl</v>
          </cell>
          <cell r="F1368" t="str">
            <v>-</v>
          </cell>
          <cell r="G1368" t="str">
            <v>-</v>
          </cell>
          <cell r="H1368" t="str">
            <v>-</v>
          </cell>
          <cell r="I1368">
            <v>18.2</v>
          </cell>
          <cell r="J1368">
            <v>11.741935483870966</v>
          </cell>
          <cell r="K1368">
            <v>14.090322580645159</v>
          </cell>
        </row>
        <row r="1369">
          <cell r="A1369">
            <v>16589</v>
          </cell>
          <cell r="B1369" t="str">
            <v xml:space="preserve">Miller Lite </v>
          </cell>
          <cell r="C1369" t="str">
            <v>Can</v>
          </cell>
          <cell r="D1369">
            <v>24</v>
          </cell>
          <cell r="E1369" t="str">
            <v>33cl</v>
          </cell>
          <cell r="F1369" t="str">
            <v>-</v>
          </cell>
          <cell r="G1369" t="str">
            <v>-</v>
          </cell>
          <cell r="H1369" t="str">
            <v>-</v>
          </cell>
          <cell r="I1369">
            <v>21.8</v>
          </cell>
          <cell r="J1369">
            <v>14.064516129032258</v>
          </cell>
          <cell r="K1369">
            <v>16.877419354838707</v>
          </cell>
        </row>
        <row r="1371">
          <cell r="B1371" t="str">
            <v>Mexican</v>
          </cell>
        </row>
        <row r="1372">
          <cell r="A1372">
            <v>10835</v>
          </cell>
          <cell r="B1372" t="str">
            <v xml:space="preserve">Corona </v>
          </cell>
          <cell r="C1372" t="str">
            <v>Bottle</v>
          </cell>
          <cell r="D1372">
            <v>24</v>
          </cell>
          <cell r="E1372" t="str">
            <v>33cl</v>
          </cell>
          <cell r="F1372" t="str">
            <v>-</v>
          </cell>
          <cell r="G1372" t="str">
            <v>-</v>
          </cell>
          <cell r="H1372" t="str">
            <v>-</v>
          </cell>
          <cell r="I1372">
            <v>28.35</v>
          </cell>
          <cell r="J1372">
            <v>18.29032258064516</v>
          </cell>
          <cell r="K1372">
            <v>21.948387096774191</v>
          </cell>
        </row>
        <row r="1373">
          <cell r="A1373">
            <v>10837</v>
          </cell>
          <cell r="B1373" t="str">
            <v xml:space="preserve">Sol </v>
          </cell>
          <cell r="C1373" t="str">
            <v>Bottle</v>
          </cell>
          <cell r="D1373">
            <v>24</v>
          </cell>
          <cell r="E1373" t="str">
            <v>33cl</v>
          </cell>
          <cell r="F1373" t="str">
            <v>-</v>
          </cell>
          <cell r="G1373" t="str">
            <v>-</v>
          </cell>
          <cell r="H1373" t="str">
            <v>-</v>
          </cell>
          <cell r="I1373">
            <v>25</v>
          </cell>
          <cell r="J1373">
            <v>16.129032258064516</v>
          </cell>
          <cell r="K1373">
            <v>19.35483870967742</v>
          </cell>
        </row>
        <row r="1375">
          <cell r="B1375" t="str">
            <v>Singaporean</v>
          </cell>
        </row>
        <row r="1376">
          <cell r="A1376">
            <v>16588</v>
          </cell>
          <cell r="B1376" t="str">
            <v>Tiger Beer</v>
          </cell>
          <cell r="C1376" t="str">
            <v>Bottle</v>
          </cell>
          <cell r="D1376">
            <v>24</v>
          </cell>
          <cell r="E1376" t="str">
            <v>33cl</v>
          </cell>
          <cell r="F1376" t="str">
            <v>-</v>
          </cell>
          <cell r="G1376" t="str">
            <v>-</v>
          </cell>
          <cell r="H1376" t="str">
            <v>-</v>
          </cell>
          <cell r="I1376">
            <v>21.8</v>
          </cell>
          <cell r="J1376">
            <v>14.064516129032258</v>
          </cell>
          <cell r="K1376">
            <v>16.877419354838707</v>
          </cell>
        </row>
        <row r="1377">
          <cell r="A1377">
            <v>16587</v>
          </cell>
          <cell r="B1377" t="str">
            <v xml:space="preserve">Tiger Beer </v>
          </cell>
          <cell r="C1377" t="str">
            <v>Can</v>
          </cell>
          <cell r="D1377">
            <v>24</v>
          </cell>
          <cell r="E1377" t="str">
            <v>33cl</v>
          </cell>
          <cell r="F1377" t="str">
            <v>-</v>
          </cell>
          <cell r="G1377" t="str">
            <v>-</v>
          </cell>
          <cell r="H1377" t="str">
            <v>-</v>
          </cell>
          <cell r="I1377">
            <v>21.1</v>
          </cell>
          <cell r="J1377">
            <v>13.612903225806452</v>
          </cell>
          <cell r="K1377">
            <v>16.335483870967742</v>
          </cell>
        </row>
        <row r="1379">
          <cell r="B1379" t="str">
            <v>Indian</v>
          </cell>
        </row>
        <row r="1380">
          <cell r="A1380">
            <v>16586</v>
          </cell>
          <cell r="B1380" t="str">
            <v>Kingfisher Premium</v>
          </cell>
          <cell r="C1380" t="str">
            <v>Bottle</v>
          </cell>
          <cell r="D1380">
            <v>24</v>
          </cell>
          <cell r="E1380" t="str">
            <v>33cl</v>
          </cell>
          <cell r="F1380" t="str">
            <v>-</v>
          </cell>
          <cell r="G1380" t="str">
            <v>-</v>
          </cell>
          <cell r="H1380" t="str">
            <v>-</v>
          </cell>
          <cell r="I1380">
            <v>18.899999999999999</v>
          </cell>
          <cell r="J1380">
            <v>12.193548387096772</v>
          </cell>
          <cell r="K1380">
            <v>14.632258064516126</v>
          </cell>
        </row>
        <row r="1381">
          <cell r="A1381">
            <v>16585</v>
          </cell>
          <cell r="B1381" t="str">
            <v>Kingfisher Premium</v>
          </cell>
          <cell r="C1381" t="str">
            <v>Can</v>
          </cell>
          <cell r="D1381">
            <v>24</v>
          </cell>
          <cell r="E1381" t="str">
            <v>33cl</v>
          </cell>
          <cell r="F1381" t="str">
            <v>-</v>
          </cell>
          <cell r="G1381" t="str">
            <v>-</v>
          </cell>
          <cell r="H1381" t="str">
            <v>-</v>
          </cell>
          <cell r="I1381">
            <v>18.899999999999999</v>
          </cell>
          <cell r="J1381">
            <v>12.193548387096772</v>
          </cell>
          <cell r="K1381">
            <v>14.632258064516126</v>
          </cell>
        </row>
        <row r="1382">
          <cell r="A1382">
            <v>16567</v>
          </cell>
          <cell r="B1382" t="str">
            <v>Kingfisher Strong</v>
          </cell>
          <cell r="C1382" t="str">
            <v>Can</v>
          </cell>
          <cell r="D1382">
            <v>24</v>
          </cell>
          <cell r="E1382" t="str">
            <v>50cl</v>
          </cell>
          <cell r="F1382" t="str">
            <v>-</v>
          </cell>
          <cell r="G1382" t="str">
            <v>-</v>
          </cell>
          <cell r="H1382" t="str">
            <v>-</v>
          </cell>
          <cell r="I1382">
            <v>20.350000000000001</v>
          </cell>
          <cell r="J1382">
            <v>13.129032258064516</v>
          </cell>
          <cell r="K1382">
            <v>15.754838709677419</v>
          </cell>
        </row>
        <row r="1384">
          <cell r="B1384" t="str">
            <v xml:space="preserve">South African </v>
          </cell>
        </row>
        <row r="1385">
          <cell r="A1385">
            <v>16576</v>
          </cell>
          <cell r="B1385" t="str">
            <v>Castle Lager</v>
          </cell>
          <cell r="C1385" t="str">
            <v>Can</v>
          </cell>
          <cell r="D1385">
            <v>24</v>
          </cell>
          <cell r="E1385" t="str">
            <v>34cl</v>
          </cell>
          <cell r="F1385" t="str">
            <v>-</v>
          </cell>
          <cell r="G1385" t="str">
            <v>-</v>
          </cell>
          <cell r="H1385" t="str">
            <v>-</v>
          </cell>
          <cell r="I1385">
            <v>20.75</v>
          </cell>
          <cell r="J1385">
            <v>13.387096774193548</v>
          </cell>
          <cell r="K1385">
            <v>16.064516129032256</v>
          </cell>
        </row>
        <row r="1387">
          <cell r="B1387" t="str">
            <v xml:space="preserve">Australian </v>
          </cell>
        </row>
        <row r="1388">
          <cell r="A1388">
            <v>16575</v>
          </cell>
          <cell r="B1388" t="str">
            <v xml:space="preserve">Foster's </v>
          </cell>
          <cell r="C1388" t="str">
            <v>Bottle</v>
          </cell>
          <cell r="D1388">
            <v>24</v>
          </cell>
          <cell r="E1388" t="str">
            <v>37.5cl</v>
          </cell>
          <cell r="F1388" t="str">
            <v>-</v>
          </cell>
          <cell r="G1388" t="str">
            <v>-</v>
          </cell>
          <cell r="H1388" t="str">
            <v>-</v>
          </cell>
          <cell r="I1388">
            <v>18.899999999999999</v>
          </cell>
          <cell r="J1388">
            <v>12.193548387096772</v>
          </cell>
          <cell r="K1388">
            <v>14.632258064516126</v>
          </cell>
        </row>
        <row r="1389">
          <cell r="A1389" t="str">
            <v>16574A</v>
          </cell>
          <cell r="B1389" t="str">
            <v xml:space="preserve">Foster's </v>
          </cell>
          <cell r="C1389" t="str">
            <v>Can</v>
          </cell>
          <cell r="D1389">
            <v>24</v>
          </cell>
          <cell r="E1389" t="str">
            <v>33cl</v>
          </cell>
          <cell r="F1389" t="str">
            <v>-</v>
          </cell>
          <cell r="G1389" t="str">
            <v>-</v>
          </cell>
          <cell r="H1389" t="str">
            <v>-</v>
          </cell>
          <cell r="I1389">
            <v>18.899999999999999</v>
          </cell>
          <cell r="J1389">
            <v>12.193548387096772</v>
          </cell>
          <cell r="K1389">
            <v>14.632258064516126</v>
          </cell>
        </row>
        <row r="1390">
          <cell r="A1390">
            <v>16594</v>
          </cell>
          <cell r="B1390" t="str">
            <v>XXXX Bitter Can</v>
          </cell>
          <cell r="C1390" t="str">
            <v>Can</v>
          </cell>
          <cell r="D1390">
            <v>24</v>
          </cell>
          <cell r="E1390" t="str">
            <v>37.5cl</v>
          </cell>
          <cell r="F1390" t="str">
            <v>-</v>
          </cell>
          <cell r="G1390" t="str">
            <v>-</v>
          </cell>
          <cell r="H1390" t="str">
            <v>-</v>
          </cell>
          <cell r="I1390">
            <v>27.25</v>
          </cell>
          <cell r="J1390">
            <v>17.580645161290324</v>
          </cell>
          <cell r="K1390">
            <v>21.096774193548388</v>
          </cell>
        </row>
        <row r="1391">
          <cell r="A1391">
            <v>16595</v>
          </cell>
          <cell r="B1391" t="str">
            <v>XXXX Gold Lager</v>
          </cell>
          <cell r="C1391" t="str">
            <v>Can</v>
          </cell>
          <cell r="D1391">
            <v>24</v>
          </cell>
          <cell r="E1391" t="str">
            <v>37.5cl</v>
          </cell>
          <cell r="F1391" t="str">
            <v>-</v>
          </cell>
          <cell r="G1391" t="str">
            <v>-</v>
          </cell>
          <cell r="H1391" t="str">
            <v>-</v>
          </cell>
          <cell r="I1391">
            <v>27.25</v>
          </cell>
          <cell r="J1391">
            <v>17.580645161290324</v>
          </cell>
          <cell r="K1391">
            <v>21.096774193548388</v>
          </cell>
        </row>
        <row r="1392">
          <cell r="A1392">
            <v>16596</v>
          </cell>
          <cell r="B1392" t="str">
            <v>Tooheys New Can</v>
          </cell>
          <cell r="C1392" t="str">
            <v>Can</v>
          </cell>
          <cell r="D1392">
            <v>24</v>
          </cell>
          <cell r="E1392" t="str">
            <v>37.5cl</v>
          </cell>
          <cell r="F1392" t="str">
            <v>-</v>
          </cell>
          <cell r="G1392" t="str">
            <v>-</v>
          </cell>
          <cell r="H1392" t="str">
            <v>-</v>
          </cell>
          <cell r="I1392">
            <v>27.25</v>
          </cell>
          <cell r="J1392">
            <v>17.580645161290324</v>
          </cell>
          <cell r="K1392">
            <v>21.096774193548388</v>
          </cell>
        </row>
        <row r="1393">
          <cell r="A1393">
            <v>16597</v>
          </cell>
          <cell r="B1393" t="str">
            <v xml:space="preserve">Tooheys Extra Dry </v>
          </cell>
          <cell r="C1393" t="str">
            <v>Bottle</v>
          </cell>
          <cell r="D1393">
            <v>24</v>
          </cell>
          <cell r="E1393" t="str">
            <v>37.5cl</v>
          </cell>
          <cell r="F1393" t="str">
            <v>-</v>
          </cell>
          <cell r="G1393" t="str">
            <v>-</v>
          </cell>
          <cell r="H1393" t="str">
            <v>-</v>
          </cell>
          <cell r="I1393">
            <v>34</v>
          </cell>
          <cell r="J1393">
            <v>21.93548387096774</v>
          </cell>
          <cell r="K1393">
            <v>26.322580645161288</v>
          </cell>
        </row>
        <row r="1394">
          <cell r="A1394">
            <v>16598</v>
          </cell>
          <cell r="B1394" t="str">
            <v xml:space="preserve">Hahn Premium Light </v>
          </cell>
          <cell r="C1394" t="str">
            <v>Bottle</v>
          </cell>
          <cell r="D1394">
            <v>24</v>
          </cell>
          <cell r="E1394" t="str">
            <v>37.5cl</v>
          </cell>
          <cell r="F1394" t="str">
            <v>-</v>
          </cell>
          <cell r="G1394" t="str">
            <v>-</v>
          </cell>
          <cell r="H1394" t="str">
            <v>-</v>
          </cell>
          <cell r="I1394">
            <v>29</v>
          </cell>
          <cell r="J1394">
            <v>18.70967741935484</v>
          </cell>
          <cell r="K1394">
            <v>22.451612903225808</v>
          </cell>
        </row>
        <row r="1395">
          <cell r="A1395">
            <v>16599</v>
          </cell>
          <cell r="B1395" t="str">
            <v>Hahn Super Dry Bottle</v>
          </cell>
          <cell r="C1395" t="str">
            <v>Bottle</v>
          </cell>
          <cell r="D1395">
            <v>24</v>
          </cell>
          <cell r="E1395" t="str">
            <v>37.5cl</v>
          </cell>
          <cell r="F1395" t="str">
            <v>-</v>
          </cell>
          <cell r="G1395" t="str">
            <v>-</v>
          </cell>
          <cell r="H1395" t="str">
            <v>-</v>
          </cell>
          <cell r="I1395">
            <v>35.75</v>
          </cell>
          <cell r="J1395">
            <v>23.064516129032256</v>
          </cell>
          <cell r="K1395">
            <v>27.677419354838708</v>
          </cell>
        </row>
        <row r="1396">
          <cell r="A1396">
            <v>16600</v>
          </cell>
          <cell r="B1396" t="str">
            <v>Coopers Original Pale Ale</v>
          </cell>
          <cell r="C1396" t="str">
            <v>Can</v>
          </cell>
          <cell r="D1396">
            <v>24</v>
          </cell>
          <cell r="E1396" t="str">
            <v>37.5cl</v>
          </cell>
          <cell r="F1396" t="str">
            <v>-</v>
          </cell>
          <cell r="G1396" t="str">
            <v>-</v>
          </cell>
          <cell r="H1396" t="str">
            <v>-</v>
          </cell>
          <cell r="I1396">
            <v>34</v>
          </cell>
          <cell r="J1396">
            <v>21.93548387096774</v>
          </cell>
          <cell r="K1396">
            <v>26.322580645161288</v>
          </cell>
        </row>
        <row r="1397">
          <cell r="A1397">
            <v>16601</v>
          </cell>
          <cell r="B1397" t="str">
            <v>Coopers Sparkling Ale</v>
          </cell>
          <cell r="C1397" t="str">
            <v>Can</v>
          </cell>
          <cell r="D1397">
            <v>24</v>
          </cell>
          <cell r="E1397" t="str">
            <v>37.5cl</v>
          </cell>
          <cell r="F1397" t="str">
            <v>-</v>
          </cell>
          <cell r="G1397" t="str">
            <v>-</v>
          </cell>
          <cell r="H1397" t="str">
            <v>-</v>
          </cell>
          <cell r="I1397">
            <v>34</v>
          </cell>
          <cell r="J1397">
            <v>21.93548387096774</v>
          </cell>
          <cell r="K1397">
            <v>26.322580645161288</v>
          </cell>
        </row>
        <row r="1398">
          <cell r="A1398">
            <v>16602</v>
          </cell>
          <cell r="B1398" t="str">
            <v>Coopers Extra Stout</v>
          </cell>
          <cell r="C1398" t="str">
            <v>Can</v>
          </cell>
          <cell r="D1398">
            <v>24</v>
          </cell>
          <cell r="E1398" t="str">
            <v>37.5cl</v>
          </cell>
          <cell r="F1398" t="str">
            <v>-</v>
          </cell>
          <cell r="G1398" t="str">
            <v>-</v>
          </cell>
          <cell r="H1398" t="str">
            <v>-</v>
          </cell>
          <cell r="I1398">
            <v>34</v>
          </cell>
          <cell r="J1398">
            <v>21.93548387096774</v>
          </cell>
          <cell r="K1398">
            <v>26.322580645161288</v>
          </cell>
        </row>
        <row r="1399">
          <cell r="A1399">
            <v>16603</v>
          </cell>
          <cell r="B1399" t="str">
            <v xml:space="preserve">James Boag Draft </v>
          </cell>
          <cell r="C1399" t="str">
            <v>Bottle</v>
          </cell>
          <cell r="D1399">
            <v>24</v>
          </cell>
          <cell r="E1399" t="str">
            <v>37.5cl</v>
          </cell>
          <cell r="F1399" t="str">
            <v>-</v>
          </cell>
          <cell r="G1399" t="str">
            <v>-</v>
          </cell>
          <cell r="H1399" t="str">
            <v>-</v>
          </cell>
          <cell r="I1399">
            <v>32.35</v>
          </cell>
          <cell r="J1399">
            <v>20.870967741935484</v>
          </cell>
          <cell r="K1399">
            <v>25.045161290322579</v>
          </cell>
        </row>
        <row r="1400">
          <cell r="A1400">
            <v>16604</v>
          </cell>
          <cell r="B1400" t="str">
            <v>James Boag Premium Light</v>
          </cell>
          <cell r="C1400" t="str">
            <v>Bottle</v>
          </cell>
          <cell r="D1400">
            <v>24</v>
          </cell>
          <cell r="E1400" t="str">
            <v>37.5cl</v>
          </cell>
          <cell r="F1400" t="str">
            <v>-</v>
          </cell>
          <cell r="G1400" t="str">
            <v>-</v>
          </cell>
          <cell r="H1400" t="str">
            <v>-</v>
          </cell>
          <cell r="I1400">
            <v>35.75</v>
          </cell>
          <cell r="J1400">
            <v>23.064516129032256</v>
          </cell>
          <cell r="K1400">
            <v>27.677419354838708</v>
          </cell>
        </row>
        <row r="1402">
          <cell r="B1402" t="str">
            <v>Czech</v>
          </cell>
        </row>
        <row r="1403">
          <cell r="A1403">
            <v>13268</v>
          </cell>
          <cell r="B1403" t="str">
            <v>Pilsner Urquell</v>
          </cell>
          <cell r="C1403" t="str">
            <v>Bottle</v>
          </cell>
          <cell r="D1403">
            <v>24</v>
          </cell>
          <cell r="E1403" t="str">
            <v>33cl</v>
          </cell>
          <cell r="F1403" t="str">
            <v>-</v>
          </cell>
          <cell r="G1403" t="str">
            <v>-</v>
          </cell>
          <cell r="H1403" t="str">
            <v>-</v>
          </cell>
          <cell r="I1403">
            <v>26</v>
          </cell>
          <cell r="J1403">
            <v>16.774193548387096</v>
          </cell>
          <cell r="K1403">
            <v>20.129032258064516</v>
          </cell>
        </row>
        <row r="1405">
          <cell r="A1405" t="str">
            <v>Cider</v>
          </cell>
        </row>
        <row r="1406">
          <cell r="A1406">
            <v>10832</v>
          </cell>
          <cell r="B1406" t="str">
            <v xml:space="preserve">Magners </v>
          </cell>
          <cell r="C1406" t="str">
            <v>Bottle</v>
          </cell>
          <cell r="D1406">
            <v>12</v>
          </cell>
          <cell r="E1406" t="str">
            <v>56.8cl</v>
          </cell>
          <cell r="F1406" t="str">
            <v>-</v>
          </cell>
          <cell r="G1406" t="str">
            <v>-</v>
          </cell>
          <cell r="H1406" t="str">
            <v>-</v>
          </cell>
          <cell r="I1406">
            <v>34.6</v>
          </cell>
          <cell r="J1406">
            <v>22.322580645161292</v>
          </cell>
          <cell r="K1406">
            <v>26.78709677419355</v>
          </cell>
        </row>
        <row r="1407">
          <cell r="A1407">
            <v>10831</v>
          </cell>
          <cell r="B1407" t="str">
            <v xml:space="preserve">Strongbow </v>
          </cell>
          <cell r="C1407" t="str">
            <v>Bottle</v>
          </cell>
          <cell r="D1407">
            <v>24</v>
          </cell>
          <cell r="E1407" t="str">
            <v>33cl</v>
          </cell>
          <cell r="F1407" t="str">
            <v>-</v>
          </cell>
          <cell r="G1407" t="str">
            <v>-</v>
          </cell>
          <cell r="H1407" t="str">
            <v>-</v>
          </cell>
          <cell r="I1407">
            <v>18.899999999999999</v>
          </cell>
          <cell r="J1407">
            <v>12.193548387096772</v>
          </cell>
          <cell r="K1407">
            <v>14.632258064516126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ORDER FORM USD"/>
      <sheetName val="New Price List"/>
      <sheetName val="Dubai Spring Promo"/>
      <sheetName val="IDS Dubai Portfolio 2010-11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 xml:space="preserve">IDS Dubai </v>
          </cell>
          <cell r="C1" t="str">
            <v>Vintage</v>
          </cell>
          <cell r="D1" t="str">
            <v xml:space="preserve">Unit </v>
          </cell>
          <cell r="E1" t="str">
            <v xml:space="preserve">Case </v>
          </cell>
        </row>
        <row r="2">
          <cell r="A2" t="str">
            <v>Dubai Code</v>
          </cell>
          <cell r="B2" t="str">
            <v>Tel:+971 567322053,+971 567322052  Fax: + 44 1798 874 924</v>
          </cell>
          <cell r="F2" t="str">
            <v>US$ IDS in Dubai per unit</v>
          </cell>
          <cell r="G2" t="str">
            <v>GBP Guide Price</v>
          </cell>
          <cell r="H2" t="str">
            <v>EUR Guide Price</v>
          </cell>
          <cell r="I2" t="str">
            <v>US$ Case Price</v>
          </cell>
          <cell r="J2" t="str">
            <v>GBP Case Price</v>
          </cell>
          <cell r="K2" t="str">
            <v>EUR Case Price</v>
          </cell>
        </row>
        <row r="3">
          <cell r="B3" t="str">
            <v>e-mail: Dubai@i-d-s.com</v>
          </cell>
          <cell r="D3" t="str">
            <v>Size</v>
          </cell>
          <cell r="E3" t="str">
            <v>Content</v>
          </cell>
        </row>
        <row r="4">
          <cell r="A4" t="str">
            <v>WHISKY</v>
          </cell>
        </row>
        <row r="5">
          <cell r="A5" t="str">
            <v xml:space="preserve">BLENDED SCOTCH WHISKY </v>
          </cell>
        </row>
        <row r="6">
          <cell r="A6">
            <v>10501</v>
          </cell>
          <cell r="B6" t="str">
            <v>Johnnie Walker Red Label</v>
          </cell>
          <cell r="D6" t="str">
            <v>1L</v>
          </cell>
          <cell r="E6">
            <v>12</v>
          </cell>
          <cell r="F6">
            <v>12.696343333333333</v>
          </cell>
          <cell r="G6">
            <v>8.1911892473118275</v>
          </cell>
          <cell r="H6">
            <v>9.829427096774193</v>
          </cell>
          <cell r="I6">
            <v>152.35612</v>
          </cell>
          <cell r="J6">
            <v>98.294270967741937</v>
          </cell>
          <cell r="K6">
            <v>117.95312516129032</v>
          </cell>
        </row>
        <row r="8">
          <cell r="A8">
            <v>10505</v>
          </cell>
          <cell r="B8" t="str">
            <v>Famous Grouse</v>
          </cell>
          <cell r="D8" t="str">
            <v>1L</v>
          </cell>
          <cell r="E8">
            <v>12</v>
          </cell>
          <cell r="F8">
            <v>10.933250000000001</v>
          </cell>
          <cell r="G8">
            <v>7.0537096774193557</v>
          </cell>
          <cell r="H8">
            <v>8.4644516129032272</v>
          </cell>
          <cell r="I8">
            <v>131.19900000000001</v>
          </cell>
          <cell r="J8">
            <v>84.644516129032269</v>
          </cell>
          <cell r="K8">
            <v>101.57341935483873</v>
          </cell>
        </row>
        <row r="9">
          <cell r="A9">
            <v>13655</v>
          </cell>
          <cell r="B9" t="str">
            <v xml:space="preserve">Ballantine's Finest </v>
          </cell>
          <cell r="D9" t="str">
            <v>1L</v>
          </cell>
          <cell r="E9">
            <v>12</v>
          </cell>
          <cell r="F9">
            <v>10.7</v>
          </cell>
          <cell r="G9">
            <v>6.9032258064516121</v>
          </cell>
          <cell r="H9">
            <v>8.2838709677419349</v>
          </cell>
          <cell r="I9">
            <v>128.39999999999998</v>
          </cell>
          <cell r="J9">
            <v>82.838709677419345</v>
          </cell>
          <cell r="K9">
            <v>99.406451612903226</v>
          </cell>
        </row>
        <row r="10">
          <cell r="A10">
            <v>10526</v>
          </cell>
          <cell r="B10" t="str">
            <v>J &amp; B Rare</v>
          </cell>
          <cell r="D10" t="str">
            <v>1L</v>
          </cell>
          <cell r="E10">
            <v>12</v>
          </cell>
          <cell r="F10">
            <v>14.6</v>
          </cell>
          <cell r="G10">
            <v>9.4193548387096762</v>
          </cell>
          <cell r="H10">
            <v>11.303225806451611</v>
          </cell>
          <cell r="I10">
            <v>175.2</v>
          </cell>
          <cell r="J10">
            <v>113.03225806451611</v>
          </cell>
          <cell r="K10">
            <v>135.63870967741934</v>
          </cell>
        </row>
        <row r="11">
          <cell r="A11">
            <v>10503</v>
          </cell>
          <cell r="B11" t="str">
            <v>Bells Whisky</v>
          </cell>
          <cell r="D11" t="str">
            <v>1L</v>
          </cell>
          <cell r="E11">
            <v>12</v>
          </cell>
          <cell r="F11">
            <v>13.603225</v>
          </cell>
          <cell r="G11">
            <v>8.776274193548387</v>
          </cell>
          <cell r="H11">
            <v>10.531529032258064</v>
          </cell>
          <cell r="I11">
            <v>163.23869999999999</v>
          </cell>
          <cell r="J11">
            <v>105.31529032258064</v>
          </cell>
          <cell r="K11">
            <v>126.37834838709676</v>
          </cell>
        </row>
        <row r="13">
          <cell r="A13">
            <v>10507</v>
          </cell>
          <cell r="B13" t="str">
            <v>Grant's Family Reserve</v>
          </cell>
          <cell r="D13" t="str">
            <v>1L</v>
          </cell>
          <cell r="E13">
            <v>12</v>
          </cell>
          <cell r="F13">
            <v>8.3325749999999985</v>
          </cell>
          <cell r="G13">
            <v>5.3758548387096763</v>
          </cell>
          <cell r="H13">
            <v>6.4510258064516117</v>
          </cell>
          <cell r="I13">
            <v>99.990899999999982</v>
          </cell>
          <cell r="J13">
            <v>64.510258064516108</v>
          </cell>
          <cell r="K13">
            <v>77.412309677419344</v>
          </cell>
        </row>
        <row r="14">
          <cell r="A14">
            <v>13650</v>
          </cell>
          <cell r="B14" t="str">
            <v xml:space="preserve">Whyte and Mackay </v>
          </cell>
          <cell r="D14" t="str">
            <v>1L</v>
          </cell>
          <cell r="E14">
            <v>12</v>
          </cell>
          <cell r="F14">
            <v>10.030425000000001</v>
          </cell>
          <cell r="G14">
            <v>6.4712419354838717</v>
          </cell>
          <cell r="H14">
            <v>7.7654903225806455</v>
          </cell>
          <cell r="I14">
            <v>120.36510000000001</v>
          </cell>
          <cell r="J14">
            <v>77.654903225806464</v>
          </cell>
          <cell r="K14">
            <v>93.185883870967743</v>
          </cell>
        </row>
        <row r="15">
          <cell r="A15">
            <v>13652</v>
          </cell>
          <cell r="B15" t="str">
            <v>Dewars White Label</v>
          </cell>
          <cell r="D15" t="str">
            <v>1L</v>
          </cell>
          <cell r="E15">
            <v>12</v>
          </cell>
          <cell r="F15">
            <v>9.1506999999999987</v>
          </cell>
          <cell r="G15">
            <v>5.903677419354838</v>
          </cell>
          <cell r="H15">
            <v>7.0844129032258056</v>
          </cell>
          <cell r="I15">
            <v>109.80839999999998</v>
          </cell>
          <cell r="J15">
            <v>70.844129032258053</v>
          </cell>
          <cell r="K15">
            <v>85.012954838709675</v>
          </cell>
        </row>
        <row r="16">
          <cell r="A16">
            <v>10557</v>
          </cell>
          <cell r="B16" t="str">
            <v>Cutty Sark</v>
          </cell>
          <cell r="D16" t="str">
            <v>1L</v>
          </cell>
          <cell r="E16">
            <v>12</v>
          </cell>
          <cell r="F16">
            <v>11.5</v>
          </cell>
          <cell r="G16">
            <v>7.419354838709677</v>
          </cell>
          <cell r="H16">
            <v>8.9032258064516121</v>
          </cell>
          <cell r="I16">
            <v>138</v>
          </cell>
          <cell r="J16">
            <v>89.032258064516128</v>
          </cell>
          <cell r="K16">
            <v>106.83870967741935</v>
          </cell>
        </row>
        <row r="17">
          <cell r="A17">
            <v>10528</v>
          </cell>
          <cell r="B17" t="str">
            <v>Black &amp; White</v>
          </cell>
          <cell r="D17" t="str">
            <v>1L</v>
          </cell>
          <cell r="E17">
            <v>12</v>
          </cell>
          <cell r="F17">
            <v>14.5</v>
          </cell>
          <cell r="G17">
            <v>9.3548387096774199</v>
          </cell>
          <cell r="H17">
            <v>11.225806451612904</v>
          </cell>
          <cell r="I17">
            <v>174</v>
          </cell>
          <cell r="J17">
            <v>112.25806451612904</v>
          </cell>
          <cell r="K17">
            <v>134.70967741935485</v>
          </cell>
        </row>
        <row r="19">
          <cell r="A19">
            <v>13653</v>
          </cell>
          <cell r="B19" t="str">
            <v>Highland Queen</v>
          </cell>
          <cell r="D19" t="str">
            <v>1L</v>
          </cell>
          <cell r="E19">
            <v>12</v>
          </cell>
          <cell r="F19">
            <v>5.2</v>
          </cell>
          <cell r="G19">
            <v>3.3548387096774195</v>
          </cell>
          <cell r="H19">
            <v>4.0258064516129028</v>
          </cell>
          <cell r="I19">
            <v>62.400000000000006</v>
          </cell>
          <cell r="J19">
            <v>40.258064516129032</v>
          </cell>
          <cell r="K19">
            <v>48.309677419354834</v>
          </cell>
        </row>
        <row r="20">
          <cell r="A20">
            <v>13661</v>
          </cell>
          <cell r="B20" t="str">
            <v>Highland Breeze</v>
          </cell>
          <cell r="D20" t="str">
            <v>1.14L</v>
          </cell>
          <cell r="E20">
            <v>12</v>
          </cell>
          <cell r="F20">
            <v>6.5</v>
          </cell>
          <cell r="G20">
            <v>4.193548387096774</v>
          </cell>
          <cell r="H20">
            <v>5.032258064516129</v>
          </cell>
          <cell r="I20">
            <v>78</v>
          </cell>
          <cell r="J20">
            <v>50.322580645161288</v>
          </cell>
          <cell r="K20">
            <v>60.387096774193552</v>
          </cell>
        </row>
        <row r="22">
          <cell r="A22" t="str">
            <v>DELUXE WHISKY</v>
          </cell>
        </row>
        <row r="23">
          <cell r="A23">
            <v>10530</v>
          </cell>
          <cell r="B23" t="str">
            <v>Johnnie Walker Black Label, 12 Year Old</v>
          </cell>
          <cell r="D23" t="str">
            <v>1L</v>
          </cell>
          <cell r="E23">
            <v>12</v>
          </cell>
          <cell r="F23">
            <v>25.876475930971839</v>
          </cell>
          <cell r="G23">
            <v>16.694500600626991</v>
          </cell>
          <cell r="H23">
            <v>20.03340072075239</v>
          </cell>
          <cell r="I23">
            <v>310.51771117166209</v>
          </cell>
          <cell r="J23">
            <v>200.33400720752388</v>
          </cell>
          <cell r="K23">
            <v>240.40080864902868</v>
          </cell>
        </row>
        <row r="25">
          <cell r="A25" t="str">
            <v>13504A</v>
          </cell>
          <cell r="B25" t="str">
            <v>Johnnie Walker Gold Label, 18 Year Old</v>
          </cell>
          <cell r="D25" t="str">
            <v>75cl</v>
          </cell>
          <cell r="E25">
            <v>12</v>
          </cell>
          <cell r="F25">
            <v>57.9</v>
          </cell>
          <cell r="G25">
            <v>37.354838709677416</v>
          </cell>
          <cell r="H25">
            <v>44.825806451612898</v>
          </cell>
          <cell r="I25">
            <v>694.8</v>
          </cell>
          <cell r="J25">
            <v>448.25806451612902</v>
          </cell>
          <cell r="K25">
            <v>537.90967741935481</v>
          </cell>
        </row>
        <row r="26">
          <cell r="A26">
            <v>13502</v>
          </cell>
          <cell r="B26" t="str">
            <v>Johnnie Walker Blue Label</v>
          </cell>
          <cell r="D26" t="str">
            <v>1L</v>
          </cell>
          <cell r="E26">
            <v>6</v>
          </cell>
          <cell r="F26">
            <v>138.24931880108991</v>
          </cell>
          <cell r="G26">
            <v>89.193108903928973</v>
          </cell>
          <cell r="H26">
            <v>107.03173068471476</v>
          </cell>
          <cell r="I26">
            <v>829.49591280653954</v>
          </cell>
          <cell r="J26">
            <v>535.15865342357381</v>
          </cell>
          <cell r="K26">
            <v>642.19038410828853</v>
          </cell>
        </row>
        <row r="28">
          <cell r="A28">
            <v>17549</v>
          </cell>
          <cell r="B28" t="str">
            <v>Dimple 15 Year Old</v>
          </cell>
          <cell r="D28" t="str">
            <v>1L</v>
          </cell>
          <cell r="E28">
            <v>12</v>
          </cell>
          <cell r="F28">
            <v>30</v>
          </cell>
          <cell r="G28">
            <v>19.35483870967742</v>
          </cell>
          <cell r="H28">
            <v>23.225806451612904</v>
          </cell>
          <cell r="I28">
            <v>360</v>
          </cell>
          <cell r="J28">
            <v>232.25806451612902</v>
          </cell>
          <cell r="K28">
            <v>278.70967741935488</v>
          </cell>
        </row>
        <row r="30">
          <cell r="A30">
            <v>10535</v>
          </cell>
          <cell r="B30" t="str">
            <v>Chivas Regal, 12 Year Old</v>
          </cell>
          <cell r="D30" t="str">
            <v>1L</v>
          </cell>
          <cell r="E30">
            <v>12</v>
          </cell>
          <cell r="F30">
            <v>28.269754768392374</v>
          </cell>
          <cell r="G30">
            <v>18.238551463478952</v>
          </cell>
          <cell r="H30">
            <v>21.886261756174743</v>
          </cell>
          <cell r="I30">
            <v>339.23705722070849</v>
          </cell>
          <cell r="J30">
            <v>218.86261756174741</v>
          </cell>
          <cell r="K30">
            <v>262.63514107409691</v>
          </cell>
        </row>
        <row r="31">
          <cell r="A31" t="str">
            <v>10537A</v>
          </cell>
          <cell r="B31" t="str">
            <v>Chivas, 18 Year Old</v>
          </cell>
          <cell r="D31" t="str">
            <v>75cl</v>
          </cell>
          <cell r="E31">
            <v>6</v>
          </cell>
          <cell r="F31">
            <v>49.378599999999999</v>
          </cell>
          <cell r="G31">
            <v>31.85716129032258</v>
          </cell>
          <cell r="H31">
            <v>38.228593548387096</v>
          </cell>
          <cell r="I31">
            <v>296.27159999999998</v>
          </cell>
          <cell r="J31">
            <v>191.14296774193548</v>
          </cell>
          <cell r="K31">
            <v>229.37156129032257</v>
          </cell>
        </row>
        <row r="32">
          <cell r="A32">
            <v>10546</v>
          </cell>
          <cell r="B32" t="str">
            <v>Chivas Royal Salute, 21 Year Old</v>
          </cell>
          <cell r="D32" t="str">
            <v>1L</v>
          </cell>
          <cell r="E32">
            <v>6</v>
          </cell>
          <cell r="F32">
            <v>112</v>
          </cell>
          <cell r="G32">
            <v>72.258064516129025</v>
          </cell>
          <cell r="H32">
            <v>86.709677419354833</v>
          </cell>
          <cell r="I32">
            <v>672</v>
          </cell>
          <cell r="J32">
            <v>433.54838709677415</v>
          </cell>
          <cell r="K32">
            <v>520.25806451612902</v>
          </cell>
        </row>
        <row r="34">
          <cell r="A34">
            <v>10541</v>
          </cell>
          <cell r="B34" t="str">
            <v>Black Dog, 12 Year Old</v>
          </cell>
          <cell r="D34" t="str">
            <v>1L</v>
          </cell>
          <cell r="E34">
            <v>12</v>
          </cell>
          <cell r="F34">
            <v>16</v>
          </cell>
          <cell r="G34">
            <v>10.32258064516129</v>
          </cell>
          <cell r="H34">
            <v>12.387096774193548</v>
          </cell>
          <cell r="I34">
            <v>192</v>
          </cell>
          <cell r="J34">
            <v>123.87096774193549</v>
          </cell>
          <cell r="K34">
            <v>148.64516129032256</v>
          </cell>
        </row>
        <row r="35">
          <cell r="A35">
            <v>10532</v>
          </cell>
          <cell r="B35" t="str">
            <v>Ballantine's, 12 Year Old</v>
          </cell>
          <cell r="D35" t="str">
            <v>70cl</v>
          </cell>
          <cell r="E35">
            <v>12</v>
          </cell>
          <cell r="F35">
            <v>18.5</v>
          </cell>
          <cell r="G35">
            <v>11.935483870967742</v>
          </cell>
          <cell r="H35">
            <v>14.32258064516129</v>
          </cell>
          <cell r="I35">
            <v>222</v>
          </cell>
          <cell r="J35">
            <v>143.2258064516129</v>
          </cell>
          <cell r="K35">
            <v>171.87096774193549</v>
          </cell>
        </row>
        <row r="36">
          <cell r="A36" t="str">
            <v>10534A</v>
          </cell>
          <cell r="B36" t="str">
            <v>Famous Grouse Gold Reserve, 12 Year Old</v>
          </cell>
          <cell r="D36" t="str">
            <v>70cl</v>
          </cell>
          <cell r="E36">
            <v>6</v>
          </cell>
          <cell r="F36">
            <v>18.5</v>
          </cell>
          <cell r="G36">
            <v>11.935483870967742</v>
          </cell>
          <cell r="H36">
            <v>14.32258064516129</v>
          </cell>
          <cell r="I36">
            <v>111</v>
          </cell>
          <cell r="J36">
            <v>71.612903225806448</v>
          </cell>
          <cell r="K36">
            <v>85.935483870967744</v>
          </cell>
        </row>
        <row r="37">
          <cell r="A37">
            <v>10502</v>
          </cell>
          <cell r="B37" t="str">
            <v>Old Parr, 12 Year Old</v>
          </cell>
          <cell r="D37" t="str">
            <v>1L</v>
          </cell>
          <cell r="E37">
            <v>12</v>
          </cell>
          <cell r="F37">
            <v>35.75</v>
          </cell>
          <cell r="G37">
            <v>23.064516129032256</v>
          </cell>
          <cell r="H37">
            <v>27.677419354838708</v>
          </cell>
          <cell r="I37">
            <v>429</v>
          </cell>
          <cell r="J37">
            <v>276.77419354838707</v>
          </cell>
          <cell r="K37">
            <v>332.12903225806451</v>
          </cell>
        </row>
        <row r="38">
          <cell r="A38">
            <v>10536</v>
          </cell>
          <cell r="B38" t="str">
            <v xml:space="preserve">Johnnie Walker Swing </v>
          </cell>
          <cell r="D38" t="str">
            <v>75cl</v>
          </cell>
          <cell r="E38">
            <v>12</v>
          </cell>
          <cell r="F38">
            <v>37.299999999999997</v>
          </cell>
          <cell r="G38">
            <v>24.064516129032256</v>
          </cell>
          <cell r="H38">
            <v>28.877419354838707</v>
          </cell>
          <cell r="I38">
            <v>447.59999999999997</v>
          </cell>
          <cell r="J38">
            <v>288.77419354838707</v>
          </cell>
          <cell r="K38">
            <v>346.52903225806449</v>
          </cell>
        </row>
        <row r="40">
          <cell r="A40" t="str">
            <v>MALT WHISKY</v>
          </cell>
        </row>
        <row r="41">
          <cell r="A41">
            <v>10550</v>
          </cell>
          <cell r="B41" t="str">
            <v>Glenfiddich, Special Reserve, 12 Year Old</v>
          </cell>
          <cell r="D41" t="str">
            <v>1L</v>
          </cell>
          <cell r="E41">
            <v>12</v>
          </cell>
          <cell r="F41">
            <v>23.515049999999999</v>
          </cell>
          <cell r="G41">
            <v>15.170999999999999</v>
          </cell>
          <cell r="H41">
            <v>18.205199999999998</v>
          </cell>
          <cell r="I41">
            <v>282.18059999999997</v>
          </cell>
          <cell r="J41">
            <v>182.05199999999999</v>
          </cell>
          <cell r="K41">
            <v>218.46239999999997</v>
          </cell>
        </row>
        <row r="42">
          <cell r="A42">
            <v>10555</v>
          </cell>
          <cell r="B42" t="str">
            <v>Glenfiddich Solera, 15 Year Old Reserve</v>
          </cell>
          <cell r="D42" t="str">
            <v>1L</v>
          </cell>
          <cell r="E42">
            <v>12</v>
          </cell>
          <cell r="F42">
            <v>29.555699999999995</v>
          </cell>
          <cell r="G42">
            <v>19.068193548387093</v>
          </cell>
          <cell r="H42">
            <v>22.881832258064509</v>
          </cell>
          <cell r="I42">
            <v>354.66839999999991</v>
          </cell>
          <cell r="J42">
            <v>228.81832258064512</v>
          </cell>
          <cell r="K42">
            <v>274.58198709677413</v>
          </cell>
        </row>
        <row r="43">
          <cell r="A43">
            <v>13609</v>
          </cell>
          <cell r="B43" t="str">
            <v xml:space="preserve">Glenfiddich, Ancient Reserve, 18 Year Old   </v>
          </cell>
          <cell r="D43" t="str">
            <v>75cl</v>
          </cell>
          <cell r="E43">
            <v>12</v>
          </cell>
          <cell r="F43">
            <v>32.587575000000001</v>
          </cell>
          <cell r="G43">
            <v>21.024241935483872</v>
          </cell>
          <cell r="H43">
            <v>25.229090322580646</v>
          </cell>
          <cell r="I43">
            <v>391.05090000000001</v>
          </cell>
          <cell r="J43">
            <v>252.29090322580646</v>
          </cell>
          <cell r="K43">
            <v>302.74908387096775</v>
          </cell>
        </row>
        <row r="45">
          <cell r="A45">
            <v>13600</v>
          </cell>
          <cell r="B45" t="str">
            <v>Glenmorangie Original (10 Year Old)</v>
          </cell>
          <cell r="D45" t="str">
            <v>1L</v>
          </cell>
          <cell r="E45">
            <v>6</v>
          </cell>
          <cell r="F45">
            <v>29</v>
          </cell>
          <cell r="G45">
            <v>18.70967741935484</v>
          </cell>
          <cell r="H45">
            <v>22.451612903225808</v>
          </cell>
          <cell r="I45">
            <v>174</v>
          </cell>
          <cell r="J45">
            <v>112.25806451612904</v>
          </cell>
          <cell r="K45">
            <v>134.70967741935485</v>
          </cell>
        </row>
        <row r="46">
          <cell r="A46">
            <v>13605</v>
          </cell>
          <cell r="B46" t="str">
            <v xml:space="preserve">Glenmorangie 'The Lasanta' - Matured in Sherry Cask </v>
          </cell>
          <cell r="D46" t="str">
            <v>1L</v>
          </cell>
          <cell r="E46">
            <v>6</v>
          </cell>
          <cell r="F46">
            <v>34.440599999999996</v>
          </cell>
          <cell r="G46">
            <v>22.219741935483867</v>
          </cell>
          <cell r="H46">
            <v>26.663690322580639</v>
          </cell>
          <cell r="I46">
            <v>206.64359999999999</v>
          </cell>
          <cell r="J46">
            <v>133.3184516129032</v>
          </cell>
          <cell r="K46">
            <v>159.98214193548384</v>
          </cell>
        </row>
        <row r="47">
          <cell r="A47">
            <v>13603</v>
          </cell>
          <cell r="B47" t="str">
            <v>Glenmorangie 'Quinta Ruban' - Matured in Port Cask</v>
          </cell>
          <cell r="D47" t="str">
            <v>1L</v>
          </cell>
          <cell r="E47">
            <v>6</v>
          </cell>
          <cell r="F47">
            <v>35</v>
          </cell>
          <cell r="G47">
            <v>22.58064516129032</v>
          </cell>
          <cell r="H47">
            <v>27.096774193548384</v>
          </cell>
          <cell r="I47">
            <v>210</v>
          </cell>
          <cell r="J47">
            <v>135.48387096774192</v>
          </cell>
          <cell r="K47">
            <v>162.58064516129031</v>
          </cell>
        </row>
        <row r="49">
          <cell r="A49">
            <v>13616</v>
          </cell>
          <cell r="B49" t="str">
            <v>The Glenlivet, 12 Year Old</v>
          </cell>
          <cell r="D49" t="str">
            <v>1L</v>
          </cell>
          <cell r="E49">
            <v>12</v>
          </cell>
          <cell r="F49">
            <v>21.455299999999998</v>
          </cell>
          <cell r="G49">
            <v>13.842129032258063</v>
          </cell>
          <cell r="H49">
            <v>16.610554838709675</v>
          </cell>
          <cell r="I49">
            <v>257.46359999999999</v>
          </cell>
          <cell r="J49">
            <v>166.10554838709675</v>
          </cell>
          <cell r="K49">
            <v>199.3266580645161</v>
          </cell>
        </row>
        <row r="50">
          <cell r="A50">
            <v>13617</v>
          </cell>
          <cell r="B50" t="str">
            <v>The Glenlivet, 15 Year Old</v>
          </cell>
          <cell r="D50" t="str">
            <v>1L</v>
          </cell>
          <cell r="E50">
            <v>12</v>
          </cell>
          <cell r="F50">
            <v>35.799999999999997</v>
          </cell>
          <cell r="G50">
            <v>23.096774193548384</v>
          </cell>
          <cell r="H50">
            <v>27.71612903225806</v>
          </cell>
          <cell r="I50">
            <v>429.59999999999997</v>
          </cell>
          <cell r="J50">
            <v>277.16129032258061</v>
          </cell>
          <cell r="K50">
            <v>332.59354838709669</v>
          </cell>
        </row>
        <row r="51">
          <cell r="A51" t="str">
            <v>13618A</v>
          </cell>
          <cell r="B51" t="str">
            <v>The Glenlivet, 18 Year Old</v>
          </cell>
          <cell r="D51" t="str">
            <v>70cl</v>
          </cell>
          <cell r="E51">
            <v>6</v>
          </cell>
          <cell r="F51">
            <v>47</v>
          </cell>
          <cell r="G51">
            <v>30.322580645161288</v>
          </cell>
          <cell r="H51">
            <v>36.387096774193544</v>
          </cell>
          <cell r="I51">
            <v>282</v>
          </cell>
          <cell r="J51">
            <v>181.93548387096774</v>
          </cell>
          <cell r="K51">
            <v>218.32258064516128</v>
          </cell>
        </row>
        <row r="53">
          <cell r="A53">
            <v>10560</v>
          </cell>
          <cell r="B53" t="str">
            <v>Johnnie Walker Green Label Malt, 15 Year Old</v>
          </cell>
          <cell r="D53" t="str">
            <v>75cl</v>
          </cell>
          <cell r="E53">
            <v>12</v>
          </cell>
          <cell r="F53">
            <v>29.55</v>
          </cell>
          <cell r="G53">
            <v>19.064516129032256</v>
          </cell>
          <cell r="H53">
            <v>22.877419354838707</v>
          </cell>
          <cell r="I53">
            <v>354.6</v>
          </cell>
          <cell r="J53">
            <v>228.77419354838707</v>
          </cell>
          <cell r="K53">
            <v>274.52903225806449</v>
          </cell>
        </row>
        <row r="55">
          <cell r="A55">
            <v>13635</v>
          </cell>
          <cell r="B55" t="str">
            <v>Auchentoshan, 12 Year Old</v>
          </cell>
          <cell r="D55" t="str">
            <v>1L</v>
          </cell>
          <cell r="E55">
            <v>12</v>
          </cell>
          <cell r="F55">
            <v>23.411099999999998</v>
          </cell>
          <cell r="G55">
            <v>15.103935483870966</v>
          </cell>
          <cell r="H55">
            <v>18.124722580645159</v>
          </cell>
          <cell r="I55">
            <v>280.93319999999994</v>
          </cell>
          <cell r="J55">
            <v>181.24722580645158</v>
          </cell>
          <cell r="K55">
            <v>217.49667096774192</v>
          </cell>
        </row>
        <row r="57">
          <cell r="A57" t="str">
            <v>10554A</v>
          </cell>
          <cell r="B57" t="str">
            <v>Laphroaig Islay Malt, 10 Year Old</v>
          </cell>
          <cell r="D57" t="str">
            <v>1L</v>
          </cell>
          <cell r="E57">
            <v>12</v>
          </cell>
          <cell r="F57">
            <v>24.872174999999999</v>
          </cell>
          <cell r="G57">
            <v>16.046564516129031</v>
          </cell>
          <cell r="H57">
            <v>19.255877419354835</v>
          </cell>
          <cell r="I57">
            <v>298.46609999999998</v>
          </cell>
          <cell r="J57">
            <v>192.55877419354837</v>
          </cell>
          <cell r="K57">
            <v>231.07052903225804</v>
          </cell>
        </row>
        <row r="59">
          <cell r="A59">
            <v>13630</v>
          </cell>
          <cell r="B59" t="str">
            <v>The Balvenie 'DoubleWood', 12 Year Old</v>
          </cell>
          <cell r="D59" t="str">
            <v>1L</v>
          </cell>
          <cell r="E59">
            <v>12</v>
          </cell>
          <cell r="F59">
            <v>32.85</v>
          </cell>
          <cell r="G59">
            <v>21.193548387096776</v>
          </cell>
          <cell r="H59">
            <v>25.43225806451613</v>
          </cell>
          <cell r="I59">
            <v>394.20000000000005</v>
          </cell>
          <cell r="J59">
            <v>254.32258064516131</v>
          </cell>
          <cell r="K59">
            <v>305.18709677419355</v>
          </cell>
        </row>
        <row r="61">
          <cell r="A61">
            <v>10630</v>
          </cell>
          <cell r="B61" t="str">
            <v>Drumguish Single Highland Malt, in a gift tin</v>
          </cell>
          <cell r="D61" t="str">
            <v>1L</v>
          </cell>
          <cell r="E61">
            <v>6</v>
          </cell>
          <cell r="F61">
            <v>11.85</v>
          </cell>
          <cell r="G61">
            <v>7.6451612903225801</v>
          </cell>
          <cell r="H61">
            <v>9.1741935483870964</v>
          </cell>
          <cell r="I61">
            <v>71.099999999999994</v>
          </cell>
          <cell r="J61">
            <v>45.87096774193548</v>
          </cell>
          <cell r="K61">
            <v>55.045161290322582</v>
          </cell>
        </row>
        <row r="63">
          <cell r="B63" t="str">
            <v>Classic Malts Collection</v>
          </cell>
        </row>
        <row r="64">
          <cell r="A64">
            <v>13611</v>
          </cell>
          <cell r="B64" t="str">
            <v>Cragganmore, 12 Year Old</v>
          </cell>
          <cell r="D64" t="str">
            <v>1L</v>
          </cell>
          <cell r="E64">
            <v>6</v>
          </cell>
          <cell r="F64">
            <v>35.799999999999997</v>
          </cell>
          <cell r="G64">
            <v>23.096774193548384</v>
          </cell>
          <cell r="H64">
            <v>27.71612903225806</v>
          </cell>
          <cell r="I64">
            <v>214.79999999999998</v>
          </cell>
          <cell r="J64">
            <v>138.58064516129031</v>
          </cell>
          <cell r="K64">
            <v>166.29677419354834</v>
          </cell>
        </row>
        <row r="65">
          <cell r="A65">
            <v>13614</v>
          </cell>
          <cell r="B65" t="str">
            <v>Glenkinchie, 10 Year Old</v>
          </cell>
          <cell r="D65" t="str">
            <v>75cl</v>
          </cell>
          <cell r="E65">
            <v>6</v>
          </cell>
          <cell r="F65">
            <v>36.35</v>
          </cell>
          <cell r="G65">
            <v>23.451612903225808</v>
          </cell>
          <cell r="H65">
            <v>28.14193548387097</v>
          </cell>
          <cell r="I65">
            <v>218.10000000000002</v>
          </cell>
          <cell r="J65">
            <v>140.70967741935485</v>
          </cell>
          <cell r="K65">
            <v>168.85161290322583</v>
          </cell>
        </row>
        <row r="66">
          <cell r="A66">
            <v>13615</v>
          </cell>
          <cell r="B66" t="str">
            <v>Talisker, 10 Year Old</v>
          </cell>
          <cell r="D66" t="str">
            <v>75cl</v>
          </cell>
          <cell r="E66">
            <v>6</v>
          </cell>
          <cell r="F66">
            <v>36.35</v>
          </cell>
          <cell r="G66">
            <v>23.451612903225808</v>
          </cell>
          <cell r="H66">
            <v>28.14193548387097</v>
          </cell>
          <cell r="I66">
            <v>218.10000000000002</v>
          </cell>
          <cell r="J66">
            <v>140.70967741935485</v>
          </cell>
          <cell r="K66">
            <v>168.85161290322583</v>
          </cell>
        </row>
        <row r="67">
          <cell r="A67">
            <v>13612</v>
          </cell>
          <cell r="B67" t="str">
            <v>Dalwhinnie, 15 Year Old</v>
          </cell>
          <cell r="D67" t="str">
            <v>1L</v>
          </cell>
          <cell r="E67">
            <v>6</v>
          </cell>
          <cell r="F67">
            <v>38</v>
          </cell>
          <cell r="G67">
            <v>24.516129032258064</v>
          </cell>
          <cell r="H67">
            <v>29.419354838709676</v>
          </cell>
          <cell r="I67">
            <v>228</v>
          </cell>
          <cell r="J67">
            <v>147.09677419354838</v>
          </cell>
          <cell r="K67">
            <v>176.51612903225805</v>
          </cell>
        </row>
        <row r="69">
          <cell r="A69" t="str">
            <v>WHISKEY</v>
          </cell>
        </row>
        <row r="70">
          <cell r="B70" t="str">
            <v>American</v>
          </cell>
        </row>
        <row r="71">
          <cell r="A71" t="str">
            <v>13507A</v>
          </cell>
          <cell r="B71" t="str">
            <v>Jim Beam White Label</v>
          </cell>
          <cell r="D71" t="str">
            <v>1L</v>
          </cell>
          <cell r="E71">
            <v>6</v>
          </cell>
          <cell r="F71">
            <v>10</v>
          </cell>
          <cell r="G71">
            <v>6.4516129032258061</v>
          </cell>
          <cell r="H71">
            <v>7.7419354838709671</v>
          </cell>
          <cell r="I71">
            <v>60</v>
          </cell>
          <cell r="J71">
            <v>38.709677419354833</v>
          </cell>
          <cell r="K71">
            <v>46.451612903225801</v>
          </cell>
        </row>
        <row r="72">
          <cell r="A72">
            <v>10900</v>
          </cell>
          <cell r="B72" t="str">
            <v>Jack Daniel's No. 7 Black Label</v>
          </cell>
          <cell r="D72" t="str">
            <v>1L</v>
          </cell>
          <cell r="E72">
            <v>12</v>
          </cell>
          <cell r="F72">
            <v>22.1</v>
          </cell>
          <cell r="G72">
            <v>14.258064516129032</v>
          </cell>
          <cell r="H72">
            <v>17.109677419354838</v>
          </cell>
          <cell r="I72">
            <v>265.20000000000005</v>
          </cell>
          <cell r="J72">
            <v>171.09677419354838</v>
          </cell>
          <cell r="K72">
            <v>205.31612903225806</v>
          </cell>
        </row>
        <row r="74">
          <cell r="A74" t="str">
            <v>10901A</v>
          </cell>
          <cell r="B74" t="str">
            <v>Wild Turkey 101, 8 Year Old</v>
          </cell>
          <cell r="D74" t="str">
            <v>70cl</v>
          </cell>
          <cell r="E74">
            <v>6</v>
          </cell>
          <cell r="F74">
            <v>20.838549999999998</v>
          </cell>
          <cell r="G74">
            <v>13.444225806451611</v>
          </cell>
          <cell r="H74">
            <v>16.133070967741933</v>
          </cell>
          <cell r="I74">
            <v>125.03129999999999</v>
          </cell>
          <cell r="J74">
            <v>80.665354838709661</v>
          </cell>
          <cell r="K74">
            <v>96.798425806451604</v>
          </cell>
        </row>
        <row r="75">
          <cell r="A75" t="str">
            <v>10904A</v>
          </cell>
          <cell r="B75" t="str">
            <v>Bulleit Bourbon</v>
          </cell>
          <cell r="D75" t="str">
            <v>70cl</v>
          </cell>
          <cell r="E75">
            <v>6</v>
          </cell>
          <cell r="F75">
            <v>18.707575000000006</v>
          </cell>
          <cell r="G75">
            <v>12.069403225806456</v>
          </cell>
          <cell r="H75">
            <v>14.483283870967746</v>
          </cell>
          <cell r="I75">
            <v>112.24545000000003</v>
          </cell>
          <cell r="J75">
            <v>72.416419354838737</v>
          </cell>
          <cell r="K75">
            <v>86.899703225806476</v>
          </cell>
        </row>
        <row r="76">
          <cell r="A76" t="str">
            <v>10906A</v>
          </cell>
          <cell r="B76" t="str">
            <v>Buffalo Trace Bourbon</v>
          </cell>
          <cell r="D76" t="str">
            <v>70cl</v>
          </cell>
          <cell r="E76">
            <v>6</v>
          </cell>
          <cell r="F76">
            <v>20.967524999999995</v>
          </cell>
          <cell r="G76">
            <v>13.527435483870963</v>
          </cell>
          <cell r="H76">
            <v>16.232922580645155</v>
          </cell>
          <cell r="I76">
            <v>125.80514999999997</v>
          </cell>
          <cell r="J76">
            <v>81.164612903225787</v>
          </cell>
          <cell r="K76">
            <v>97.397535483870939</v>
          </cell>
        </row>
        <row r="77">
          <cell r="A77" t="str">
            <v>10908A</v>
          </cell>
          <cell r="B77" t="str">
            <v>Knob Creek Bourbon</v>
          </cell>
          <cell r="D77" t="str">
            <v>70cl</v>
          </cell>
          <cell r="E77">
            <v>12</v>
          </cell>
          <cell r="F77">
            <v>27.538299999999996</v>
          </cell>
          <cell r="G77">
            <v>17.76664516129032</v>
          </cell>
          <cell r="H77">
            <v>21.319974193548383</v>
          </cell>
          <cell r="I77">
            <v>330.45959999999997</v>
          </cell>
          <cell r="J77">
            <v>213.19974193548384</v>
          </cell>
          <cell r="K77">
            <v>255.83969032258059</v>
          </cell>
        </row>
        <row r="79">
          <cell r="B79" t="str">
            <v xml:space="preserve">Canadian  </v>
          </cell>
        </row>
        <row r="80">
          <cell r="A80">
            <v>10905</v>
          </cell>
          <cell r="B80" t="str">
            <v>Canadian Club</v>
          </cell>
          <cell r="D80" t="str">
            <v>1L</v>
          </cell>
          <cell r="E80">
            <v>12</v>
          </cell>
          <cell r="F80">
            <v>9.1121999999999996</v>
          </cell>
          <cell r="G80">
            <v>5.8788387096774191</v>
          </cell>
          <cell r="H80">
            <v>7.0546064516129023</v>
          </cell>
          <cell r="I80">
            <v>109.34639999999999</v>
          </cell>
          <cell r="J80">
            <v>70.546064516129036</v>
          </cell>
          <cell r="K80">
            <v>84.655277419354832</v>
          </cell>
        </row>
        <row r="81">
          <cell r="A81">
            <v>10907</v>
          </cell>
          <cell r="B81" t="str">
            <v>Crown Royal, Deluxe Canadian Whisky</v>
          </cell>
          <cell r="D81" t="str">
            <v>1L</v>
          </cell>
          <cell r="E81">
            <v>12</v>
          </cell>
          <cell r="F81">
            <v>17.154850000000003</v>
          </cell>
          <cell r="G81">
            <v>11.067645161290324</v>
          </cell>
          <cell r="H81">
            <v>13.281174193548388</v>
          </cell>
          <cell r="I81">
            <v>205.85820000000004</v>
          </cell>
          <cell r="J81">
            <v>132.81174193548389</v>
          </cell>
          <cell r="K81">
            <v>159.37409032258066</v>
          </cell>
        </row>
        <row r="83">
          <cell r="B83" t="str">
            <v>Irish</v>
          </cell>
        </row>
        <row r="84">
          <cell r="A84" t="str">
            <v>13512A</v>
          </cell>
          <cell r="B84" t="str">
            <v>Bushmills Original</v>
          </cell>
          <cell r="D84" t="str">
            <v>75cl</v>
          </cell>
          <cell r="E84">
            <v>12</v>
          </cell>
          <cell r="F84">
            <v>12.35</v>
          </cell>
          <cell r="G84">
            <v>7.9677419354838701</v>
          </cell>
          <cell r="H84">
            <v>9.5612903225806445</v>
          </cell>
          <cell r="I84">
            <v>148.19999999999999</v>
          </cell>
          <cell r="J84">
            <v>95.612903225806434</v>
          </cell>
          <cell r="K84">
            <v>114.73548387096773</v>
          </cell>
        </row>
        <row r="85">
          <cell r="A85">
            <v>13501</v>
          </cell>
          <cell r="B85" t="str">
            <v>John Jameson xxx</v>
          </cell>
          <cell r="D85" t="str">
            <v>1L</v>
          </cell>
          <cell r="E85">
            <v>12</v>
          </cell>
          <cell r="F85">
            <v>13.957425000000001</v>
          </cell>
          <cell r="G85">
            <v>9.0047903225806447</v>
          </cell>
          <cell r="H85">
            <v>10.805748387096774</v>
          </cell>
          <cell r="I85">
            <v>167.48910000000001</v>
          </cell>
          <cell r="J85">
            <v>108.05748387096773</v>
          </cell>
          <cell r="K85">
            <v>129.6689806451613</v>
          </cell>
        </row>
        <row r="87">
          <cell r="B87" t="str">
            <v>Indian</v>
          </cell>
        </row>
        <row r="88">
          <cell r="A88">
            <v>10551</v>
          </cell>
          <cell r="B88" t="str">
            <v>Aristocrat Whisky</v>
          </cell>
          <cell r="D88" t="str">
            <v>75cl</v>
          </cell>
          <cell r="E88">
            <v>12</v>
          </cell>
          <cell r="F88">
            <v>2.9638964577656677</v>
          </cell>
          <cell r="G88">
            <v>1.9121912630746243</v>
          </cell>
          <cell r="H88">
            <v>2.2946295156895489</v>
          </cell>
          <cell r="I88">
            <v>35.566757493188014</v>
          </cell>
          <cell r="J88">
            <v>22.946295156895491</v>
          </cell>
          <cell r="K88">
            <v>27.535554188274588</v>
          </cell>
        </row>
        <row r="89">
          <cell r="A89">
            <v>13001</v>
          </cell>
          <cell r="B89" t="str">
            <v>Royal Challenge Whisky</v>
          </cell>
          <cell r="D89" t="str">
            <v>75cl</v>
          </cell>
          <cell r="E89">
            <v>12</v>
          </cell>
          <cell r="F89">
            <v>3.1341961852861031</v>
          </cell>
          <cell r="G89">
            <v>2.0220620550232922</v>
          </cell>
          <cell r="H89">
            <v>2.4264744660279507</v>
          </cell>
          <cell r="I89">
            <v>37.610354223433234</v>
          </cell>
          <cell r="J89">
            <v>24.264744660279504</v>
          </cell>
          <cell r="K89">
            <v>29.117693592335407</v>
          </cell>
        </row>
        <row r="90">
          <cell r="A90">
            <v>10559</v>
          </cell>
          <cell r="B90" t="str">
            <v>Seagram's Royal Stag</v>
          </cell>
          <cell r="D90" t="str">
            <v>75cl</v>
          </cell>
          <cell r="E90">
            <v>12</v>
          </cell>
          <cell r="F90">
            <v>3.5</v>
          </cell>
          <cell r="G90">
            <v>2.258064516129032</v>
          </cell>
          <cell r="H90">
            <v>2.7096774193548385</v>
          </cell>
          <cell r="I90">
            <v>42</v>
          </cell>
          <cell r="J90">
            <v>27.096774193548384</v>
          </cell>
          <cell r="K90">
            <v>32.516129032258064</v>
          </cell>
        </row>
        <row r="91">
          <cell r="A91">
            <v>10558</v>
          </cell>
          <cell r="B91" t="str">
            <v xml:space="preserve">Seagram's Blender's Pride </v>
          </cell>
          <cell r="D91" t="str">
            <v>75cl</v>
          </cell>
          <cell r="E91">
            <v>12</v>
          </cell>
          <cell r="F91">
            <v>4.8371934604904636</v>
          </cell>
          <cell r="G91">
            <v>3.1207699745099764</v>
          </cell>
          <cell r="H91">
            <v>3.7449239694119716</v>
          </cell>
          <cell r="I91">
            <v>58.04632152588556</v>
          </cell>
          <cell r="J91">
            <v>37.449239694119719</v>
          </cell>
          <cell r="K91">
            <v>44.939087632943661</v>
          </cell>
        </row>
        <row r="93">
          <cell r="A93" t="str">
            <v xml:space="preserve">ARMAGNAC </v>
          </cell>
        </row>
        <row r="94">
          <cell r="A94">
            <v>18542</v>
          </cell>
          <cell r="B94" t="str">
            <v>Janneau, 5 Year Old</v>
          </cell>
          <cell r="D94" t="str">
            <v>70cl</v>
          </cell>
          <cell r="E94">
            <v>6</v>
          </cell>
          <cell r="F94">
            <v>21.1</v>
          </cell>
          <cell r="G94">
            <v>13.612903225806452</v>
          </cell>
          <cell r="H94">
            <v>16.335483870967742</v>
          </cell>
          <cell r="I94">
            <v>126.60000000000001</v>
          </cell>
          <cell r="J94">
            <v>81.677419354838719</v>
          </cell>
          <cell r="K94">
            <v>98.012903225806454</v>
          </cell>
        </row>
        <row r="95">
          <cell r="A95">
            <v>18543</v>
          </cell>
          <cell r="B95" t="str">
            <v>Janneau VSOP</v>
          </cell>
          <cell r="D95" t="str">
            <v>70cl</v>
          </cell>
          <cell r="E95">
            <v>6</v>
          </cell>
          <cell r="F95">
            <v>31.35</v>
          </cell>
          <cell r="G95">
            <v>20.225806451612904</v>
          </cell>
          <cell r="H95">
            <v>24.270967741935483</v>
          </cell>
          <cell r="I95">
            <v>188.10000000000002</v>
          </cell>
          <cell r="J95">
            <v>121.35483870967742</v>
          </cell>
          <cell r="K95">
            <v>145.6258064516129</v>
          </cell>
        </row>
        <row r="97">
          <cell r="A97" t="str">
            <v>BRANDY</v>
          </cell>
        </row>
        <row r="98">
          <cell r="A98">
            <v>10996</v>
          </cell>
          <cell r="B98" t="str">
            <v xml:space="preserve">Bardinet Napoleon </v>
          </cell>
          <cell r="D98" t="str">
            <v>1L</v>
          </cell>
          <cell r="E98">
            <v>12</v>
          </cell>
          <cell r="F98">
            <v>7.2353249999999996</v>
          </cell>
          <cell r="G98">
            <v>4.6679516129032255</v>
          </cell>
          <cell r="H98">
            <v>5.60154193548387</v>
          </cell>
          <cell r="I98">
            <v>86.823899999999995</v>
          </cell>
          <cell r="J98">
            <v>56.015419354838706</v>
          </cell>
          <cell r="K98">
            <v>67.218503225806444</v>
          </cell>
        </row>
        <row r="99">
          <cell r="A99">
            <v>10995</v>
          </cell>
          <cell r="B99" t="str">
            <v>Three Barrels VSOP</v>
          </cell>
          <cell r="D99" t="str">
            <v>1L</v>
          </cell>
          <cell r="E99">
            <v>12</v>
          </cell>
          <cell r="F99">
            <v>7.6106999999999996</v>
          </cell>
          <cell r="G99">
            <v>4.9101290322580642</v>
          </cell>
          <cell r="H99">
            <v>5.8921548387096765</v>
          </cell>
          <cell r="I99">
            <v>91.328399999999988</v>
          </cell>
          <cell r="J99">
            <v>58.92154838709677</v>
          </cell>
          <cell r="K99">
            <v>70.705858064516121</v>
          </cell>
        </row>
        <row r="100">
          <cell r="A100">
            <v>10696</v>
          </cell>
          <cell r="B100" t="str">
            <v>St. Rémy Authentic</v>
          </cell>
          <cell r="D100" t="str">
            <v>1L</v>
          </cell>
          <cell r="E100">
            <v>12</v>
          </cell>
          <cell r="F100">
            <v>8.6</v>
          </cell>
          <cell r="G100">
            <v>5.5483870967741931</v>
          </cell>
          <cell r="H100">
            <v>6.6580645161290315</v>
          </cell>
          <cell r="I100">
            <v>103.19999999999999</v>
          </cell>
          <cell r="J100">
            <v>66.58064516129032</v>
          </cell>
          <cell r="K100">
            <v>79.896774193548382</v>
          </cell>
        </row>
        <row r="101">
          <cell r="A101">
            <v>10994</v>
          </cell>
          <cell r="B101" t="str">
            <v>Fundador, Spanish Brandy</v>
          </cell>
          <cell r="D101" t="str">
            <v>1L</v>
          </cell>
          <cell r="E101">
            <v>12</v>
          </cell>
          <cell r="F101">
            <v>9.4933499999999995</v>
          </cell>
          <cell r="G101">
            <v>6.1247419354838701</v>
          </cell>
          <cell r="H101">
            <v>7.3496903225806438</v>
          </cell>
          <cell r="I101">
            <v>113.92019999999999</v>
          </cell>
          <cell r="J101">
            <v>73.496903225806449</v>
          </cell>
          <cell r="K101">
            <v>88.196283870967733</v>
          </cell>
        </row>
        <row r="103">
          <cell r="A103" t="str">
            <v>CACHAÇA</v>
          </cell>
        </row>
        <row r="104">
          <cell r="A104">
            <v>16657</v>
          </cell>
          <cell r="B104" t="str">
            <v>Cachaça Velho Barreiro</v>
          </cell>
          <cell r="D104" t="str">
            <v>70cl</v>
          </cell>
          <cell r="E104">
            <v>6</v>
          </cell>
          <cell r="F104">
            <v>10.5</v>
          </cell>
          <cell r="G104">
            <v>6.774193548387097</v>
          </cell>
          <cell r="H104">
            <v>8.129032258064516</v>
          </cell>
          <cell r="I104">
            <v>63</v>
          </cell>
          <cell r="J104">
            <v>40.645161290322584</v>
          </cell>
          <cell r="K104">
            <v>48.774193548387096</v>
          </cell>
        </row>
        <row r="105">
          <cell r="A105">
            <v>16658</v>
          </cell>
          <cell r="B105" t="str">
            <v>Cachaça Velho Barreiro Gold</v>
          </cell>
          <cell r="D105" t="str">
            <v>70cl</v>
          </cell>
          <cell r="E105">
            <v>6</v>
          </cell>
          <cell r="F105">
            <v>14.5</v>
          </cell>
          <cell r="G105">
            <v>9.3548387096774199</v>
          </cell>
          <cell r="H105">
            <v>11.225806451612904</v>
          </cell>
          <cell r="I105">
            <v>87</v>
          </cell>
          <cell r="J105">
            <v>56.12903225806452</v>
          </cell>
          <cell r="K105">
            <v>67.354838709677423</v>
          </cell>
        </row>
        <row r="107">
          <cell r="A107" t="str">
            <v xml:space="preserve">COGNAC </v>
          </cell>
        </row>
        <row r="108">
          <cell r="A108" t="str">
            <v>10685A</v>
          </cell>
          <cell r="B108" t="str">
            <v>Courvoisier VS</v>
          </cell>
          <cell r="D108" t="str">
            <v>1L</v>
          </cell>
          <cell r="E108">
            <v>12</v>
          </cell>
          <cell r="F108">
            <v>21.228149999999996</v>
          </cell>
          <cell r="G108">
            <v>13.695580645161288</v>
          </cell>
          <cell r="H108">
            <v>16.434696774193544</v>
          </cell>
          <cell r="I108">
            <v>254.73779999999994</v>
          </cell>
          <cell r="J108">
            <v>164.34696774193546</v>
          </cell>
          <cell r="K108">
            <v>197.21636129032254</v>
          </cell>
        </row>
        <row r="109">
          <cell r="A109">
            <v>13742</v>
          </cell>
          <cell r="B109" t="str">
            <v xml:space="preserve">Courvoisier VSOP, Fine Champagne </v>
          </cell>
          <cell r="D109" t="str">
            <v>1L</v>
          </cell>
          <cell r="E109">
            <v>12</v>
          </cell>
          <cell r="F109">
            <v>27.043574999999997</v>
          </cell>
          <cell r="G109">
            <v>17.44746774193548</v>
          </cell>
          <cell r="H109">
            <v>20.936961290322575</v>
          </cell>
          <cell r="I109">
            <v>324.52289999999994</v>
          </cell>
          <cell r="J109">
            <v>209.36961290322574</v>
          </cell>
          <cell r="K109">
            <v>251.24353548387091</v>
          </cell>
        </row>
        <row r="110">
          <cell r="A110">
            <v>13743</v>
          </cell>
          <cell r="B110" t="str">
            <v>Courvoisier XO</v>
          </cell>
          <cell r="D110" t="str">
            <v>70cl</v>
          </cell>
          <cell r="E110">
            <v>12</v>
          </cell>
          <cell r="F110">
            <v>55.612500000000004</v>
          </cell>
          <cell r="G110">
            <v>35.87903225806452</v>
          </cell>
          <cell r="H110">
            <v>43.054838709677419</v>
          </cell>
          <cell r="I110">
            <v>667.35</v>
          </cell>
          <cell r="J110">
            <v>430.54838709677426</v>
          </cell>
          <cell r="K110">
            <v>516.658064516129</v>
          </cell>
        </row>
        <row r="112">
          <cell r="A112">
            <v>13714</v>
          </cell>
          <cell r="B112" t="str">
            <v>Camus VS</v>
          </cell>
          <cell r="D112" t="str">
            <v>1L</v>
          </cell>
          <cell r="E112">
            <v>12</v>
          </cell>
          <cell r="F112">
            <v>25.3</v>
          </cell>
          <cell r="G112">
            <v>16.322580645161292</v>
          </cell>
          <cell r="H112">
            <v>19.587096774193551</v>
          </cell>
          <cell r="I112">
            <v>303.60000000000002</v>
          </cell>
          <cell r="J112">
            <v>195.87096774193549</v>
          </cell>
          <cell r="K112">
            <v>235.0451612903226</v>
          </cell>
        </row>
        <row r="114">
          <cell r="A114">
            <v>13717</v>
          </cell>
          <cell r="B114" t="str">
            <v>Hennessy VS</v>
          </cell>
          <cell r="D114" t="str">
            <v>1L</v>
          </cell>
          <cell r="E114">
            <v>12</v>
          </cell>
          <cell r="F114">
            <v>32.950000000000003</v>
          </cell>
          <cell r="G114">
            <v>21.258064516129032</v>
          </cell>
          <cell r="H114">
            <v>25.509677419354837</v>
          </cell>
          <cell r="I114">
            <v>395.40000000000003</v>
          </cell>
          <cell r="J114">
            <v>255.09677419354838</v>
          </cell>
          <cell r="K114">
            <v>306.11612903225807</v>
          </cell>
        </row>
        <row r="115">
          <cell r="A115">
            <v>10682</v>
          </cell>
          <cell r="B115" t="str">
            <v>Hennessy VSOP</v>
          </cell>
          <cell r="D115" t="str">
            <v>1L</v>
          </cell>
          <cell r="E115">
            <v>12</v>
          </cell>
          <cell r="F115">
            <v>45.163600000000002</v>
          </cell>
          <cell r="G115">
            <v>29.137806451612903</v>
          </cell>
          <cell r="H115">
            <v>34.965367741935481</v>
          </cell>
          <cell r="I115">
            <v>541.96320000000003</v>
          </cell>
          <cell r="J115">
            <v>349.65367741935484</v>
          </cell>
          <cell r="K115">
            <v>419.58441290322577</v>
          </cell>
        </row>
        <row r="116">
          <cell r="A116">
            <v>13739</v>
          </cell>
          <cell r="B116" t="str">
            <v xml:space="preserve">Hennessy XO, Grande Champagne </v>
          </cell>
          <cell r="D116" t="str">
            <v>70cl</v>
          </cell>
          <cell r="E116">
            <v>6</v>
          </cell>
          <cell r="F116">
            <v>125</v>
          </cell>
          <cell r="G116">
            <v>80.645161290322577</v>
          </cell>
          <cell r="H116">
            <v>96.774193548387089</v>
          </cell>
          <cell r="I116">
            <v>750</v>
          </cell>
          <cell r="J116">
            <v>483.87096774193549</v>
          </cell>
          <cell r="K116">
            <v>580.64516129032256</v>
          </cell>
        </row>
        <row r="118">
          <cell r="A118">
            <v>13712</v>
          </cell>
          <cell r="B118" t="str">
            <v>Martell VS</v>
          </cell>
          <cell r="D118" t="str">
            <v>1L</v>
          </cell>
          <cell r="E118">
            <v>12</v>
          </cell>
          <cell r="F118">
            <v>34.1</v>
          </cell>
          <cell r="G118">
            <v>22</v>
          </cell>
          <cell r="H118">
            <v>26.4</v>
          </cell>
          <cell r="I118">
            <v>409.20000000000005</v>
          </cell>
          <cell r="J118">
            <v>264</v>
          </cell>
          <cell r="K118">
            <v>316.79999999999995</v>
          </cell>
        </row>
        <row r="119">
          <cell r="A119">
            <v>10993</v>
          </cell>
          <cell r="B119" t="str">
            <v xml:space="preserve">Martell VSOP </v>
          </cell>
          <cell r="D119" t="str">
            <v>1L</v>
          </cell>
          <cell r="E119">
            <v>12</v>
          </cell>
          <cell r="F119">
            <v>41.983499999999992</v>
          </cell>
          <cell r="G119">
            <v>27.086129032258057</v>
          </cell>
          <cell r="H119">
            <v>32.503354838709669</v>
          </cell>
          <cell r="I119">
            <v>503.80199999999991</v>
          </cell>
          <cell r="J119">
            <v>325.03354838709669</v>
          </cell>
          <cell r="K119">
            <v>390.04025806451602</v>
          </cell>
        </row>
        <row r="121">
          <cell r="A121">
            <v>13722</v>
          </cell>
          <cell r="B121" t="str">
            <v>Rémy Martin VSOP, Fine Champagne</v>
          </cell>
          <cell r="D121" t="str">
            <v>1L</v>
          </cell>
          <cell r="E121">
            <v>12</v>
          </cell>
          <cell r="F121">
            <v>34.368200000000002</v>
          </cell>
          <cell r="G121">
            <v>22.173032258064516</v>
          </cell>
          <cell r="H121">
            <v>26.607638709677421</v>
          </cell>
          <cell r="I121">
            <v>412.41840000000002</v>
          </cell>
          <cell r="J121">
            <v>266.07638709677417</v>
          </cell>
          <cell r="K121">
            <v>319.29166451612906</v>
          </cell>
        </row>
        <row r="122">
          <cell r="A122">
            <v>13703</v>
          </cell>
          <cell r="B122" t="str">
            <v>Rémy Martin XO, Excellence</v>
          </cell>
          <cell r="D122" t="str">
            <v>70cl</v>
          </cell>
          <cell r="E122">
            <v>12</v>
          </cell>
          <cell r="F122">
            <v>70.317575000000005</v>
          </cell>
          <cell r="G122">
            <v>45.366177419354841</v>
          </cell>
          <cell r="H122">
            <v>54.439412903225808</v>
          </cell>
          <cell r="I122">
            <v>843.81090000000006</v>
          </cell>
          <cell r="J122">
            <v>544.39412903225809</v>
          </cell>
          <cell r="K122">
            <v>653.27295483870967</v>
          </cell>
        </row>
        <row r="124">
          <cell r="A124" t="str">
            <v>GIN</v>
          </cell>
        </row>
        <row r="125">
          <cell r="A125">
            <v>10566</v>
          </cell>
          <cell r="B125" t="str">
            <v>Beefeater London Dry</v>
          </cell>
          <cell r="D125" t="str">
            <v>1L</v>
          </cell>
          <cell r="E125">
            <v>12</v>
          </cell>
          <cell r="F125">
            <v>9.25</v>
          </cell>
          <cell r="G125">
            <v>5.967741935483871</v>
          </cell>
          <cell r="H125">
            <v>7.161290322580645</v>
          </cell>
          <cell r="I125">
            <v>111</v>
          </cell>
          <cell r="J125">
            <v>71.612903225806448</v>
          </cell>
          <cell r="K125">
            <v>85.935483870967744</v>
          </cell>
        </row>
        <row r="126">
          <cell r="A126">
            <v>10570</v>
          </cell>
          <cell r="B126" t="str">
            <v xml:space="preserve">Gordons Dry </v>
          </cell>
          <cell r="D126" t="str">
            <v>1L</v>
          </cell>
          <cell r="E126">
            <v>12</v>
          </cell>
          <cell r="F126">
            <v>10.036200000000001</v>
          </cell>
          <cell r="G126">
            <v>6.4749677419354841</v>
          </cell>
          <cell r="H126">
            <v>7.7699612903225805</v>
          </cell>
          <cell r="I126">
            <v>120.43440000000001</v>
          </cell>
          <cell r="J126">
            <v>77.699612903225812</v>
          </cell>
          <cell r="K126">
            <v>93.239535483870966</v>
          </cell>
        </row>
        <row r="127">
          <cell r="A127">
            <v>16420</v>
          </cell>
          <cell r="B127" t="str">
            <v>Bombay Sapphire</v>
          </cell>
          <cell r="D127" t="str">
            <v>1L</v>
          </cell>
          <cell r="E127">
            <v>12</v>
          </cell>
          <cell r="F127">
            <v>11.2682</v>
          </cell>
          <cell r="G127">
            <v>7.2698064516129035</v>
          </cell>
          <cell r="H127">
            <v>8.7237677419354842</v>
          </cell>
          <cell r="I127">
            <v>135.2184</v>
          </cell>
          <cell r="J127">
            <v>87.237677419354839</v>
          </cell>
          <cell r="K127">
            <v>104.68521290322582</v>
          </cell>
        </row>
        <row r="128">
          <cell r="A128">
            <v>10573</v>
          </cell>
          <cell r="B128" t="str">
            <v xml:space="preserve">Tanqueray Special Dry </v>
          </cell>
          <cell r="D128" t="str">
            <v>1L</v>
          </cell>
          <cell r="E128">
            <v>12</v>
          </cell>
          <cell r="F128">
            <v>13.21245</v>
          </cell>
          <cell r="G128">
            <v>8.5241612903225814</v>
          </cell>
          <cell r="H128">
            <v>10.228993548387097</v>
          </cell>
          <cell r="I128">
            <v>158.54939999999999</v>
          </cell>
          <cell r="J128">
            <v>102.28993548387098</v>
          </cell>
          <cell r="K128">
            <v>122.74792258064517</v>
          </cell>
        </row>
        <row r="130">
          <cell r="A130">
            <v>10631</v>
          </cell>
          <cell r="B130" t="str">
            <v xml:space="preserve">Duchess London Dry </v>
          </cell>
          <cell r="D130" t="str">
            <v>1L</v>
          </cell>
          <cell r="E130">
            <v>12</v>
          </cell>
          <cell r="F130">
            <v>3.269825</v>
          </cell>
          <cell r="G130">
            <v>2.1095645161290322</v>
          </cell>
          <cell r="H130">
            <v>2.5314774193548386</v>
          </cell>
          <cell r="I130">
            <v>39.237899999999996</v>
          </cell>
          <cell r="J130">
            <v>25.314774193548388</v>
          </cell>
          <cell r="K130">
            <v>30.377729032258063</v>
          </cell>
        </row>
        <row r="132">
          <cell r="A132" t="str">
            <v xml:space="preserve">RUM </v>
          </cell>
        </row>
        <row r="133">
          <cell r="A133">
            <v>10588</v>
          </cell>
          <cell r="B133" t="str">
            <v>Bacardi Carta Blanca</v>
          </cell>
          <cell r="D133" t="str">
            <v>1L</v>
          </cell>
          <cell r="E133">
            <v>12</v>
          </cell>
          <cell r="F133">
            <v>10.5</v>
          </cell>
          <cell r="G133">
            <v>6.774193548387097</v>
          </cell>
          <cell r="H133">
            <v>8.129032258064516</v>
          </cell>
          <cell r="I133">
            <v>126</v>
          </cell>
          <cell r="J133">
            <v>81.290322580645167</v>
          </cell>
          <cell r="K133">
            <v>97.548387096774192</v>
          </cell>
        </row>
        <row r="134">
          <cell r="A134">
            <v>13205</v>
          </cell>
          <cell r="B134" t="str">
            <v>Bacardi Gold</v>
          </cell>
          <cell r="D134" t="str">
            <v>1L</v>
          </cell>
          <cell r="E134">
            <v>12</v>
          </cell>
          <cell r="F134">
            <v>10.478950000000001</v>
          </cell>
          <cell r="G134">
            <v>6.7606129032258071</v>
          </cell>
          <cell r="H134">
            <v>8.1127354838709689</v>
          </cell>
          <cell r="I134">
            <v>125.74740000000001</v>
          </cell>
          <cell r="J134">
            <v>81.127354838709692</v>
          </cell>
          <cell r="K134">
            <v>97.352825806451619</v>
          </cell>
        </row>
        <row r="135">
          <cell r="A135">
            <v>17135</v>
          </cell>
          <cell r="B135" t="str">
            <v>Bacardi Black</v>
          </cell>
          <cell r="D135" t="str">
            <v>1L</v>
          </cell>
          <cell r="E135">
            <v>12</v>
          </cell>
          <cell r="F135">
            <v>11.25</v>
          </cell>
          <cell r="G135">
            <v>7.258064516129032</v>
          </cell>
          <cell r="H135">
            <v>8.7096774193548381</v>
          </cell>
          <cell r="I135">
            <v>135</v>
          </cell>
          <cell r="J135">
            <v>87.096774193548384</v>
          </cell>
          <cell r="K135">
            <v>104.51612903225805</v>
          </cell>
        </row>
        <row r="136">
          <cell r="A136">
            <v>16489</v>
          </cell>
          <cell r="B136" t="str">
            <v>Bacardi Lemon</v>
          </cell>
          <cell r="D136" t="str">
            <v>1L</v>
          </cell>
          <cell r="E136">
            <v>6</v>
          </cell>
          <cell r="F136">
            <v>11.945050000000002</v>
          </cell>
          <cell r="G136">
            <v>7.7064838709677428</v>
          </cell>
          <cell r="H136">
            <v>9.2477806451612903</v>
          </cell>
          <cell r="I136">
            <v>71.670300000000012</v>
          </cell>
          <cell r="J136">
            <v>46.238903225806453</v>
          </cell>
          <cell r="K136">
            <v>55.486683870967738</v>
          </cell>
        </row>
        <row r="137">
          <cell r="A137">
            <v>17134</v>
          </cell>
          <cell r="B137" t="str">
            <v>Bacardi 8 Anos</v>
          </cell>
          <cell r="D137" t="str">
            <v>1L</v>
          </cell>
          <cell r="E137">
            <v>12</v>
          </cell>
          <cell r="F137">
            <v>17.428200000000004</v>
          </cell>
          <cell r="G137">
            <v>11.244000000000002</v>
          </cell>
          <cell r="H137">
            <v>13.492800000000001</v>
          </cell>
          <cell r="I137">
            <v>209.13840000000005</v>
          </cell>
          <cell r="J137">
            <v>134.92800000000003</v>
          </cell>
          <cell r="K137">
            <v>161.9136</v>
          </cell>
        </row>
        <row r="139">
          <cell r="A139">
            <v>10590</v>
          </cell>
          <cell r="B139" t="str">
            <v>Captain Morgan Black Label Dark Rum</v>
          </cell>
          <cell r="D139" t="str">
            <v>1L</v>
          </cell>
          <cell r="E139">
            <v>12</v>
          </cell>
          <cell r="F139">
            <v>7.8337874659400546</v>
          </cell>
          <cell r="G139">
            <v>5.0540564296387451</v>
          </cell>
          <cell r="H139">
            <v>6.0648677155664936</v>
          </cell>
          <cell r="I139">
            <v>94.005449591280652</v>
          </cell>
          <cell r="J139">
            <v>60.648677155664942</v>
          </cell>
          <cell r="K139">
            <v>72.778412586797927</v>
          </cell>
        </row>
        <row r="140">
          <cell r="A140">
            <v>16936</v>
          </cell>
          <cell r="B140" t="str">
            <v>Captain Morgan Original Spiced Gold</v>
          </cell>
          <cell r="D140" t="str">
            <v>1L</v>
          </cell>
          <cell r="E140">
            <v>12</v>
          </cell>
          <cell r="F140">
            <v>8.8465500000000006</v>
          </cell>
          <cell r="G140">
            <v>5.7074516129032258</v>
          </cell>
          <cell r="H140">
            <v>6.8489419354838708</v>
          </cell>
          <cell r="I140">
            <v>106.15860000000001</v>
          </cell>
          <cell r="J140">
            <v>68.489419354838702</v>
          </cell>
          <cell r="K140">
            <v>82.187303225806446</v>
          </cell>
        </row>
        <row r="142">
          <cell r="A142">
            <v>17136</v>
          </cell>
          <cell r="B142" t="str">
            <v>Old Monk Rum</v>
          </cell>
          <cell r="D142" t="str">
            <v>75cl</v>
          </cell>
          <cell r="E142">
            <v>12</v>
          </cell>
          <cell r="F142">
            <v>2.9979564032697548</v>
          </cell>
          <cell r="G142">
            <v>1.9341654214643578</v>
          </cell>
          <cell r="H142">
            <v>2.3209985057572293</v>
          </cell>
          <cell r="I142">
            <v>35.975476839237061</v>
          </cell>
          <cell r="J142">
            <v>23.209985057572293</v>
          </cell>
          <cell r="K142">
            <v>27.851982069086752</v>
          </cell>
        </row>
        <row r="144">
          <cell r="A144" t="str">
            <v>TEQUILA</v>
          </cell>
        </row>
        <row r="145">
          <cell r="A145">
            <v>10595</v>
          </cell>
          <cell r="B145" t="str">
            <v>José Cuervo Gold</v>
          </cell>
          <cell r="D145" t="str">
            <v>1L</v>
          </cell>
          <cell r="E145">
            <v>12</v>
          </cell>
          <cell r="F145">
            <v>13.3</v>
          </cell>
          <cell r="G145">
            <v>8.5806451612903221</v>
          </cell>
          <cell r="H145">
            <v>10.296774193548385</v>
          </cell>
          <cell r="I145">
            <v>159.60000000000002</v>
          </cell>
          <cell r="J145">
            <v>102.96774193548387</v>
          </cell>
          <cell r="K145">
            <v>123.56129032258062</v>
          </cell>
        </row>
        <row r="146">
          <cell r="A146">
            <v>16177</v>
          </cell>
          <cell r="B146" t="str">
            <v>José Cuervo White</v>
          </cell>
          <cell r="D146" t="str">
            <v>1L</v>
          </cell>
          <cell r="E146">
            <v>6</v>
          </cell>
          <cell r="F146">
            <v>13.3</v>
          </cell>
          <cell r="G146">
            <v>8.5806451612903221</v>
          </cell>
          <cell r="H146">
            <v>10.296774193548385</v>
          </cell>
          <cell r="I146">
            <v>79.800000000000011</v>
          </cell>
          <cell r="J146">
            <v>51.483870967741936</v>
          </cell>
          <cell r="K146">
            <v>61.780645161290309</v>
          </cell>
        </row>
        <row r="148">
          <cell r="A148">
            <v>10596</v>
          </cell>
          <cell r="B148" t="str">
            <v>Sauza Tequila Gold</v>
          </cell>
          <cell r="D148" t="str">
            <v>1L</v>
          </cell>
          <cell r="E148">
            <v>6</v>
          </cell>
          <cell r="F148">
            <v>11.617800000000003</v>
          </cell>
          <cell r="G148">
            <v>7.4953548387096784</v>
          </cell>
          <cell r="H148">
            <v>8.9944258064516145</v>
          </cell>
          <cell r="I148">
            <v>69.706800000000015</v>
          </cell>
          <cell r="J148">
            <v>44.972129032258067</v>
          </cell>
          <cell r="K148">
            <v>53.966554838709683</v>
          </cell>
        </row>
        <row r="149">
          <cell r="A149">
            <v>10597</v>
          </cell>
          <cell r="B149" t="str">
            <v>Sauza Tequila Silver</v>
          </cell>
          <cell r="D149" t="str">
            <v>1L</v>
          </cell>
          <cell r="E149">
            <v>6</v>
          </cell>
          <cell r="F149">
            <v>11.617800000000003</v>
          </cell>
          <cell r="G149">
            <v>7.4953548387096784</v>
          </cell>
          <cell r="H149">
            <v>8.9944258064516145</v>
          </cell>
          <cell r="I149">
            <v>69.706800000000015</v>
          </cell>
          <cell r="J149">
            <v>44.972129032258067</v>
          </cell>
          <cell r="K149">
            <v>53.966554838709683</v>
          </cell>
        </row>
        <row r="152">
          <cell r="A152">
            <v>10607</v>
          </cell>
          <cell r="B152" t="str">
            <v>Herradura Blanco</v>
          </cell>
          <cell r="D152" t="str">
            <v>70cl</v>
          </cell>
          <cell r="E152">
            <v>6</v>
          </cell>
          <cell r="F152">
            <v>30.9</v>
          </cell>
          <cell r="G152">
            <v>19.93548387096774</v>
          </cell>
          <cell r="H152">
            <v>23.922580645161286</v>
          </cell>
          <cell r="I152">
            <v>185.39999999999998</v>
          </cell>
          <cell r="J152">
            <v>119.61290322580643</v>
          </cell>
          <cell r="K152">
            <v>143.53548387096771</v>
          </cell>
        </row>
        <row r="153">
          <cell r="A153">
            <v>10606</v>
          </cell>
          <cell r="B153" t="str">
            <v>Herradura Reposado</v>
          </cell>
          <cell r="D153" t="str">
            <v>70cl</v>
          </cell>
          <cell r="E153">
            <v>6</v>
          </cell>
          <cell r="F153">
            <v>35.5</v>
          </cell>
          <cell r="G153">
            <v>22.903225806451612</v>
          </cell>
          <cell r="H153">
            <v>27.483870967741932</v>
          </cell>
          <cell r="I153">
            <v>213</v>
          </cell>
          <cell r="J153">
            <v>137.41935483870967</v>
          </cell>
          <cell r="K153">
            <v>164.90322580645159</v>
          </cell>
        </row>
        <row r="154">
          <cell r="A154">
            <v>10608</v>
          </cell>
          <cell r="B154" t="str">
            <v>Herradura Anejo</v>
          </cell>
          <cell r="D154" t="str">
            <v>70cl</v>
          </cell>
          <cell r="E154">
            <v>6</v>
          </cell>
          <cell r="F154">
            <v>42.9</v>
          </cell>
          <cell r="G154">
            <v>27.677419354838708</v>
          </cell>
          <cell r="H154">
            <v>33.21290322580645</v>
          </cell>
          <cell r="I154">
            <v>257.39999999999998</v>
          </cell>
          <cell r="J154">
            <v>166.06451612903226</v>
          </cell>
          <cell r="K154">
            <v>199.27741935483868</v>
          </cell>
        </row>
        <row r="156">
          <cell r="A156" t="str">
            <v>VODKA</v>
          </cell>
        </row>
        <row r="157">
          <cell r="A157">
            <v>10583</v>
          </cell>
          <cell r="B157" t="str">
            <v xml:space="preserve">Smirnoff Red Label </v>
          </cell>
          <cell r="D157" t="str">
            <v>1L</v>
          </cell>
          <cell r="E157">
            <v>12</v>
          </cell>
          <cell r="F157">
            <v>9</v>
          </cell>
          <cell r="G157">
            <v>5.806451612903226</v>
          </cell>
          <cell r="H157">
            <v>6.967741935483871</v>
          </cell>
          <cell r="I157">
            <v>108</v>
          </cell>
          <cell r="J157">
            <v>69.677419354838719</v>
          </cell>
          <cell r="K157">
            <v>83.612903225806448</v>
          </cell>
        </row>
        <row r="158">
          <cell r="A158">
            <v>10579</v>
          </cell>
          <cell r="B158" t="str">
            <v xml:space="preserve">Smirnoff Blue Label </v>
          </cell>
          <cell r="D158" t="str">
            <v>1L</v>
          </cell>
          <cell r="E158">
            <v>12</v>
          </cell>
          <cell r="F158">
            <v>9.75</v>
          </cell>
          <cell r="G158">
            <v>6.290322580645161</v>
          </cell>
          <cell r="H158">
            <v>7.5483870967741931</v>
          </cell>
          <cell r="I158">
            <v>117</v>
          </cell>
          <cell r="J158">
            <v>75.483870967741936</v>
          </cell>
          <cell r="K158">
            <v>90.58064516129032</v>
          </cell>
        </row>
        <row r="159">
          <cell r="A159">
            <v>10956</v>
          </cell>
          <cell r="B159" t="str">
            <v>Smirnoff Black No.55</v>
          </cell>
          <cell r="D159" t="str">
            <v>1L</v>
          </cell>
          <cell r="E159">
            <v>12</v>
          </cell>
          <cell r="F159">
            <v>14.4</v>
          </cell>
          <cell r="G159">
            <v>9.2903225806451619</v>
          </cell>
          <cell r="H159">
            <v>11.148387096774194</v>
          </cell>
          <cell r="I159">
            <v>172.8</v>
          </cell>
          <cell r="J159">
            <v>111.48387096774195</v>
          </cell>
          <cell r="K159">
            <v>133.78064516129032</v>
          </cell>
        </row>
        <row r="161">
          <cell r="A161">
            <v>16932</v>
          </cell>
          <cell r="B161" t="str">
            <v>Smirnoff Citrus Twist</v>
          </cell>
          <cell r="D161" t="str">
            <v>1L</v>
          </cell>
          <cell r="E161">
            <v>12</v>
          </cell>
          <cell r="F161">
            <v>8.8985249999999994</v>
          </cell>
          <cell r="G161">
            <v>5.7409838709677414</v>
          </cell>
          <cell r="H161">
            <v>6.8891806451612894</v>
          </cell>
          <cell r="I161">
            <v>106.78229999999999</v>
          </cell>
          <cell r="J161">
            <v>68.891806451612894</v>
          </cell>
          <cell r="K161">
            <v>82.670167741935472</v>
          </cell>
        </row>
        <row r="162">
          <cell r="A162">
            <v>16933</v>
          </cell>
          <cell r="B162" t="str">
            <v>Smirnoff Raspberry Twist</v>
          </cell>
          <cell r="D162" t="str">
            <v>1L</v>
          </cell>
          <cell r="E162">
            <v>12</v>
          </cell>
          <cell r="F162">
            <v>8.8985249999999994</v>
          </cell>
          <cell r="G162">
            <v>5.7409838709677414</v>
          </cell>
          <cell r="H162">
            <v>6.8891806451612894</v>
          </cell>
          <cell r="I162">
            <v>106.78229999999999</v>
          </cell>
          <cell r="J162">
            <v>68.891806451612894</v>
          </cell>
          <cell r="K162">
            <v>82.670167741935472</v>
          </cell>
        </row>
        <row r="163">
          <cell r="A163">
            <v>16935</v>
          </cell>
          <cell r="B163" t="str">
            <v>Smirnoff Vanilla Twist</v>
          </cell>
          <cell r="D163" t="str">
            <v>1L</v>
          </cell>
          <cell r="E163">
            <v>12</v>
          </cell>
          <cell r="F163">
            <v>8.8985249999999994</v>
          </cell>
          <cell r="G163">
            <v>5.7409838709677414</v>
          </cell>
          <cell r="H163">
            <v>6.8891806451612894</v>
          </cell>
          <cell r="I163">
            <v>106.78229999999999</v>
          </cell>
          <cell r="J163">
            <v>68.891806451612894</v>
          </cell>
          <cell r="K163">
            <v>82.670167741935472</v>
          </cell>
        </row>
        <row r="164">
          <cell r="A164">
            <v>16937</v>
          </cell>
          <cell r="B164" t="str">
            <v xml:space="preserve">Smirnoff Lime Twist </v>
          </cell>
          <cell r="D164" t="str">
            <v>1L</v>
          </cell>
          <cell r="E164">
            <v>12</v>
          </cell>
          <cell r="F164">
            <v>8.8985249999999994</v>
          </cell>
          <cell r="G164">
            <v>5.7409838709677414</v>
          </cell>
          <cell r="H164">
            <v>6.8891806451612894</v>
          </cell>
          <cell r="I164">
            <v>106.78229999999999</v>
          </cell>
          <cell r="J164">
            <v>68.891806451612894</v>
          </cell>
          <cell r="K164">
            <v>82.670167741935472</v>
          </cell>
        </row>
        <row r="165">
          <cell r="A165">
            <v>16931</v>
          </cell>
          <cell r="B165" t="str">
            <v>Smirnoff Orange Twist</v>
          </cell>
          <cell r="D165" t="str">
            <v>1L</v>
          </cell>
          <cell r="E165">
            <v>12</v>
          </cell>
          <cell r="F165">
            <v>8.8985249999999994</v>
          </cell>
          <cell r="G165">
            <v>5.7409838709677414</v>
          </cell>
          <cell r="H165">
            <v>6.8891806451612894</v>
          </cell>
          <cell r="I165">
            <v>106.78229999999999</v>
          </cell>
          <cell r="J165">
            <v>68.891806451612894</v>
          </cell>
          <cell r="K165">
            <v>82.670167741935472</v>
          </cell>
        </row>
        <row r="167">
          <cell r="A167">
            <v>10587</v>
          </cell>
          <cell r="B167" t="str">
            <v xml:space="preserve">Kulov </v>
          </cell>
          <cell r="D167" t="str">
            <v>1L</v>
          </cell>
          <cell r="E167">
            <v>12</v>
          </cell>
          <cell r="F167">
            <v>3.75</v>
          </cell>
          <cell r="G167">
            <v>2.4193548387096775</v>
          </cell>
          <cell r="H167">
            <v>2.903225806451613</v>
          </cell>
          <cell r="I167">
            <v>45</v>
          </cell>
          <cell r="J167">
            <v>29.032258064516128</v>
          </cell>
          <cell r="K167">
            <v>34.838709677419359</v>
          </cell>
        </row>
        <row r="168">
          <cell r="A168">
            <v>10586</v>
          </cell>
          <cell r="B168" t="str">
            <v xml:space="preserve">Dukes </v>
          </cell>
          <cell r="D168" t="str">
            <v>1L</v>
          </cell>
          <cell r="E168">
            <v>12</v>
          </cell>
          <cell r="F168">
            <v>3.192825</v>
          </cell>
          <cell r="G168">
            <v>2.0598870967741933</v>
          </cell>
          <cell r="H168">
            <v>2.471864516129032</v>
          </cell>
          <cell r="I168">
            <v>38.313900000000004</v>
          </cell>
          <cell r="J168">
            <v>24.718645161290318</v>
          </cell>
          <cell r="K168">
            <v>29.662374193548384</v>
          </cell>
        </row>
        <row r="170">
          <cell r="A170">
            <v>10940</v>
          </cell>
          <cell r="B170" t="str">
            <v>Absolut Blue</v>
          </cell>
          <cell r="D170" t="str">
            <v>1L</v>
          </cell>
          <cell r="E170">
            <v>12</v>
          </cell>
          <cell r="F170">
            <v>10.899182561307903</v>
          </cell>
          <cell r="G170">
            <v>7.031730684714776</v>
          </cell>
          <cell r="H170">
            <v>8.4380768216577309</v>
          </cell>
          <cell r="I170">
            <v>130.79019073569484</v>
          </cell>
          <cell r="J170">
            <v>84.380768216577309</v>
          </cell>
          <cell r="K170">
            <v>101.25692185989277</v>
          </cell>
        </row>
        <row r="171">
          <cell r="A171">
            <v>10941</v>
          </cell>
          <cell r="B171" t="str">
            <v>Absolut 100</v>
          </cell>
          <cell r="D171" t="str">
            <v>1L</v>
          </cell>
          <cell r="E171">
            <v>12</v>
          </cell>
          <cell r="F171">
            <v>12.361599999999999</v>
          </cell>
          <cell r="G171">
            <v>7.9752258064516122</v>
          </cell>
          <cell r="H171">
            <v>9.5702709677419335</v>
          </cell>
          <cell r="I171">
            <v>148.33920000000001</v>
          </cell>
          <cell r="J171">
            <v>95.70270967741935</v>
          </cell>
          <cell r="K171">
            <v>114.8432516129032</v>
          </cell>
        </row>
        <row r="172">
          <cell r="A172">
            <v>10946</v>
          </cell>
          <cell r="B172" t="str">
            <v>Absolut Kurant</v>
          </cell>
          <cell r="D172" t="str">
            <v>1L</v>
          </cell>
          <cell r="E172">
            <v>12</v>
          </cell>
          <cell r="F172">
            <v>10.973675000000002</v>
          </cell>
          <cell r="G172">
            <v>7.0797903225806458</v>
          </cell>
          <cell r="H172">
            <v>8.4957483870967749</v>
          </cell>
          <cell r="I172">
            <v>131.68410000000003</v>
          </cell>
          <cell r="J172">
            <v>84.957483870967749</v>
          </cell>
          <cell r="K172">
            <v>101.9489806451613</v>
          </cell>
        </row>
        <row r="173">
          <cell r="A173">
            <v>10944</v>
          </cell>
          <cell r="B173" t="str">
            <v>Absolut Citron</v>
          </cell>
          <cell r="D173" t="str">
            <v>1L</v>
          </cell>
          <cell r="E173">
            <v>12</v>
          </cell>
          <cell r="F173">
            <v>12.3</v>
          </cell>
          <cell r="G173">
            <v>7.935483870967742</v>
          </cell>
          <cell r="H173">
            <v>9.5225806451612893</v>
          </cell>
          <cell r="I173">
            <v>147.60000000000002</v>
          </cell>
          <cell r="J173">
            <v>95.225806451612897</v>
          </cell>
          <cell r="K173">
            <v>114.27096774193546</v>
          </cell>
        </row>
        <row r="174">
          <cell r="A174">
            <v>16472</v>
          </cell>
          <cell r="B174" t="str">
            <v>Absolut Mandrin</v>
          </cell>
          <cell r="D174" t="str">
            <v>1L</v>
          </cell>
          <cell r="E174">
            <v>12</v>
          </cell>
          <cell r="F174">
            <v>10.973675000000002</v>
          </cell>
          <cell r="G174">
            <v>7.0797903225806458</v>
          </cell>
          <cell r="H174">
            <v>8.4957483870967749</v>
          </cell>
          <cell r="I174">
            <v>131.68410000000003</v>
          </cell>
          <cell r="J174">
            <v>84.957483870967749</v>
          </cell>
          <cell r="K174">
            <v>101.9489806451613</v>
          </cell>
        </row>
        <row r="176">
          <cell r="A176">
            <v>10584</v>
          </cell>
          <cell r="B176" t="str">
            <v xml:space="preserve">Stolichnaya   </v>
          </cell>
          <cell r="D176" t="str">
            <v>1L</v>
          </cell>
          <cell r="E176">
            <v>12</v>
          </cell>
          <cell r="F176">
            <v>5.5</v>
          </cell>
          <cell r="G176">
            <v>3.5483870967741935</v>
          </cell>
          <cell r="H176">
            <v>4.258064516129032</v>
          </cell>
          <cell r="I176">
            <v>66</v>
          </cell>
          <cell r="J176">
            <v>42.58064516129032</v>
          </cell>
          <cell r="K176">
            <v>51.096774193548384</v>
          </cell>
        </row>
        <row r="178">
          <cell r="A178">
            <v>10585</v>
          </cell>
          <cell r="B178" t="str">
            <v xml:space="preserve">Russian Standard Platinum </v>
          </cell>
          <cell r="D178" t="str">
            <v>1L</v>
          </cell>
          <cell r="E178">
            <v>6</v>
          </cell>
          <cell r="F178">
            <v>12.65</v>
          </cell>
          <cell r="G178">
            <v>8.1612903225806459</v>
          </cell>
          <cell r="H178">
            <v>9.7935483870967754</v>
          </cell>
          <cell r="I178">
            <v>75.900000000000006</v>
          </cell>
          <cell r="J178">
            <v>48.967741935483872</v>
          </cell>
          <cell r="K178">
            <v>58.761290322580649</v>
          </cell>
        </row>
        <row r="179">
          <cell r="A179">
            <v>10581</v>
          </cell>
          <cell r="B179" t="str">
            <v>Russian Standard Original</v>
          </cell>
          <cell r="D179" t="str">
            <v>1L</v>
          </cell>
          <cell r="E179">
            <v>6</v>
          </cell>
          <cell r="F179">
            <v>9.8621999999999996</v>
          </cell>
          <cell r="G179">
            <v>6.3627096774193541</v>
          </cell>
          <cell r="H179">
            <v>7.6352516129032244</v>
          </cell>
          <cell r="I179">
            <v>59.173199999999994</v>
          </cell>
          <cell r="J179">
            <v>38.176258064516126</v>
          </cell>
          <cell r="K179">
            <v>45.811509677419345</v>
          </cell>
        </row>
        <row r="181">
          <cell r="A181" t="str">
            <v>10942A</v>
          </cell>
          <cell r="B181" t="str">
            <v xml:space="preserve">Skyy </v>
          </cell>
          <cell r="D181" t="str">
            <v>1L</v>
          </cell>
          <cell r="E181">
            <v>12</v>
          </cell>
          <cell r="F181">
            <v>9.75</v>
          </cell>
          <cell r="G181">
            <v>6.290322580645161</v>
          </cell>
          <cell r="H181">
            <v>7.5483870967741931</v>
          </cell>
          <cell r="I181">
            <v>117</v>
          </cell>
          <cell r="J181">
            <v>75.483870967741936</v>
          </cell>
          <cell r="K181">
            <v>90.58064516129032</v>
          </cell>
        </row>
        <row r="182">
          <cell r="A182">
            <v>10598</v>
          </cell>
          <cell r="B182" t="str">
            <v xml:space="preserve">Finlandia </v>
          </cell>
          <cell r="D182" t="str">
            <v>1L</v>
          </cell>
          <cell r="E182">
            <v>12</v>
          </cell>
          <cell r="F182">
            <v>11.2682</v>
          </cell>
          <cell r="G182">
            <v>7.2698064516129035</v>
          </cell>
          <cell r="H182">
            <v>8.7237677419354842</v>
          </cell>
          <cell r="I182">
            <v>135.2184</v>
          </cell>
          <cell r="J182">
            <v>87.237677419354839</v>
          </cell>
          <cell r="K182">
            <v>104.68521290322582</v>
          </cell>
        </row>
        <row r="183">
          <cell r="A183">
            <v>16926</v>
          </cell>
          <cell r="B183" t="str">
            <v>Grey Goose Original</v>
          </cell>
          <cell r="D183" t="str">
            <v>1L</v>
          </cell>
          <cell r="E183">
            <v>6</v>
          </cell>
          <cell r="F183">
            <v>26.070699999999995</v>
          </cell>
          <cell r="G183">
            <v>16.819806451612898</v>
          </cell>
          <cell r="H183">
            <v>20.183767741935476</v>
          </cell>
          <cell r="I183">
            <v>156.42419999999998</v>
          </cell>
          <cell r="J183">
            <v>100.91883870967739</v>
          </cell>
          <cell r="K183">
            <v>121.10260645161286</v>
          </cell>
        </row>
        <row r="185">
          <cell r="A185" t="str">
            <v>APÉRITIF</v>
          </cell>
        </row>
        <row r="186">
          <cell r="A186">
            <v>16535</v>
          </cell>
          <cell r="B186" t="str">
            <v>Pernod</v>
          </cell>
          <cell r="D186" t="str">
            <v>1L</v>
          </cell>
          <cell r="E186">
            <v>12</v>
          </cell>
          <cell r="F186">
            <v>10.117050000000001</v>
          </cell>
          <cell r="G186">
            <v>6.5271290322580651</v>
          </cell>
          <cell r="H186">
            <v>7.8325548387096777</v>
          </cell>
          <cell r="I186">
            <v>121.40460000000002</v>
          </cell>
          <cell r="J186">
            <v>78.325548387096774</v>
          </cell>
          <cell r="K186">
            <v>93.99065806451614</v>
          </cell>
        </row>
        <row r="187">
          <cell r="A187">
            <v>13225</v>
          </cell>
          <cell r="B187" t="str">
            <v>Ricard</v>
          </cell>
          <cell r="D187" t="str">
            <v>1L</v>
          </cell>
          <cell r="E187">
            <v>12</v>
          </cell>
          <cell r="F187">
            <v>10.338425000000001</v>
          </cell>
          <cell r="G187">
            <v>6.6699516129032261</v>
          </cell>
          <cell r="H187">
            <v>8.003941935483871</v>
          </cell>
          <cell r="I187">
            <v>124.06110000000001</v>
          </cell>
          <cell r="J187">
            <v>80.039419354838714</v>
          </cell>
          <cell r="K187">
            <v>96.047303225806445</v>
          </cell>
        </row>
        <row r="189">
          <cell r="A189">
            <v>13226</v>
          </cell>
          <cell r="B189" t="str">
            <v xml:space="preserve">Pimm's No.1 Cup </v>
          </cell>
          <cell r="D189" t="str">
            <v>1L</v>
          </cell>
          <cell r="E189">
            <v>12</v>
          </cell>
          <cell r="F189">
            <v>11.85</v>
          </cell>
          <cell r="G189">
            <v>7.6451612903225801</v>
          </cell>
          <cell r="H189">
            <v>9.1741935483870964</v>
          </cell>
          <cell r="I189">
            <v>142.19999999999999</v>
          </cell>
          <cell r="J189">
            <v>91.741935483870961</v>
          </cell>
          <cell r="K189">
            <v>110.09032258064516</v>
          </cell>
        </row>
        <row r="191">
          <cell r="A191">
            <v>13227</v>
          </cell>
          <cell r="B191" t="str">
            <v>Campari Bitter</v>
          </cell>
          <cell r="D191" t="str">
            <v>1L</v>
          </cell>
          <cell r="E191">
            <v>12</v>
          </cell>
          <cell r="F191">
            <v>12.9237</v>
          </cell>
          <cell r="G191">
            <v>8.3378709677419351</v>
          </cell>
          <cell r="H191">
            <v>10.005445161290321</v>
          </cell>
          <cell r="I191">
            <v>155.08440000000002</v>
          </cell>
          <cell r="J191">
            <v>100.05445161290322</v>
          </cell>
          <cell r="K191">
            <v>120.06534193548386</v>
          </cell>
        </row>
        <row r="192">
          <cell r="A192">
            <v>17116</v>
          </cell>
          <cell r="B192" t="str">
            <v>Jägermeister</v>
          </cell>
          <cell r="D192" t="str">
            <v>1L</v>
          </cell>
          <cell r="E192">
            <v>6</v>
          </cell>
          <cell r="F192">
            <v>15.290700000000001</v>
          </cell>
          <cell r="G192">
            <v>9.8649677419354838</v>
          </cell>
          <cell r="H192">
            <v>11.83796129032258</v>
          </cell>
          <cell r="I192">
            <v>91.744200000000006</v>
          </cell>
          <cell r="J192">
            <v>59.189806451612903</v>
          </cell>
          <cell r="K192">
            <v>71.027767741935477</v>
          </cell>
        </row>
        <row r="194">
          <cell r="A194" t="str">
            <v>ARAK</v>
          </cell>
        </row>
        <row r="195">
          <cell r="A195">
            <v>13214</v>
          </cell>
          <cell r="B195" t="str">
            <v>Arak Abu Raad</v>
          </cell>
          <cell r="D195" t="str">
            <v>54cl</v>
          </cell>
          <cell r="E195">
            <v>12</v>
          </cell>
          <cell r="F195">
            <v>8.072888283378747</v>
          </cell>
          <cell r="G195">
            <v>5.2083150215346752</v>
          </cell>
          <cell r="H195">
            <v>6.2499780258416102</v>
          </cell>
          <cell r="I195">
            <v>96.874659400544971</v>
          </cell>
          <cell r="J195">
            <v>62.499780258416102</v>
          </cell>
          <cell r="K195">
            <v>74.999736310099323</v>
          </cell>
        </row>
        <row r="196">
          <cell r="A196">
            <v>13211</v>
          </cell>
          <cell r="B196" t="str">
            <v>Arak de Kefreya</v>
          </cell>
          <cell r="D196" t="str">
            <v>75cl</v>
          </cell>
          <cell r="E196">
            <v>12</v>
          </cell>
          <cell r="F196">
            <v>24.932561307901906</v>
          </cell>
          <cell r="G196">
            <v>16.085523424452841</v>
          </cell>
          <cell r="H196">
            <v>19.302628109343409</v>
          </cell>
          <cell r="I196">
            <v>299.19073569482288</v>
          </cell>
          <cell r="J196">
            <v>193.02628109343408</v>
          </cell>
          <cell r="K196">
            <v>231.63153731212091</v>
          </cell>
        </row>
        <row r="197">
          <cell r="A197">
            <v>13212</v>
          </cell>
          <cell r="B197" t="str">
            <v>Massaya Arak</v>
          </cell>
          <cell r="D197" t="str">
            <v>75cl</v>
          </cell>
          <cell r="E197">
            <v>12</v>
          </cell>
          <cell r="F197">
            <v>35.700000000000003</v>
          </cell>
          <cell r="G197">
            <v>23.032258064516132</v>
          </cell>
          <cell r="H197">
            <v>27.638709677419357</v>
          </cell>
          <cell r="I197">
            <v>428.40000000000003</v>
          </cell>
          <cell r="J197">
            <v>276.38709677419359</v>
          </cell>
          <cell r="K197">
            <v>331.66451612903228</v>
          </cell>
        </row>
        <row r="199">
          <cell r="A199" t="str">
            <v>LIQUEURS</v>
          </cell>
        </row>
        <row r="200">
          <cell r="A200">
            <v>10650</v>
          </cell>
          <cell r="B200" t="str">
            <v>Baileys Original Irish Cream</v>
          </cell>
          <cell r="D200" t="str">
            <v>1L</v>
          </cell>
          <cell r="E200">
            <v>12</v>
          </cell>
          <cell r="F200">
            <v>17.850000000000001</v>
          </cell>
          <cell r="G200">
            <v>11.516129032258066</v>
          </cell>
          <cell r="H200">
            <v>13.819354838709678</v>
          </cell>
          <cell r="I200">
            <v>214.20000000000002</v>
          </cell>
          <cell r="J200">
            <v>138.1935483870968</v>
          </cell>
          <cell r="K200">
            <v>165.83225806451614</v>
          </cell>
        </row>
        <row r="201">
          <cell r="A201">
            <v>17129</v>
          </cell>
          <cell r="B201" t="str">
            <v>Sheridan's, Original Double Liqueur</v>
          </cell>
          <cell r="D201" t="str">
            <v>1L</v>
          </cell>
          <cell r="E201">
            <v>6</v>
          </cell>
          <cell r="F201">
            <v>20.680700000000002</v>
          </cell>
          <cell r="G201">
            <v>13.342387096774194</v>
          </cell>
          <cell r="H201">
            <v>16.010864516129033</v>
          </cell>
          <cell r="I201">
            <v>124.08420000000001</v>
          </cell>
          <cell r="J201">
            <v>80.054322580645163</v>
          </cell>
          <cell r="K201">
            <v>96.065187096774196</v>
          </cell>
        </row>
        <row r="202">
          <cell r="A202">
            <v>10646</v>
          </cell>
          <cell r="B202" t="str">
            <v>Coole Swan, Superior Irish Cream Liqueur</v>
          </cell>
          <cell r="D202" t="str">
            <v>70cl</v>
          </cell>
          <cell r="E202">
            <v>6</v>
          </cell>
          <cell r="F202">
            <v>25.75</v>
          </cell>
          <cell r="G202">
            <v>16.612903225806452</v>
          </cell>
          <cell r="H202">
            <v>19.93548387096774</v>
          </cell>
          <cell r="I202">
            <v>154.5</v>
          </cell>
          <cell r="J202">
            <v>99.677419354838719</v>
          </cell>
          <cell r="K202">
            <v>119.61290322580643</v>
          </cell>
        </row>
        <row r="204">
          <cell r="A204">
            <v>17103</v>
          </cell>
          <cell r="B204" t="str">
            <v xml:space="preserve">Amarula, Wild Fruit Cream </v>
          </cell>
          <cell r="D204" t="str">
            <v>1L</v>
          </cell>
          <cell r="E204">
            <v>12</v>
          </cell>
          <cell r="F204">
            <v>10.2364</v>
          </cell>
          <cell r="G204">
            <v>6.6041290322580641</v>
          </cell>
          <cell r="H204">
            <v>7.9249548387096764</v>
          </cell>
          <cell r="I204">
            <v>122.8368</v>
          </cell>
          <cell r="J204">
            <v>79.249548387096766</v>
          </cell>
          <cell r="K204">
            <v>95.099458064516114</v>
          </cell>
        </row>
        <row r="205">
          <cell r="A205">
            <v>16433</v>
          </cell>
          <cell r="B205" t="str">
            <v>Malibu, Tropical Coconut Liqueur</v>
          </cell>
          <cell r="D205" t="str">
            <v>1L</v>
          </cell>
          <cell r="E205">
            <v>12</v>
          </cell>
          <cell r="F205">
            <v>10.478950000000001</v>
          </cell>
          <cell r="G205">
            <v>6.7606129032258071</v>
          </cell>
          <cell r="H205">
            <v>8.1127354838709689</v>
          </cell>
          <cell r="I205">
            <v>125.74740000000001</v>
          </cell>
          <cell r="J205">
            <v>81.127354838709692</v>
          </cell>
          <cell r="K205">
            <v>97.352825806451619</v>
          </cell>
        </row>
        <row r="206">
          <cell r="A206">
            <v>16430</v>
          </cell>
          <cell r="B206" t="str">
            <v>Cointreau</v>
          </cell>
          <cell r="D206" t="str">
            <v>1L</v>
          </cell>
          <cell r="E206">
            <v>12</v>
          </cell>
          <cell r="F206">
            <v>15.503200000000003</v>
          </cell>
          <cell r="G206">
            <v>10.002064516129034</v>
          </cell>
          <cell r="H206">
            <v>12.00247741935484</v>
          </cell>
          <cell r="I206">
            <v>186.03840000000002</v>
          </cell>
          <cell r="J206">
            <v>120.02477419354841</v>
          </cell>
          <cell r="K206">
            <v>144.02972903225807</v>
          </cell>
        </row>
        <row r="207">
          <cell r="A207">
            <v>16437</v>
          </cell>
          <cell r="B207" t="str">
            <v>Amaretto Disaronno Originale</v>
          </cell>
          <cell r="D207" t="str">
            <v>1L</v>
          </cell>
          <cell r="E207">
            <v>12</v>
          </cell>
          <cell r="F207">
            <v>14.654275000000002</v>
          </cell>
          <cell r="G207">
            <v>9.4543709677419372</v>
          </cell>
          <cell r="H207">
            <v>11.345245161290324</v>
          </cell>
          <cell r="I207">
            <v>175.85130000000004</v>
          </cell>
          <cell r="J207">
            <v>113.45245161290325</v>
          </cell>
          <cell r="K207">
            <v>136.14294193548389</v>
          </cell>
        </row>
        <row r="208">
          <cell r="A208">
            <v>16432</v>
          </cell>
          <cell r="B208" t="str">
            <v xml:space="preserve">Grand Marnier Cordon Rouge </v>
          </cell>
          <cell r="D208" t="str">
            <v>1L</v>
          </cell>
          <cell r="E208">
            <v>12</v>
          </cell>
          <cell r="F208">
            <v>26.668199999999999</v>
          </cell>
          <cell r="G208">
            <v>17.205290322580645</v>
          </cell>
          <cell r="H208">
            <v>20.646348387096772</v>
          </cell>
          <cell r="I208">
            <v>320.01839999999999</v>
          </cell>
          <cell r="J208">
            <v>206.46348387096774</v>
          </cell>
          <cell r="K208">
            <v>247.75618064516127</v>
          </cell>
        </row>
        <row r="210">
          <cell r="A210">
            <v>10663</v>
          </cell>
          <cell r="B210" t="str">
            <v>Southern Comfort</v>
          </cell>
          <cell r="D210" t="str">
            <v>1L</v>
          </cell>
          <cell r="E210">
            <v>12</v>
          </cell>
          <cell r="F210">
            <v>13.8</v>
          </cell>
          <cell r="G210">
            <v>8.9032258064516139</v>
          </cell>
          <cell r="H210">
            <v>10.683870967741937</v>
          </cell>
          <cell r="I210">
            <v>165.60000000000002</v>
          </cell>
          <cell r="J210">
            <v>106.83870967741936</v>
          </cell>
          <cell r="K210">
            <v>128.20645161290324</v>
          </cell>
        </row>
        <row r="211">
          <cell r="A211">
            <v>10652</v>
          </cell>
          <cell r="B211" t="str">
            <v>Drambuie, Scotch Liqueur</v>
          </cell>
          <cell r="D211" t="str">
            <v>1L</v>
          </cell>
          <cell r="E211">
            <v>12</v>
          </cell>
          <cell r="F211">
            <v>19.2531</v>
          </cell>
          <cell r="G211">
            <v>12.421354838709677</v>
          </cell>
          <cell r="H211">
            <v>14.905625806451612</v>
          </cell>
          <cell r="I211">
            <v>231.03719999999998</v>
          </cell>
          <cell r="J211">
            <v>149.05625806451613</v>
          </cell>
          <cell r="K211">
            <v>178.86750967741935</v>
          </cell>
        </row>
        <row r="213">
          <cell r="A213">
            <v>10668</v>
          </cell>
          <cell r="B213" t="str">
            <v>Kahlua, Coffee Liqueur</v>
          </cell>
          <cell r="D213" t="str">
            <v>1L</v>
          </cell>
          <cell r="E213">
            <v>12</v>
          </cell>
          <cell r="F213">
            <v>12.5</v>
          </cell>
          <cell r="G213">
            <v>8.064516129032258</v>
          </cell>
          <cell r="H213">
            <v>9.67741935483871</v>
          </cell>
          <cell r="I213">
            <v>150</v>
          </cell>
          <cell r="J213">
            <v>96.774193548387103</v>
          </cell>
          <cell r="K213">
            <v>116.12903225806451</v>
          </cell>
        </row>
        <row r="214">
          <cell r="A214">
            <v>10654</v>
          </cell>
          <cell r="B214" t="str">
            <v>Tia Maria, Coffee Liqueur</v>
          </cell>
          <cell r="D214" t="str">
            <v>1L</v>
          </cell>
          <cell r="E214">
            <v>12</v>
          </cell>
          <cell r="F214">
            <v>15.75</v>
          </cell>
          <cell r="G214">
            <v>10.161290322580644</v>
          </cell>
          <cell r="H214">
            <v>12.193548387096772</v>
          </cell>
          <cell r="I214">
            <v>189</v>
          </cell>
          <cell r="J214">
            <v>121.93548387096773</v>
          </cell>
          <cell r="K214">
            <v>146.32258064516128</v>
          </cell>
        </row>
        <row r="216">
          <cell r="A216">
            <v>16195</v>
          </cell>
          <cell r="B216" t="str">
            <v>Limoncello</v>
          </cell>
          <cell r="D216" t="str">
            <v>70cl</v>
          </cell>
          <cell r="E216">
            <v>6</v>
          </cell>
          <cell r="F216">
            <v>13.442700000000002</v>
          </cell>
          <cell r="G216">
            <v>8.6727096774193555</v>
          </cell>
          <cell r="H216">
            <v>10.407251612903226</v>
          </cell>
          <cell r="I216">
            <v>80.656200000000013</v>
          </cell>
          <cell r="J216">
            <v>52.036258064516133</v>
          </cell>
          <cell r="K216">
            <v>62.443509677419357</v>
          </cell>
        </row>
        <row r="218">
          <cell r="A218">
            <v>16189</v>
          </cell>
          <cell r="B218" t="str">
            <v>Sambuca Vaccari</v>
          </cell>
          <cell r="D218" t="str">
            <v>70cl</v>
          </cell>
          <cell r="E218">
            <v>12</v>
          </cell>
          <cell r="F218">
            <v>13.692779291553133</v>
          </cell>
          <cell r="G218">
            <v>8.8340511558407311</v>
          </cell>
          <cell r="H218">
            <v>10.600861387008877</v>
          </cell>
          <cell r="I218">
            <v>164.31335149863759</v>
          </cell>
          <cell r="J218">
            <v>106.00861387008877</v>
          </cell>
          <cell r="K218">
            <v>127.21033664410652</v>
          </cell>
        </row>
        <row r="220">
          <cell r="A220" t="str">
            <v>13862A</v>
          </cell>
          <cell r="B220" t="str">
            <v>Bols Peppermint Green</v>
          </cell>
          <cell r="D220" t="str">
            <v>70cl</v>
          </cell>
          <cell r="E220">
            <v>6</v>
          </cell>
          <cell r="F220">
            <v>9.4019073569482288</v>
          </cell>
          <cell r="G220">
            <v>6.0657466819020831</v>
          </cell>
          <cell r="H220">
            <v>7.2788960182824995</v>
          </cell>
          <cell r="I220">
            <v>56.411444141689373</v>
          </cell>
          <cell r="J220">
            <v>36.394480091412497</v>
          </cell>
          <cell r="K220">
            <v>43.673376109694999</v>
          </cell>
        </row>
        <row r="221">
          <cell r="A221">
            <v>13861</v>
          </cell>
          <cell r="B221" t="str">
            <v>Bols Curaçao Triple Sec</v>
          </cell>
          <cell r="D221" t="str">
            <v>75cl</v>
          </cell>
          <cell r="E221">
            <v>12</v>
          </cell>
          <cell r="F221">
            <v>10.25</v>
          </cell>
          <cell r="G221">
            <v>6.6129032258064511</v>
          </cell>
          <cell r="H221">
            <v>7.9354838709677411</v>
          </cell>
          <cell r="I221">
            <v>123</v>
          </cell>
          <cell r="J221">
            <v>79.354838709677409</v>
          </cell>
          <cell r="K221">
            <v>95.225806451612897</v>
          </cell>
        </row>
        <row r="222">
          <cell r="A222" t="str">
            <v>13865A</v>
          </cell>
          <cell r="B222" t="str">
            <v>Bols Curaçao Blue</v>
          </cell>
          <cell r="D222" t="str">
            <v>70cl</v>
          </cell>
          <cell r="E222">
            <v>12</v>
          </cell>
          <cell r="F222">
            <v>10.25</v>
          </cell>
          <cell r="G222">
            <v>6.6129032258064511</v>
          </cell>
          <cell r="H222">
            <v>7.9354838709677411</v>
          </cell>
          <cell r="I222">
            <v>123</v>
          </cell>
          <cell r="J222">
            <v>79.354838709677409</v>
          </cell>
          <cell r="K222">
            <v>95.225806451612897</v>
          </cell>
        </row>
        <row r="223">
          <cell r="A223" t="str">
            <v>13863a</v>
          </cell>
          <cell r="B223" t="str">
            <v xml:space="preserve">Bols Peach </v>
          </cell>
          <cell r="D223" t="str">
            <v>70cl</v>
          </cell>
          <cell r="E223">
            <v>6</v>
          </cell>
          <cell r="F223">
            <v>17.848773841961854</v>
          </cell>
          <cell r="G223">
            <v>11.515337962556035</v>
          </cell>
          <cell r="H223">
            <v>13.818405555067242</v>
          </cell>
          <cell r="I223">
            <v>107.09264305177112</v>
          </cell>
          <cell r="J223">
            <v>69.09202777533622</v>
          </cell>
          <cell r="K223">
            <v>82.91043333040345</v>
          </cell>
        </row>
        <row r="225">
          <cell r="A225" t="str">
            <v>SCHNAPPS</v>
          </cell>
        </row>
        <row r="226">
          <cell r="A226" t="str">
            <v>16431A</v>
          </cell>
          <cell r="B226" t="str">
            <v xml:space="preserve">Archers Peach Schnapps </v>
          </cell>
          <cell r="D226" t="str">
            <v>70cl</v>
          </cell>
          <cell r="E226">
            <v>12</v>
          </cell>
          <cell r="F226">
            <v>9.9</v>
          </cell>
          <cell r="G226">
            <v>6.387096774193548</v>
          </cell>
          <cell r="H226">
            <v>7.6645161290322577</v>
          </cell>
          <cell r="I226">
            <v>118.80000000000001</v>
          </cell>
          <cell r="J226">
            <v>76.645161290322577</v>
          </cell>
          <cell r="K226">
            <v>91.974193548387092</v>
          </cell>
        </row>
        <row r="228">
          <cell r="A228" t="str">
            <v xml:space="preserve">VERMOUTH </v>
          </cell>
        </row>
        <row r="229">
          <cell r="A229">
            <v>13217</v>
          </cell>
          <cell r="B229" t="str">
            <v>Martini Bianco</v>
          </cell>
          <cell r="D229" t="str">
            <v>1L</v>
          </cell>
          <cell r="E229">
            <v>12</v>
          </cell>
          <cell r="F229">
            <v>7.25</v>
          </cell>
          <cell r="G229">
            <v>4.67741935483871</v>
          </cell>
          <cell r="H229">
            <v>5.612903225806452</v>
          </cell>
          <cell r="I229">
            <v>87</v>
          </cell>
          <cell r="J229">
            <v>56.12903225806452</v>
          </cell>
          <cell r="K229">
            <v>67.354838709677423</v>
          </cell>
        </row>
        <row r="230">
          <cell r="A230">
            <v>13215</v>
          </cell>
          <cell r="B230" t="str">
            <v>Martini Extra Dry</v>
          </cell>
          <cell r="D230" t="str">
            <v>1L</v>
          </cell>
          <cell r="E230">
            <v>12</v>
          </cell>
          <cell r="F230">
            <v>6.6097000000000019</v>
          </cell>
          <cell r="G230">
            <v>4.2643225806451621</v>
          </cell>
          <cell r="H230">
            <v>5.1171870967741944</v>
          </cell>
          <cell r="I230">
            <v>79.316400000000016</v>
          </cell>
          <cell r="J230">
            <v>51.171870967741945</v>
          </cell>
          <cell r="K230">
            <v>61.406245161290329</v>
          </cell>
        </row>
        <row r="231">
          <cell r="A231">
            <v>13219</v>
          </cell>
          <cell r="B231" t="str">
            <v>Martini Rosso</v>
          </cell>
          <cell r="D231" t="str">
            <v>1L</v>
          </cell>
          <cell r="E231">
            <v>12</v>
          </cell>
          <cell r="F231">
            <v>7.25</v>
          </cell>
          <cell r="G231">
            <v>4.67741935483871</v>
          </cell>
          <cell r="H231">
            <v>5.612903225806452</v>
          </cell>
          <cell r="I231">
            <v>87</v>
          </cell>
          <cell r="J231">
            <v>56.12903225806452</v>
          </cell>
          <cell r="K231">
            <v>67.354838709677423</v>
          </cell>
        </row>
        <row r="233">
          <cell r="A233">
            <v>13222</v>
          </cell>
          <cell r="B233" t="str">
            <v>Cinzano Bianco</v>
          </cell>
          <cell r="D233" t="str">
            <v>1L</v>
          </cell>
          <cell r="E233">
            <v>12</v>
          </cell>
          <cell r="F233">
            <v>6.9</v>
          </cell>
          <cell r="G233">
            <v>4.4516129032258069</v>
          </cell>
          <cell r="H233">
            <v>5.3419354838709685</v>
          </cell>
          <cell r="I233">
            <v>82.800000000000011</v>
          </cell>
          <cell r="J233">
            <v>53.41935483870968</v>
          </cell>
          <cell r="K233">
            <v>64.103225806451618</v>
          </cell>
        </row>
        <row r="234">
          <cell r="A234">
            <v>16536</v>
          </cell>
          <cell r="B234" t="str">
            <v>Cinzano Extra Dry</v>
          </cell>
          <cell r="D234" t="str">
            <v>1L</v>
          </cell>
          <cell r="E234">
            <v>12</v>
          </cell>
          <cell r="F234">
            <v>6.9</v>
          </cell>
          <cell r="G234">
            <v>4.4516129032258069</v>
          </cell>
          <cell r="H234">
            <v>5.3419354838709685</v>
          </cell>
          <cell r="I234">
            <v>82.800000000000011</v>
          </cell>
          <cell r="J234">
            <v>53.41935483870968</v>
          </cell>
          <cell r="K234">
            <v>64.103225806451618</v>
          </cell>
        </row>
        <row r="235">
          <cell r="A235">
            <v>13223</v>
          </cell>
          <cell r="B235" t="str">
            <v>Cinzano Rosso</v>
          </cell>
          <cell r="D235" t="str">
            <v>1L</v>
          </cell>
          <cell r="E235">
            <v>12</v>
          </cell>
          <cell r="F235">
            <v>6.9</v>
          </cell>
          <cell r="G235">
            <v>4.4516129032258069</v>
          </cell>
          <cell r="H235">
            <v>5.3419354838709685</v>
          </cell>
          <cell r="I235">
            <v>82.800000000000011</v>
          </cell>
          <cell r="J235">
            <v>53.41935483870968</v>
          </cell>
          <cell r="K235">
            <v>64.103225806451618</v>
          </cell>
        </row>
        <row r="237">
          <cell r="A237" t="str">
            <v>Ready To Drink (RTD)</v>
          </cell>
        </row>
        <row r="238">
          <cell r="A238">
            <v>16505</v>
          </cell>
          <cell r="B238" t="str">
            <v xml:space="preserve">Smirnoff Ice </v>
          </cell>
          <cell r="D238" t="str">
            <v>27.5cl</v>
          </cell>
          <cell r="E238">
            <v>24</v>
          </cell>
          <cell r="F238" t="str">
            <v>-</v>
          </cell>
          <cell r="G238" t="str">
            <v>-</v>
          </cell>
          <cell r="H238" t="str">
            <v>-</v>
          </cell>
          <cell r="I238">
            <v>31.144200000000005</v>
          </cell>
          <cell r="J238">
            <v>20.093032258064518</v>
          </cell>
          <cell r="K238">
            <v>24.111638709677422</v>
          </cell>
        </row>
        <row r="240">
          <cell r="A240">
            <v>16500</v>
          </cell>
          <cell r="B240" t="str">
            <v>Bacardi Breezer Orange</v>
          </cell>
          <cell r="D240" t="str">
            <v>27.5cl</v>
          </cell>
          <cell r="E240">
            <v>24</v>
          </cell>
          <cell r="F240" t="str">
            <v>-</v>
          </cell>
          <cell r="G240" t="str">
            <v>-</v>
          </cell>
          <cell r="H240" t="str">
            <v>-</v>
          </cell>
          <cell r="I240">
            <v>29.2</v>
          </cell>
          <cell r="J240">
            <v>18.838709677419352</v>
          </cell>
          <cell r="K240">
            <v>22.606451612903221</v>
          </cell>
        </row>
        <row r="241">
          <cell r="A241">
            <v>16502</v>
          </cell>
          <cell r="B241" t="str">
            <v>Bacardi Breezer Watermelon</v>
          </cell>
          <cell r="D241" t="str">
            <v>27.5cl</v>
          </cell>
          <cell r="E241">
            <v>24</v>
          </cell>
          <cell r="F241" t="str">
            <v>-</v>
          </cell>
          <cell r="G241" t="str">
            <v>-</v>
          </cell>
          <cell r="H241" t="str">
            <v>-</v>
          </cell>
          <cell r="I241">
            <v>29.2</v>
          </cell>
          <cell r="J241">
            <v>18.838709677419352</v>
          </cell>
          <cell r="K241">
            <v>22.606451612903221</v>
          </cell>
        </row>
        <row r="242">
          <cell r="A242">
            <v>16503</v>
          </cell>
          <cell r="B242" t="str">
            <v>Bacardi Breezer Lime</v>
          </cell>
          <cell r="D242" t="str">
            <v>27.5cl</v>
          </cell>
          <cell r="E242">
            <v>24</v>
          </cell>
          <cell r="F242" t="str">
            <v>-</v>
          </cell>
          <cell r="G242" t="str">
            <v>-</v>
          </cell>
          <cell r="H242" t="str">
            <v>-</v>
          </cell>
          <cell r="I242">
            <v>29.2</v>
          </cell>
          <cell r="J242">
            <v>18.838709677419352</v>
          </cell>
          <cell r="K242">
            <v>22.606451612903221</v>
          </cell>
        </row>
        <row r="243">
          <cell r="A243">
            <v>16498</v>
          </cell>
          <cell r="B243" t="str">
            <v>Bacardi Breezer Pineapple</v>
          </cell>
          <cell r="D243" t="str">
            <v>27.5cl</v>
          </cell>
          <cell r="E243">
            <v>24</v>
          </cell>
          <cell r="F243" t="str">
            <v>-</v>
          </cell>
          <cell r="G243" t="str">
            <v>-</v>
          </cell>
          <cell r="H243" t="str">
            <v>-</v>
          </cell>
          <cell r="I243">
            <v>29.2</v>
          </cell>
          <cell r="J243">
            <v>18.838709677419352</v>
          </cell>
          <cell r="K243">
            <v>22.606451612903221</v>
          </cell>
        </row>
        <row r="245">
          <cell r="A245" t="str">
            <v>CHAMPAGNE</v>
          </cell>
        </row>
        <row r="246">
          <cell r="A246">
            <v>14031</v>
          </cell>
          <cell r="B246" t="str">
            <v xml:space="preserve">Lacombe Brut </v>
          </cell>
          <cell r="C246" t="str">
            <v>NV</v>
          </cell>
          <cell r="D246" t="str">
            <v>75cl</v>
          </cell>
          <cell r="E246">
            <v>6</v>
          </cell>
          <cell r="F246">
            <v>29.930250666666666</v>
          </cell>
          <cell r="G246">
            <v>19.309839139784945</v>
          </cell>
          <cell r="H246">
            <v>23.171806967741933</v>
          </cell>
          <cell r="I246">
            <v>179.581504</v>
          </cell>
          <cell r="J246">
            <v>115.85903483870968</v>
          </cell>
          <cell r="K246">
            <v>139.0308418064516</v>
          </cell>
        </row>
        <row r="247">
          <cell r="A247">
            <v>14036</v>
          </cell>
          <cell r="B247" t="str">
            <v>Charles Vercey Rosé</v>
          </cell>
          <cell r="C247" t="str">
            <v>NV</v>
          </cell>
          <cell r="D247" t="str">
            <v>75cl</v>
          </cell>
          <cell r="E247">
            <v>6</v>
          </cell>
          <cell r="F247">
            <v>33.01189333333334</v>
          </cell>
          <cell r="G247">
            <v>21.297995698924733</v>
          </cell>
          <cell r="H247">
            <v>25.557594838709679</v>
          </cell>
          <cell r="I247">
            <v>198.07136000000003</v>
          </cell>
          <cell r="J247">
            <v>127.78797419354839</v>
          </cell>
          <cell r="K247">
            <v>153.34556903225808</v>
          </cell>
        </row>
        <row r="249">
          <cell r="A249">
            <v>14038</v>
          </cell>
          <cell r="B249" t="str">
            <v>Pannier Brut Selection</v>
          </cell>
          <cell r="C249" t="str">
            <v>NV</v>
          </cell>
          <cell r="D249" t="str">
            <v>75cl</v>
          </cell>
          <cell r="E249">
            <v>6</v>
          </cell>
          <cell r="F249">
            <v>33.545759999999994</v>
          </cell>
          <cell r="G249">
            <v>21.642425806451609</v>
          </cell>
          <cell r="H249">
            <v>25.970910967741929</v>
          </cell>
          <cell r="I249">
            <v>201.27455999999995</v>
          </cell>
          <cell r="J249">
            <v>129.85455483870965</v>
          </cell>
          <cell r="K249">
            <v>155.82546580645158</v>
          </cell>
        </row>
        <row r="250">
          <cell r="A250">
            <v>14039</v>
          </cell>
          <cell r="B250" t="str">
            <v>Pannier Rosé</v>
          </cell>
          <cell r="C250" t="str">
            <v>NV</v>
          </cell>
          <cell r="D250" t="str">
            <v>75cl</v>
          </cell>
          <cell r="E250">
            <v>6</v>
          </cell>
          <cell r="F250">
            <v>42.058880000000002</v>
          </cell>
          <cell r="G250">
            <v>27.134761290322579</v>
          </cell>
          <cell r="H250">
            <v>32.561713548387097</v>
          </cell>
          <cell r="I250">
            <v>252.35328000000001</v>
          </cell>
          <cell r="J250">
            <v>162.80856774193546</v>
          </cell>
          <cell r="K250">
            <v>195.37028129032257</v>
          </cell>
        </row>
        <row r="251">
          <cell r="A251">
            <v>14040</v>
          </cell>
          <cell r="B251" t="str">
            <v>Pannier Blanc de Blancs</v>
          </cell>
          <cell r="C251">
            <v>2002</v>
          </cell>
          <cell r="D251" t="str">
            <v>75cl</v>
          </cell>
          <cell r="E251">
            <v>6</v>
          </cell>
          <cell r="F251">
            <v>47.787680000000009</v>
          </cell>
          <cell r="G251">
            <v>30.830761290322585</v>
          </cell>
          <cell r="H251">
            <v>36.996913548387099</v>
          </cell>
          <cell r="I251">
            <v>286.72608000000002</v>
          </cell>
          <cell r="J251">
            <v>184.98456774193551</v>
          </cell>
          <cell r="K251">
            <v>221.98148129032259</v>
          </cell>
        </row>
        <row r="253">
          <cell r="A253">
            <v>14032</v>
          </cell>
          <cell r="B253" t="str">
            <v>Audoin de Dampierre Grande Cuvée NV</v>
          </cell>
          <cell r="C253" t="str">
            <v>NV</v>
          </cell>
          <cell r="D253" t="str">
            <v>75cl</v>
          </cell>
          <cell r="E253">
            <v>6</v>
          </cell>
          <cell r="F253">
            <v>32.260373333333341</v>
          </cell>
          <cell r="G253">
            <v>20.813144086021509</v>
          </cell>
          <cell r="H253">
            <v>24.97577290322581</v>
          </cell>
          <cell r="I253">
            <v>193.56224000000003</v>
          </cell>
          <cell r="J253">
            <v>124.87886451612906</v>
          </cell>
          <cell r="K253">
            <v>149.85463741935484</v>
          </cell>
        </row>
        <row r="254">
          <cell r="A254">
            <v>14033</v>
          </cell>
          <cell r="B254" t="str">
            <v>Audoin de Dampierre Cuvée Des Ambassadeurs 1er Cru NV</v>
          </cell>
          <cell r="C254" t="str">
            <v>NV</v>
          </cell>
          <cell r="D254" t="str">
            <v>75cl</v>
          </cell>
          <cell r="E254">
            <v>6</v>
          </cell>
          <cell r="F254">
            <v>50.218826666666672</v>
          </cell>
          <cell r="G254">
            <v>32.399243010752691</v>
          </cell>
          <cell r="H254">
            <v>38.879091612903231</v>
          </cell>
          <cell r="I254">
            <v>301.31296000000003</v>
          </cell>
          <cell r="J254">
            <v>194.39545806451616</v>
          </cell>
          <cell r="K254">
            <v>233.27454967741937</v>
          </cell>
        </row>
        <row r="255">
          <cell r="A255">
            <v>14035</v>
          </cell>
          <cell r="B255" t="str">
            <v xml:space="preserve">Audoin de Dampierre Cuvée Des Ambassadeurs 1er Cru Rosé L'Oeil Perdrix </v>
          </cell>
          <cell r="C255" t="str">
            <v>NV</v>
          </cell>
          <cell r="D255" t="str">
            <v>75cl</v>
          </cell>
          <cell r="E255">
            <v>6</v>
          </cell>
          <cell r="F255">
            <v>58.896213333333336</v>
          </cell>
          <cell r="G255">
            <v>37.997556989247315</v>
          </cell>
          <cell r="H255">
            <v>45.597068387096776</v>
          </cell>
          <cell r="I255">
            <v>353.37728000000004</v>
          </cell>
          <cell r="J255">
            <v>227.98534193548389</v>
          </cell>
          <cell r="K255">
            <v>273.58241032258064</v>
          </cell>
        </row>
        <row r="256">
          <cell r="A256">
            <v>14034</v>
          </cell>
          <cell r="B256" t="str">
            <v xml:space="preserve">Audoin de Dampierre Cuvée Des Ambassadeurs 1er Cru Rosé L'Oeil Perdrix </v>
          </cell>
          <cell r="C256">
            <v>2000</v>
          </cell>
          <cell r="D256" t="str">
            <v>75cl</v>
          </cell>
          <cell r="E256">
            <v>6</v>
          </cell>
          <cell r="F256">
            <v>100.18464</v>
          </cell>
          <cell r="G256">
            <v>64.635251612903218</v>
          </cell>
          <cell r="H256">
            <v>77.562301935483859</v>
          </cell>
          <cell r="I256">
            <v>601.10784000000001</v>
          </cell>
          <cell r="J256">
            <v>387.81150967741928</v>
          </cell>
          <cell r="K256">
            <v>465.37381161290318</v>
          </cell>
        </row>
        <row r="258">
          <cell r="A258">
            <v>14041</v>
          </cell>
          <cell r="B258" t="str">
            <v xml:space="preserve">Mumm Cordon Rouge </v>
          </cell>
          <cell r="C258" t="str">
            <v>NV</v>
          </cell>
          <cell r="D258" t="str">
            <v>75cl</v>
          </cell>
          <cell r="E258">
            <v>6</v>
          </cell>
          <cell r="F258">
            <v>36.477920000000005</v>
          </cell>
          <cell r="G258">
            <v>23.534141935483873</v>
          </cell>
          <cell r="H258">
            <v>28.240970322580647</v>
          </cell>
          <cell r="I258">
            <v>218.86752000000001</v>
          </cell>
          <cell r="J258">
            <v>141.20485161290324</v>
          </cell>
          <cell r="K258">
            <v>169.44582193548388</v>
          </cell>
        </row>
        <row r="259">
          <cell r="A259">
            <v>14042</v>
          </cell>
          <cell r="B259" t="str">
            <v xml:space="preserve">Mumm Cordon Rouge Rosé </v>
          </cell>
          <cell r="C259" t="str">
            <v>NV</v>
          </cell>
          <cell r="D259" t="str">
            <v>75cl</v>
          </cell>
          <cell r="E259">
            <v>6</v>
          </cell>
          <cell r="F259">
            <v>51.192106666666668</v>
          </cell>
          <cell r="G259">
            <v>33.027165591397846</v>
          </cell>
          <cell r="H259">
            <v>39.632598709677417</v>
          </cell>
          <cell r="I259">
            <v>307.15264000000002</v>
          </cell>
          <cell r="J259">
            <v>198.16299354838708</v>
          </cell>
          <cell r="K259">
            <v>237.79559225806452</v>
          </cell>
        </row>
        <row r="261">
          <cell r="A261">
            <v>10002</v>
          </cell>
          <cell r="B261" t="str">
            <v>Pommery Brut Royal</v>
          </cell>
          <cell r="C261" t="str">
            <v>NV</v>
          </cell>
          <cell r="D261" t="str">
            <v>75cl</v>
          </cell>
          <cell r="E261">
            <v>6</v>
          </cell>
          <cell r="F261">
            <v>42.5</v>
          </cell>
          <cell r="G261">
            <v>27.419354838709676</v>
          </cell>
          <cell r="H261">
            <v>32.903225806451609</v>
          </cell>
          <cell r="I261">
            <v>255</v>
          </cell>
          <cell r="J261">
            <v>164.51612903225805</v>
          </cell>
          <cell r="K261">
            <v>197.41935483870964</v>
          </cell>
        </row>
        <row r="263">
          <cell r="A263">
            <v>10010</v>
          </cell>
          <cell r="B263" t="str">
            <v xml:space="preserve">Lanson Brut </v>
          </cell>
          <cell r="C263" t="str">
            <v>NV</v>
          </cell>
          <cell r="D263" t="str">
            <v>75cl</v>
          </cell>
          <cell r="E263">
            <v>6</v>
          </cell>
          <cell r="F263">
            <v>39.693440000000002</v>
          </cell>
          <cell r="G263">
            <v>25.608670967741936</v>
          </cell>
          <cell r="H263">
            <v>30.730405161290321</v>
          </cell>
          <cell r="I263">
            <v>238.16064</v>
          </cell>
          <cell r="J263">
            <v>153.6520258064516</v>
          </cell>
          <cell r="K263">
            <v>184.38243096774193</v>
          </cell>
        </row>
        <row r="264">
          <cell r="A264">
            <v>10012</v>
          </cell>
          <cell r="B264" t="str">
            <v xml:space="preserve">Lanson Ivory Label, Demi Sec </v>
          </cell>
          <cell r="C264" t="str">
            <v>NV</v>
          </cell>
          <cell r="D264" t="str">
            <v>75cl</v>
          </cell>
          <cell r="E264">
            <v>6</v>
          </cell>
          <cell r="F264">
            <v>41.418240000000004</v>
          </cell>
          <cell r="G264">
            <v>26.721445161290326</v>
          </cell>
          <cell r="H264">
            <v>32.065734193548387</v>
          </cell>
          <cell r="I264">
            <v>248.50944000000004</v>
          </cell>
          <cell r="J264">
            <v>160.32867096774197</v>
          </cell>
          <cell r="K264">
            <v>192.39440516129031</v>
          </cell>
        </row>
        <row r="266">
          <cell r="A266">
            <v>10001</v>
          </cell>
          <cell r="B266" t="str">
            <v>Moet &amp; Chandon Brut Impérial</v>
          </cell>
          <cell r="C266" t="str">
            <v>NV</v>
          </cell>
          <cell r="D266" t="str">
            <v>75cl</v>
          </cell>
          <cell r="E266">
            <v>6</v>
          </cell>
          <cell r="F266">
            <v>40</v>
          </cell>
          <cell r="G266">
            <v>25.806451612903224</v>
          </cell>
          <cell r="H266">
            <v>30.967741935483868</v>
          </cell>
          <cell r="I266">
            <v>240</v>
          </cell>
          <cell r="J266">
            <v>154.83870967741933</v>
          </cell>
          <cell r="K266">
            <v>185.8064516129032</v>
          </cell>
        </row>
        <row r="267">
          <cell r="A267">
            <v>10005</v>
          </cell>
          <cell r="B267" t="str">
            <v xml:space="preserve">Veuve Clicquot Yellow Label Brut </v>
          </cell>
          <cell r="C267" t="str">
            <v>NV</v>
          </cell>
          <cell r="D267" t="str">
            <v>75cl</v>
          </cell>
          <cell r="E267">
            <v>6</v>
          </cell>
          <cell r="F267">
            <v>45</v>
          </cell>
          <cell r="G267">
            <v>29.032258064516128</v>
          </cell>
          <cell r="H267">
            <v>34.838709677419352</v>
          </cell>
          <cell r="I267">
            <v>270</v>
          </cell>
          <cell r="J267">
            <v>174.19354838709677</v>
          </cell>
          <cell r="K267">
            <v>209.0322580645161</v>
          </cell>
        </row>
        <row r="268">
          <cell r="A268">
            <v>10004</v>
          </cell>
          <cell r="B268" t="str">
            <v>Dom Pérignon Vintage</v>
          </cell>
          <cell r="C268">
            <v>1999</v>
          </cell>
          <cell r="D268" t="str">
            <v>75cl</v>
          </cell>
          <cell r="E268">
            <v>6</v>
          </cell>
          <cell r="F268">
            <v>140</v>
          </cell>
          <cell r="G268">
            <v>90.322580645161281</v>
          </cell>
          <cell r="H268">
            <v>108.38709677419354</v>
          </cell>
          <cell r="I268">
            <v>840</v>
          </cell>
          <cell r="J268">
            <v>541.93548387096769</v>
          </cell>
          <cell r="K268">
            <v>650.32258064516122</v>
          </cell>
        </row>
        <row r="270">
          <cell r="A270">
            <v>10007</v>
          </cell>
          <cell r="B270" t="str">
            <v>Louis Roederer Cristal</v>
          </cell>
          <cell r="C270" t="str">
            <v>1999-2003</v>
          </cell>
          <cell r="D270" t="str">
            <v>75cl</v>
          </cell>
          <cell r="E270">
            <v>6</v>
          </cell>
          <cell r="F270">
            <v>245.23297002724797</v>
          </cell>
          <cell r="G270">
            <v>158.21481937241805</v>
          </cell>
          <cell r="H270">
            <v>189.85778324690165</v>
          </cell>
          <cell r="I270">
            <v>1471.3978201634877</v>
          </cell>
          <cell r="J270">
            <v>949.28891623450829</v>
          </cell>
          <cell r="K270">
            <v>1139.14669948141</v>
          </cell>
        </row>
        <row r="272">
          <cell r="A272" t="str">
            <v>SPARKLING WINE</v>
          </cell>
        </row>
        <row r="273">
          <cell r="A273" t="str">
            <v>France</v>
          </cell>
        </row>
        <row r="274">
          <cell r="A274">
            <v>14167</v>
          </cell>
          <cell r="B274" t="str">
            <v>Veuve de Vernay Brut</v>
          </cell>
          <cell r="C274" t="str">
            <v>NV</v>
          </cell>
          <cell r="D274" t="str">
            <v>20cl</v>
          </cell>
          <cell r="E274">
            <v>24</v>
          </cell>
          <cell r="F274">
            <v>3.95</v>
          </cell>
          <cell r="G274">
            <v>2.5483870967741935</v>
          </cell>
          <cell r="H274">
            <v>3.0580645161290323</v>
          </cell>
          <cell r="I274">
            <v>94.800000000000011</v>
          </cell>
          <cell r="J274">
            <v>61.161290322580641</v>
          </cell>
          <cell r="K274">
            <v>73.393548387096772</v>
          </cell>
        </row>
        <row r="276">
          <cell r="A276">
            <v>14108</v>
          </cell>
          <cell r="B276" t="str">
            <v xml:space="preserve">Marquis de la Cour Brut Rosé </v>
          </cell>
          <cell r="C276" t="str">
            <v>NV</v>
          </cell>
          <cell r="D276" t="str">
            <v>75cl</v>
          </cell>
          <cell r="E276">
            <v>6</v>
          </cell>
          <cell r="F276">
            <v>7.8339199999999991</v>
          </cell>
          <cell r="G276">
            <v>5.0541419354838704</v>
          </cell>
          <cell r="H276">
            <v>6.0649703225806446</v>
          </cell>
          <cell r="I276">
            <v>47.003519999999995</v>
          </cell>
          <cell r="J276">
            <v>30.324851612903224</v>
          </cell>
          <cell r="K276">
            <v>36.389821935483866</v>
          </cell>
        </row>
        <row r="277">
          <cell r="A277">
            <v>14109</v>
          </cell>
          <cell r="B277" t="str">
            <v>Marquis de la Cour Brut</v>
          </cell>
          <cell r="C277" t="str">
            <v>NV</v>
          </cell>
          <cell r="D277" t="str">
            <v>75cl</v>
          </cell>
          <cell r="E277">
            <v>6</v>
          </cell>
          <cell r="F277">
            <v>7.5464533333333321</v>
          </cell>
          <cell r="G277">
            <v>4.8686795698924721</v>
          </cell>
          <cell r="H277">
            <v>5.8424154838709663</v>
          </cell>
          <cell r="I277">
            <v>45.278719999999993</v>
          </cell>
          <cell r="J277">
            <v>29.212077419354834</v>
          </cell>
          <cell r="K277">
            <v>35.0544929032258</v>
          </cell>
        </row>
        <row r="279">
          <cell r="A279">
            <v>14106</v>
          </cell>
          <cell r="B279" t="str">
            <v xml:space="preserve">Barton &amp; Guestier Chardonnay Brut </v>
          </cell>
          <cell r="C279" t="str">
            <v>NV</v>
          </cell>
          <cell r="D279" t="str">
            <v>75cl</v>
          </cell>
          <cell r="E279">
            <v>6</v>
          </cell>
          <cell r="F279">
            <v>9.15</v>
          </cell>
          <cell r="G279">
            <v>5.903225806451613</v>
          </cell>
          <cell r="H279">
            <v>7.0838709677419356</v>
          </cell>
          <cell r="I279">
            <v>54.900000000000006</v>
          </cell>
          <cell r="J279">
            <v>35.41935483870968</v>
          </cell>
          <cell r="K279">
            <v>42.50322580645161</v>
          </cell>
        </row>
        <row r="280">
          <cell r="A280">
            <v>14107</v>
          </cell>
          <cell r="B280" t="str">
            <v>Cuvée Princesse de Aimery "Blanquette de Limoux"</v>
          </cell>
          <cell r="C280">
            <v>2004</v>
          </cell>
          <cell r="D280" t="str">
            <v>75cl</v>
          </cell>
          <cell r="E280">
            <v>12</v>
          </cell>
          <cell r="F280">
            <v>11.608746666666669</v>
          </cell>
          <cell r="G280">
            <v>7.4895139784946245</v>
          </cell>
          <cell r="H280">
            <v>8.9874167741935498</v>
          </cell>
          <cell r="I280">
            <v>139.30496000000002</v>
          </cell>
          <cell r="J280">
            <v>89.874167741935494</v>
          </cell>
          <cell r="K280">
            <v>107.8490012903226</v>
          </cell>
        </row>
        <row r="282">
          <cell r="A282" t="str">
            <v>England</v>
          </cell>
        </row>
        <row r="283">
          <cell r="A283">
            <v>16610</v>
          </cell>
          <cell r="B283" t="str">
            <v>Chapel Down Pinot Brut Reserve</v>
          </cell>
          <cell r="C283" t="str">
            <v>NV</v>
          </cell>
          <cell r="D283" t="str">
            <v>75cl</v>
          </cell>
          <cell r="E283">
            <v>6</v>
          </cell>
          <cell r="F283">
            <v>26.82314666666667</v>
          </cell>
          <cell r="G283">
            <v>17.305255913978495</v>
          </cell>
          <cell r="H283">
            <v>20.766307096774195</v>
          </cell>
          <cell r="I283">
            <v>160.93888000000001</v>
          </cell>
          <cell r="J283">
            <v>103.83153548387097</v>
          </cell>
          <cell r="K283">
            <v>124.59784258064516</v>
          </cell>
        </row>
        <row r="285">
          <cell r="A285" t="str">
            <v>Germany</v>
          </cell>
        </row>
        <row r="286">
          <cell r="A286">
            <v>14105</v>
          </cell>
          <cell r="B286" t="str">
            <v xml:space="preserve">Henkell Trocken </v>
          </cell>
          <cell r="C286" t="str">
            <v>NV</v>
          </cell>
          <cell r="D286" t="str">
            <v>75cl</v>
          </cell>
          <cell r="E286">
            <v>12</v>
          </cell>
          <cell r="F286">
            <v>6.7</v>
          </cell>
          <cell r="G286">
            <v>4.32258064516129</v>
          </cell>
          <cell r="H286">
            <v>5.1870967741935479</v>
          </cell>
          <cell r="I286">
            <v>80.400000000000006</v>
          </cell>
          <cell r="J286">
            <v>51.87096774193548</v>
          </cell>
          <cell r="K286">
            <v>62.245161290322571</v>
          </cell>
        </row>
        <row r="288">
          <cell r="A288" t="str">
            <v>Spain</v>
          </cell>
        </row>
        <row r="289">
          <cell r="A289">
            <v>10024</v>
          </cell>
          <cell r="B289" t="str">
            <v>Freixenet Cordon Negro Brut</v>
          </cell>
          <cell r="C289" t="str">
            <v>NV</v>
          </cell>
          <cell r="D289" t="str">
            <v>75cl</v>
          </cell>
          <cell r="E289">
            <v>6</v>
          </cell>
          <cell r="F289">
            <v>10.314346666666665</v>
          </cell>
          <cell r="G289">
            <v>6.6544172043010743</v>
          </cell>
          <cell r="H289">
            <v>7.9853006451612885</v>
          </cell>
          <cell r="I289">
            <v>61.886079999999993</v>
          </cell>
          <cell r="J289">
            <v>39.926503225806442</v>
          </cell>
          <cell r="K289">
            <v>47.911803870967731</v>
          </cell>
        </row>
        <row r="290">
          <cell r="A290">
            <v>14125</v>
          </cell>
          <cell r="B290" t="str">
            <v>Old Acres Brut</v>
          </cell>
          <cell r="C290" t="str">
            <v>NV</v>
          </cell>
          <cell r="D290" t="str">
            <v>75cl</v>
          </cell>
          <cell r="E290">
            <v>6</v>
          </cell>
          <cell r="F290">
            <v>8.283378746594007</v>
          </cell>
          <cell r="G290">
            <v>5.3441153203832306</v>
          </cell>
          <cell r="H290">
            <v>6.4129383844598769</v>
          </cell>
          <cell r="I290">
            <v>49.700272479564042</v>
          </cell>
          <cell r="J290">
            <v>32.064691922299382</v>
          </cell>
          <cell r="K290">
            <v>38.477630306759259</v>
          </cell>
        </row>
        <row r="291">
          <cell r="A291">
            <v>14126</v>
          </cell>
          <cell r="B291" t="str">
            <v xml:space="preserve">Old Acres Rosé </v>
          </cell>
          <cell r="C291" t="str">
            <v>NV</v>
          </cell>
          <cell r="D291" t="str">
            <v>75cl</v>
          </cell>
          <cell r="E291">
            <v>6</v>
          </cell>
          <cell r="F291">
            <v>8.7193460490463224</v>
          </cell>
          <cell r="G291">
            <v>5.6253845477718203</v>
          </cell>
          <cell r="H291">
            <v>6.7504614573261845</v>
          </cell>
          <cell r="I291">
            <v>52.316076294277934</v>
          </cell>
          <cell r="J291">
            <v>33.752307286630923</v>
          </cell>
          <cell r="K291">
            <v>40.502768743957105</v>
          </cell>
        </row>
        <row r="293">
          <cell r="A293" t="str">
            <v>Italy</v>
          </cell>
        </row>
        <row r="294">
          <cell r="A294">
            <v>14150</v>
          </cell>
          <cell r="B294" t="str">
            <v xml:space="preserve">Prosecco Verduzzo </v>
          </cell>
          <cell r="C294" t="str">
            <v>NV</v>
          </cell>
          <cell r="D294" t="str">
            <v>75cl</v>
          </cell>
          <cell r="E294">
            <v>6</v>
          </cell>
          <cell r="F294">
            <v>7.5053866666666655</v>
          </cell>
          <cell r="G294">
            <v>4.842184946236558</v>
          </cell>
          <cell r="H294">
            <v>5.8106219354838693</v>
          </cell>
          <cell r="I294">
            <v>45.032319999999991</v>
          </cell>
          <cell r="J294">
            <v>29.05310967741935</v>
          </cell>
          <cell r="K294">
            <v>34.863731612903216</v>
          </cell>
        </row>
        <row r="296">
          <cell r="A296">
            <v>14146</v>
          </cell>
          <cell r="B296" t="str">
            <v>Asti Spumante, Araldica</v>
          </cell>
          <cell r="C296" t="str">
            <v>NV</v>
          </cell>
          <cell r="D296" t="str">
            <v>75cl</v>
          </cell>
          <cell r="E296">
            <v>6</v>
          </cell>
          <cell r="F296">
            <v>8.4047466666666661</v>
          </cell>
          <cell r="G296">
            <v>5.422417204301075</v>
          </cell>
          <cell r="H296">
            <v>6.5069006451612896</v>
          </cell>
          <cell r="I296">
            <v>50.428479999999993</v>
          </cell>
          <cell r="J296">
            <v>32.534503225806446</v>
          </cell>
          <cell r="K296">
            <v>39.041403870967741</v>
          </cell>
        </row>
        <row r="297">
          <cell r="A297">
            <v>11053</v>
          </cell>
          <cell r="B297" t="str">
            <v>Asti, Martini</v>
          </cell>
          <cell r="C297" t="str">
            <v>NV</v>
          </cell>
          <cell r="D297" t="str">
            <v>75cl</v>
          </cell>
          <cell r="E297">
            <v>12</v>
          </cell>
          <cell r="F297">
            <v>7.6458133333333329</v>
          </cell>
          <cell r="G297">
            <v>4.9327827956989241</v>
          </cell>
          <cell r="H297">
            <v>5.9193393548387085</v>
          </cell>
          <cell r="I297">
            <v>91.749759999999995</v>
          </cell>
          <cell r="J297">
            <v>59.193393548387093</v>
          </cell>
          <cell r="K297">
            <v>71.032072258064503</v>
          </cell>
        </row>
        <row r="299">
          <cell r="A299">
            <v>14149</v>
          </cell>
          <cell r="B299" t="str">
            <v xml:space="preserve">Prosecco di Valdobbadene Extra Dry, Rizzardi </v>
          </cell>
          <cell r="C299" t="str">
            <v>NV</v>
          </cell>
          <cell r="D299" t="str">
            <v>75cl</v>
          </cell>
          <cell r="E299">
            <v>6</v>
          </cell>
          <cell r="F299">
            <v>12.67568</v>
          </cell>
          <cell r="G299">
            <v>8.1778580645161281</v>
          </cell>
          <cell r="H299">
            <v>9.8134296774193537</v>
          </cell>
          <cell r="I299">
            <v>76.054079999999999</v>
          </cell>
          <cell r="J299">
            <v>49.067148387096765</v>
          </cell>
          <cell r="K299">
            <v>58.880578064516122</v>
          </cell>
        </row>
        <row r="301">
          <cell r="A301" t="str">
            <v>Romania</v>
          </cell>
        </row>
        <row r="302">
          <cell r="A302">
            <v>10411</v>
          </cell>
          <cell r="B302" t="str">
            <v>Zarea Diamond Demi Sec</v>
          </cell>
          <cell r="C302" t="str">
            <v>NV</v>
          </cell>
          <cell r="D302" t="str">
            <v>75cl</v>
          </cell>
          <cell r="E302">
            <v>6</v>
          </cell>
          <cell r="F302">
            <v>10.7</v>
          </cell>
          <cell r="G302">
            <v>6.9032258064516121</v>
          </cell>
          <cell r="H302">
            <v>8.2838709677419349</v>
          </cell>
          <cell r="I302">
            <v>64.199999999999989</v>
          </cell>
          <cell r="J302">
            <v>41.419354838709673</v>
          </cell>
          <cell r="K302">
            <v>49.703225806451613</v>
          </cell>
        </row>
        <row r="303">
          <cell r="A303">
            <v>10412</v>
          </cell>
          <cell r="B303" t="str">
            <v>Zarea Diamond Rosé</v>
          </cell>
          <cell r="C303" t="str">
            <v>NV</v>
          </cell>
          <cell r="D303" t="str">
            <v>75cl</v>
          </cell>
          <cell r="E303">
            <v>6</v>
          </cell>
          <cell r="F303">
            <v>10.7</v>
          </cell>
          <cell r="G303">
            <v>6.9032258064516121</v>
          </cell>
          <cell r="H303">
            <v>8.2838709677419349</v>
          </cell>
          <cell r="I303">
            <v>64.199999999999989</v>
          </cell>
          <cell r="J303">
            <v>41.419354838709673</v>
          </cell>
          <cell r="K303">
            <v>49.703225806451613</v>
          </cell>
        </row>
        <row r="305">
          <cell r="A305" t="str">
            <v>South Africa</v>
          </cell>
        </row>
        <row r="306">
          <cell r="A306">
            <v>14124</v>
          </cell>
          <cell r="B306" t="str">
            <v xml:space="preserve">Eikendal Brut </v>
          </cell>
          <cell r="C306" t="str">
            <v>NV</v>
          </cell>
          <cell r="D306" t="str">
            <v>75cl</v>
          </cell>
          <cell r="E306">
            <v>6</v>
          </cell>
          <cell r="F306">
            <v>9.5546133333333341</v>
          </cell>
          <cell r="G306">
            <v>6.1642666666666672</v>
          </cell>
          <cell r="H306">
            <v>7.3971200000000001</v>
          </cell>
          <cell r="I306">
            <v>57.327680000000001</v>
          </cell>
          <cell r="J306">
            <v>36.985600000000005</v>
          </cell>
          <cell r="K306">
            <v>44.382719999999999</v>
          </cell>
        </row>
        <row r="308">
          <cell r="A308" t="str">
            <v>Australia</v>
          </cell>
        </row>
        <row r="309">
          <cell r="A309">
            <v>14118</v>
          </cell>
          <cell r="B309" t="str">
            <v xml:space="preserve">Jacob's Creek Chardonnay Pinot Noir </v>
          </cell>
          <cell r="C309" t="str">
            <v>NV</v>
          </cell>
          <cell r="D309" t="str">
            <v>75cl</v>
          </cell>
          <cell r="E309">
            <v>6</v>
          </cell>
          <cell r="F309">
            <v>9.75</v>
          </cell>
          <cell r="G309">
            <v>6.290322580645161</v>
          </cell>
          <cell r="H309">
            <v>7.5483870967741931</v>
          </cell>
          <cell r="I309">
            <v>58.5</v>
          </cell>
          <cell r="J309">
            <v>37.741935483870968</v>
          </cell>
          <cell r="K309">
            <v>45.29032258064516</v>
          </cell>
        </row>
        <row r="310">
          <cell r="A310">
            <v>14169</v>
          </cell>
          <cell r="B310" t="str">
            <v>Lindemans Bin 35 Sparkling Rosé</v>
          </cell>
          <cell r="C310" t="str">
            <v>NV</v>
          </cell>
          <cell r="D310" t="str">
            <v>75cl</v>
          </cell>
          <cell r="E310">
            <v>6</v>
          </cell>
          <cell r="F310">
            <v>11.85</v>
          </cell>
          <cell r="G310">
            <v>7.6451612903225801</v>
          </cell>
          <cell r="H310">
            <v>9.1741935483870964</v>
          </cell>
          <cell r="I310">
            <v>71.099999999999994</v>
          </cell>
          <cell r="J310">
            <v>45.87096774193548</v>
          </cell>
          <cell r="K310">
            <v>55.045161290322582</v>
          </cell>
        </row>
        <row r="312">
          <cell r="A312" t="str">
            <v>California</v>
          </cell>
        </row>
        <row r="313">
          <cell r="A313">
            <v>10054</v>
          </cell>
          <cell r="B313" t="str">
            <v xml:space="preserve">Beringer Sparkling Rosé </v>
          </cell>
          <cell r="C313" t="str">
            <v>NV</v>
          </cell>
          <cell r="D313" t="str">
            <v>75cl</v>
          </cell>
          <cell r="E313">
            <v>6</v>
          </cell>
          <cell r="F313">
            <v>8.8236266666666658</v>
          </cell>
          <cell r="G313">
            <v>5.6926623655913975</v>
          </cell>
          <cell r="H313">
            <v>6.8311948387096768</v>
          </cell>
          <cell r="I313">
            <v>52.941759999999995</v>
          </cell>
          <cell r="J313">
            <v>34.155974193548388</v>
          </cell>
          <cell r="K313">
            <v>40.987169032258059</v>
          </cell>
        </row>
        <row r="315">
          <cell r="A315" t="str">
            <v>PORT</v>
          </cell>
        </row>
        <row r="316">
          <cell r="A316">
            <v>13066</v>
          </cell>
          <cell r="B316" t="str">
            <v>Cockburn's Fine Ruby</v>
          </cell>
          <cell r="D316" t="str">
            <v>1L</v>
          </cell>
          <cell r="E316">
            <v>6</v>
          </cell>
          <cell r="F316">
            <v>12.466240000000004</v>
          </cell>
          <cell r="G316">
            <v>8.0427354838709704</v>
          </cell>
          <cell r="H316">
            <v>9.6512825806451641</v>
          </cell>
          <cell r="I316">
            <v>74.797440000000023</v>
          </cell>
          <cell r="J316">
            <v>48.256412903225822</v>
          </cell>
          <cell r="K316">
            <v>57.907695483870981</v>
          </cell>
        </row>
        <row r="317">
          <cell r="B317" t="str">
            <v>With rich, full-bodied flavours of raspberry, plum and spice.</v>
          </cell>
        </row>
        <row r="318">
          <cell r="A318">
            <v>10700</v>
          </cell>
          <cell r="B318" t="str">
            <v>Cockburn's Special Reserve</v>
          </cell>
          <cell r="D318" t="str">
            <v>1L</v>
          </cell>
          <cell r="E318">
            <v>6</v>
          </cell>
          <cell r="F318">
            <v>14.823466666666668</v>
          </cell>
          <cell r="G318">
            <v>9.5635268817204313</v>
          </cell>
          <cell r="H318">
            <v>11.476232258064517</v>
          </cell>
          <cell r="I318">
            <v>88.94080000000001</v>
          </cell>
          <cell r="J318">
            <v>57.381161290322588</v>
          </cell>
          <cell r="K318">
            <v>68.857393548387108</v>
          </cell>
        </row>
        <row r="319">
          <cell r="B319" t="str">
            <v>Soft, attractive port, smooth and very drinkable, with sweet, ripe plum and raisin fruit.</v>
          </cell>
        </row>
        <row r="320">
          <cell r="A320">
            <v>13079</v>
          </cell>
          <cell r="B320" t="str">
            <v>Graham's Late Bottled Vintage</v>
          </cell>
          <cell r="C320">
            <v>2003</v>
          </cell>
          <cell r="D320" t="str">
            <v>1L</v>
          </cell>
          <cell r="E320">
            <v>6</v>
          </cell>
          <cell r="F320">
            <v>15.225920000000002</v>
          </cell>
          <cell r="G320">
            <v>9.8231741935483878</v>
          </cell>
          <cell r="H320">
            <v>11.787809032258066</v>
          </cell>
          <cell r="I320">
            <v>91.355520000000013</v>
          </cell>
          <cell r="J320">
            <v>58.939045161290323</v>
          </cell>
          <cell r="K320">
            <v>70.726854193548391</v>
          </cell>
        </row>
        <row r="321">
          <cell r="B321" t="str">
            <v>Offers a fine balance of fruitiness and nuttiness - a most versatile style of port.</v>
          </cell>
        </row>
        <row r="323">
          <cell r="A323" t="str">
            <v>SHERRY</v>
          </cell>
        </row>
        <row r="324">
          <cell r="A324">
            <v>12900</v>
          </cell>
          <cell r="B324" t="str">
            <v>Harveys Bristol Cream</v>
          </cell>
          <cell r="D324" t="str">
            <v>1L</v>
          </cell>
          <cell r="E324">
            <v>12</v>
          </cell>
          <cell r="F324">
            <v>9.7196800000000003</v>
          </cell>
          <cell r="G324">
            <v>6.2707612903225805</v>
          </cell>
          <cell r="H324">
            <v>7.5249135483870964</v>
          </cell>
          <cell r="I324">
            <v>116.63616</v>
          </cell>
          <cell r="J324">
            <v>75.249135483870958</v>
          </cell>
          <cell r="K324">
            <v>90.298962580645153</v>
          </cell>
        </row>
        <row r="325">
          <cell r="B325" t="str">
            <v>Deep golden brown in colour,an attractive clean and fresh aroma with overtones of dried fruit.</v>
          </cell>
        </row>
        <row r="326">
          <cell r="A326">
            <v>13033</v>
          </cell>
          <cell r="B326" t="str">
            <v>Croft Original Cream Sherry</v>
          </cell>
          <cell r="D326" t="str">
            <v>1L</v>
          </cell>
          <cell r="E326">
            <v>6</v>
          </cell>
          <cell r="F326">
            <v>13.772160000000003</v>
          </cell>
          <cell r="G326">
            <v>8.885264516129034</v>
          </cell>
          <cell r="H326">
            <v>10.66231741935484</v>
          </cell>
          <cell r="I326">
            <v>82.632960000000026</v>
          </cell>
          <cell r="J326">
            <v>53.311587096774204</v>
          </cell>
          <cell r="K326">
            <v>63.973904516129039</v>
          </cell>
        </row>
        <row r="327">
          <cell r="B327" t="str">
            <v>Blend of the pale dryness of quality Fino Sherry, with the added depth and body of a cream.</v>
          </cell>
        </row>
        <row r="329">
          <cell r="A329" t="str">
            <v>WINE BOXES</v>
          </cell>
          <cell r="F329" t="str">
            <v>Priced per Case</v>
          </cell>
        </row>
        <row r="330">
          <cell r="A330" t="str">
            <v>White</v>
          </cell>
        </row>
        <row r="331">
          <cell r="A331">
            <v>19017</v>
          </cell>
          <cell r="B331" t="str">
            <v>Namaqua Dry White</v>
          </cell>
          <cell r="C331" t="str">
            <v>NV</v>
          </cell>
          <cell r="D331" t="str">
            <v>3L</v>
          </cell>
          <cell r="E331">
            <v>4</v>
          </cell>
          <cell r="F331" t="str">
            <v>-</v>
          </cell>
          <cell r="G331" t="str">
            <v>-</v>
          </cell>
          <cell r="H331" t="str">
            <v>-</v>
          </cell>
          <cell r="I331">
            <v>34.4</v>
          </cell>
          <cell r="J331">
            <v>22.193548387096772</v>
          </cell>
          <cell r="K331">
            <v>26.632258064516126</v>
          </cell>
        </row>
        <row r="332">
          <cell r="B332" t="str">
            <v>A fruity, tropical wine with good balance.</v>
          </cell>
        </row>
        <row r="333">
          <cell r="A333">
            <v>19016</v>
          </cell>
          <cell r="B333" t="str">
            <v>Hardys Stanley Chablis</v>
          </cell>
          <cell r="C333" t="str">
            <v>NV</v>
          </cell>
          <cell r="D333" t="str">
            <v>4L</v>
          </cell>
          <cell r="E333">
            <v>4</v>
          </cell>
          <cell r="F333" t="str">
            <v>-</v>
          </cell>
          <cell r="G333" t="str">
            <v>-</v>
          </cell>
          <cell r="H333" t="str">
            <v>-</v>
          </cell>
          <cell r="I333">
            <v>56.6</v>
          </cell>
          <cell r="J333">
            <v>36.516129032258064</v>
          </cell>
          <cell r="K333">
            <v>43.819354838709678</v>
          </cell>
        </row>
        <row r="334">
          <cell r="B334" t="str">
            <v>Typically flinty with honey notes.</v>
          </cell>
        </row>
        <row r="335">
          <cell r="A335">
            <v>19004</v>
          </cell>
          <cell r="B335" t="str">
            <v>JP Chenet Blanc de Blanc</v>
          </cell>
          <cell r="C335" t="str">
            <v>NV</v>
          </cell>
          <cell r="D335" t="str">
            <v>3L</v>
          </cell>
          <cell r="E335">
            <v>4</v>
          </cell>
          <cell r="F335" t="str">
            <v>-</v>
          </cell>
          <cell r="G335" t="str">
            <v>-</v>
          </cell>
          <cell r="H335" t="str">
            <v>-</v>
          </cell>
          <cell r="I335">
            <v>67.2</v>
          </cell>
          <cell r="J335">
            <v>43.354838709677423</v>
          </cell>
          <cell r="K335">
            <v>52.025806451612908</v>
          </cell>
        </row>
        <row r="336">
          <cell r="B336" t="str">
            <v>An aromatic flowery bouquet. A medium style.</v>
          </cell>
        </row>
        <row r="337">
          <cell r="A337">
            <v>19003</v>
          </cell>
          <cell r="B337" t="str">
            <v>Baron D'Arignac Blanc</v>
          </cell>
          <cell r="C337" t="str">
            <v>NV</v>
          </cell>
          <cell r="D337" t="str">
            <v>5L</v>
          </cell>
          <cell r="E337">
            <v>4</v>
          </cell>
          <cell r="F337" t="str">
            <v>-</v>
          </cell>
          <cell r="G337" t="str">
            <v>-</v>
          </cell>
          <cell r="H337" t="str">
            <v>-</v>
          </cell>
          <cell r="I337">
            <v>77.599999999999994</v>
          </cell>
          <cell r="J337">
            <v>50.064516129032256</v>
          </cell>
          <cell r="K337">
            <v>60.077419354838703</v>
          </cell>
        </row>
        <row r="338">
          <cell r="B338" t="str">
            <v>A refreshing blend. Fruity and well balanced.</v>
          </cell>
        </row>
        <row r="339">
          <cell r="A339">
            <v>10410</v>
          </cell>
          <cell r="B339" t="str">
            <v xml:space="preserve">Domeniile Săhăteni Feteasca Regala </v>
          </cell>
          <cell r="C339" t="str">
            <v>NV</v>
          </cell>
          <cell r="D339" t="str">
            <v>3L</v>
          </cell>
          <cell r="E339">
            <v>6</v>
          </cell>
          <cell r="F339" t="str">
            <v>-</v>
          </cell>
          <cell r="G339" t="str">
            <v>-</v>
          </cell>
          <cell r="H339" t="str">
            <v>-</v>
          </cell>
          <cell r="I339">
            <v>80.099999999999994</v>
          </cell>
          <cell r="J339">
            <v>51.677419354838705</v>
          </cell>
          <cell r="K339">
            <v>62.01290322580644</v>
          </cell>
        </row>
        <row r="340">
          <cell r="B340" t="str">
            <v>Medium dry wine from Romania</v>
          </cell>
        </row>
        <row r="342">
          <cell r="A342" t="str">
            <v>Rosé</v>
          </cell>
        </row>
        <row r="343">
          <cell r="A343">
            <v>19018</v>
          </cell>
          <cell r="B343" t="str">
            <v>Namaqua Rosé</v>
          </cell>
          <cell r="C343" t="str">
            <v>NV</v>
          </cell>
          <cell r="D343" t="str">
            <v>3L</v>
          </cell>
          <cell r="E343">
            <v>4</v>
          </cell>
          <cell r="F343" t="str">
            <v>-</v>
          </cell>
          <cell r="G343" t="str">
            <v>-</v>
          </cell>
          <cell r="H343" t="str">
            <v>-</v>
          </cell>
          <cell r="I343">
            <v>35.799999999999997</v>
          </cell>
          <cell r="J343">
            <v>23.096774193548384</v>
          </cell>
          <cell r="K343">
            <v>27.71612903225806</v>
          </cell>
        </row>
        <row r="344">
          <cell r="B344" t="str">
            <v>Red berry aromas and an appealing strawberry-toned palate.</v>
          </cell>
        </row>
        <row r="345">
          <cell r="A345">
            <v>19005</v>
          </cell>
          <cell r="B345" t="str">
            <v>Baron D'Arignac Rosé</v>
          </cell>
          <cell r="C345" t="str">
            <v>NV</v>
          </cell>
          <cell r="D345" t="str">
            <v>5L</v>
          </cell>
          <cell r="E345">
            <v>4</v>
          </cell>
          <cell r="F345" t="str">
            <v>-</v>
          </cell>
          <cell r="G345" t="str">
            <v>-</v>
          </cell>
          <cell r="H345" t="str">
            <v>-</v>
          </cell>
          <cell r="I345">
            <v>77.599999999999994</v>
          </cell>
          <cell r="J345">
            <v>50.064516129032256</v>
          </cell>
          <cell r="K345">
            <v>60.077419354838703</v>
          </cell>
        </row>
        <row r="346">
          <cell r="B346" t="str">
            <v>Fresh, fruity, strawberry flavours. Easy drinking.</v>
          </cell>
        </row>
        <row r="348">
          <cell r="A348" t="str">
            <v>Red</v>
          </cell>
        </row>
        <row r="349">
          <cell r="A349">
            <v>19022</v>
          </cell>
          <cell r="B349" t="str">
            <v>Namaqua Dry Red</v>
          </cell>
          <cell r="C349" t="str">
            <v>NV</v>
          </cell>
          <cell r="D349" t="str">
            <v>3L</v>
          </cell>
          <cell r="E349">
            <v>4</v>
          </cell>
          <cell r="F349" t="str">
            <v>-</v>
          </cell>
          <cell r="G349" t="str">
            <v>-</v>
          </cell>
          <cell r="H349" t="str">
            <v>-</v>
          </cell>
          <cell r="I349">
            <v>44</v>
          </cell>
          <cell r="J349">
            <v>28.387096774193548</v>
          </cell>
          <cell r="K349">
            <v>34.064516129032256</v>
          </cell>
        </row>
        <row r="350">
          <cell r="B350" t="str">
            <v>Soft &amp; Fruity, yet velvety-smooth wine, brimming over with berry fruit flavour.</v>
          </cell>
        </row>
        <row r="351">
          <cell r="A351">
            <v>19008</v>
          </cell>
          <cell r="B351" t="str">
            <v>JP Chenet Cinsault Grenache</v>
          </cell>
          <cell r="C351">
            <v>2007</v>
          </cell>
          <cell r="D351" t="str">
            <v>3L</v>
          </cell>
          <cell r="E351">
            <v>4</v>
          </cell>
          <cell r="F351" t="str">
            <v>-</v>
          </cell>
          <cell r="G351" t="str">
            <v>-</v>
          </cell>
          <cell r="H351" t="str">
            <v>-</v>
          </cell>
          <cell r="I351">
            <v>67.2</v>
          </cell>
          <cell r="J351">
            <v>43.354838709677423</v>
          </cell>
          <cell r="K351">
            <v>52.025806451612908</v>
          </cell>
        </row>
        <row r="352">
          <cell r="B352" t="str">
            <v>A big fruity Grenache, softened by the Cinsault.</v>
          </cell>
        </row>
        <row r="353">
          <cell r="A353">
            <v>19009</v>
          </cell>
          <cell r="B353" t="str">
            <v>JP Chenet Merlot</v>
          </cell>
          <cell r="C353">
            <v>2006</v>
          </cell>
          <cell r="D353" t="str">
            <v>3L</v>
          </cell>
          <cell r="E353">
            <v>4</v>
          </cell>
          <cell r="F353" t="str">
            <v>-</v>
          </cell>
          <cell r="G353" t="str">
            <v>-</v>
          </cell>
          <cell r="H353" t="str">
            <v>-</v>
          </cell>
          <cell r="I353">
            <v>67.2</v>
          </cell>
          <cell r="J353">
            <v>43.354838709677423</v>
          </cell>
          <cell r="K353">
            <v>52.025806451612908</v>
          </cell>
        </row>
        <row r="354">
          <cell r="B354" t="str">
            <v>Subtle, spicy character with lots of plummy fruit.</v>
          </cell>
        </row>
        <row r="355">
          <cell r="A355">
            <v>19010</v>
          </cell>
          <cell r="B355" t="str">
            <v>JP Chenet Cabernet Sauvignon</v>
          </cell>
          <cell r="C355" t="str">
            <v>NV</v>
          </cell>
          <cell r="D355" t="str">
            <v>3L</v>
          </cell>
          <cell r="E355">
            <v>4</v>
          </cell>
          <cell r="F355" t="str">
            <v>-</v>
          </cell>
          <cell r="G355" t="str">
            <v>-</v>
          </cell>
          <cell r="H355" t="str">
            <v>-</v>
          </cell>
          <cell r="I355">
            <v>67.2</v>
          </cell>
          <cell r="J355">
            <v>43.354838709677423</v>
          </cell>
          <cell r="K355">
            <v>52.025806451612908</v>
          </cell>
        </row>
        <row r="356">
          <cell r="B356" t="str">
            <v>Silky smooth red with irresistible blackcurrant aromas.</v>
          </cell>
        </row>
        <row r="357">
          <cell r="A357">
            <v>19020</v>
          </cell>
          <cell r="B357" t="str">
            <v>Hardys Stanley Claret</v>
          </cell>
          <cell r="C357" t="str">
            <v>NV</v>
          </cell>
          <cell r="D357" t="str">
            <v>4L</v>
          </cell>
          <cell r="E357">
            <v>4</v>
          </cell>
          <cell r="F357" t="str">
            <v>-</v>
          </cell>
          <cell r="G357" t="str">
            <v>-</v>
          </cell>
          <cell r="H357" t="str">
            <v>-</v>
          </cell>
          <cell r="I357">
            <v>68</v>
          </cell>
          <cell r="J357">
            <v>43.87096774193548</v>
          </cell>
          <cell r="K357">
            <v>52.645161290322577</v>
          </cell>
        </row>
        <row r="358">
          <cell r="B358" t="str">
            <v>A medium bodied, dry red wine with full fruit varietal characters and a firm finish.</v>
          </cell>
        </row>
        <row r="359">
          <cell r="A359">
            <v>19021</v>
          </cell>
          <cell r="B359" t="str">
            <v>Lindemans Cellar Choice</v>
          </cell>
          <cell r="C359" t="str">
            <v>NV</v>
          </cell>
          <cell r="D359" t="str">
            <v>4L</v>
          </cell>
          <cell r="E359">
            <v>4</v>
          </cell>
          <cell r="F359" t="str">
            <v>-</v>
          </cell>
          <cell r="G359" t="str">
            <v>-</v>
          </cell>
          <cell r="H359" t="str">
            <v>-</v>
          </cell>
          <cell r="I359">
            <v>77.2</v>
          </cell>
          <cell r="J359">
            <v>49.806451612903224</v>
          </cell>
          <cell r="K359">
            <v>59.767741935483869</v>
          </cell>
        </row>
        <row r="360">
          <cell r="B360" t="str">
            <v>A fresh, fruit flavoured wine that can be enjoyed on any occasion.</v>
          </cell>
        </row>
        <row r="361">
          <cell r="A361">
            <v>19019</v>
          </cell>
          <cell r="B361" t="str">
            <v>Baron d'Arignac Rouge</v>
          </cell>
          <cell r="C361" t="str">
            <v>NV</v>
          </cell>
          <cell r="D361" t="str">
            <v>5L</v>
          </cell>
          <cell r="E361">
            <v>4</v>
          </cell>
          <cell r="F361" t="str">
            <v>-</v>
          </cell>
          <cell r="G361" t="str">
            <v>-</v>
          </cell>
          <cell r="H361" t="str">
            <v>-</v>
          </cell>
          <cell r="I361">
            <v>77.8</v>
          </cell>
          <cell r="J361">
            <v>50.193548387096769</v>
          </cell>
          <cell r="K361">
            <v>60.232258064516117</v>
          </cell>
        </row>
        <row r="362">
          <cell r="B362" t="str">
            <v>Nose of fresh fruits followed by strawberries and plums.</v>
          </cell>
        </row>
        <row r="363">
          <cell r="A363">
            <v>19013</v>
          </cell>
          <cell r="B363" t="str">
            <v>Drostdy Hof Claret</v>
          </cell>
          <cell r="C363" t="str">
            <v>NV</v>
          </cell>
          <cell r="D363" t="str">
            <v>5L</v>
          </cell>
          <cell r="E363">
            <v>4</v>
          </cell>
          <cell r="F363" t="str">
            <v>-</v>
          </cell>
          <cell r="G363" t="str">
            <v>-</v>
          </cell>
          <cell r="H363" t="str">
            <v>-</v>
          </cell>
          <cell r="I363">
            <v>81.8</v>
          </cell>
          <cell r="J363">
            <v>52.774193548387096</v>
          </cell>
          <cell r="K363">
            <v>63.329032258064515</v>
          </cell>
        </row>
        <row r="364">
          <cell r="B364" t="str">
            <v>Traditional fruity, lively and soft.</v>
          </cell>
        </row>
        <row r="365">
          <cell r="A365">
            <v>10409</v>
          </cell>
          <cell r="B365" t="str">
            <v>Domeniile Săhăteni Merlot</v>
          </cell>
          <cell r="C365" t="str">
            <v>NV</v>
          </cell>
          <cell r="D365" t="str">
            <v>3L</v>
          </cell>
          <cell r="E365">
            <v>6</v>
          </cell>
          <cell r="F365" t="str">
            <v>-</v>
          </cell>
          <cell r="G365" t="str">
            <v>-</v>
          </cell>
          <cell r="H365" t="str">
            <v>-</v>
          </cell>
          <cell r="I365">
            <v>80.099999999999994</v>
          </cell>
          <cell r="J365">
            <v>51.677419354838705</v>
          </cell>
          <cell r="K365">
            <v>62.01290322580644</v>
          </cell>
        </row>
        <row r="366">
          <cell r="B366" t="str">
            <v>Medium body, soft and spicy wine from Romania.</v>
          </cell>
        </row>
        <row r="368">
          <cell r="A368" t="str">
            <v>FRANCE</v>
          </cell>
        </row>
        <row r="370">
          <cell r="A370" t="str">
            <v>French Regional Wines</v>
          </cell>
        </row>
        <row r="371">
          <cell r="A371" t="str">
            <v xml:space="preserve">White </v>
          </cell>
        </row>
        <row r="372">
          <cell r="A372">
            <v>10350</v>
          </cell>
          <cell r="B372" t="str">
            <v>Baron d'Arignac Blanc</v>
          </cell>
          <cell r="C372">
            <v>2008</v>
          </cell>
          <cell r="D372" t="str">
            <v>75cl</v>
          </cell>
          <cell r="E372">
            <v>6</v>
          </cell>
          <cell r="F372">
            <v>3.5</v>
          </cell>
          <cell r="G372">
            <v>2.258064516129032</v>
          </cell>
          <cell r="H372">
            <v>2.7096774193548385</v>
          </cell>
          <cell r="I372">
            <v>21</v>
          </cell>
          <cell r="J372">
            <v>13.548387096774192</v>
          </cell>
          <cell r="K372">
            <v>16.258064516129032</v>
          </cell>
        </row>
        <row r="373">
          <cell r="B373" t="str">
            <v xml:space="preserve">Crisp, very pleasant and slightly spicy. </v>
          </cell>
        </row>
        <row r="374">
          <cell r="A374">
            <v>10092</v>
          </cell>
          <cell r="B374" t="str">
            <v>Chardonnay, Amelie Latourelle</v>
          </cell>
          <cell r="C374">
            <v>2008</v>
          </cell>
          <cell r="D374" t="str">
            <v>75cl</v>
          </cell>
          <cell r="E374">
            <v>12</v>
          </cell>
          <cell r="F374">
            <v>4.9000000000000004</v>
          </cell>
          <cell r="G374">
            <v>3.1612903225806455</v>
          </cell>
          <cell r="H374">
            <v>3.7935483870967746</v>
          </cell>
          <cell r="I374">
            <v>58.800000000000004</v>
          </cell>
          <cell r="J374">
            <v>37.935483870967744</v>
          </cell>
          <cell r="K374">
            <v>45.522580645161298</v>
          </cell>
        </row>
        <row r="375">
          <cell r="B375" t="str">
            <v>Fresh, fruity and smooth.</v>
          </cell>
        </row>
        <row r="376">
          <cell r="A376">
            <v>10095</v>
          </cell>
          <cell r="B376" t="str">
            <v>Muscat Blanc, Amelie Latourelle</v>
          </cell>
          <cell r="C376">
            <v>2008</v>
          </cell>
          <cell r="D376" t="str">
            <v>75cl</v>
          </cell>
          <cell r="E376">
            <v>12</v>
          </cell>
          <cell r="F376">
            <v>4.95</v>
          </cell>
          <cell r="G376">
            <v>3.193548387096774</v>
          </cell>
          <cell r="H376">
            <v>3.8322580645161288</v>
          </cell>
          <cell r="I376">
            <v>59.400000000000006</v>
          </cell>
          <cell r="J376">
            <v>38.322580645161288</v>
          </cell>
          <cell r="K376">
            <v>45.987096774193546</v>
          </cell>
        </row>
        <row r="377">
          <cell r="B377" t="str">
            <v>A lovely wine with very rich peach aromas.</v>
          </cell>
        </row>
        <row r="378">
          <cell r="A378">
            <v>10060</v>
          </cell>
          <cell r="B378" t="str">
            <v>Piat d'Or Chardonnay (Medium White)</v>
          </cell>
          <cell r="C378">
            <v>2008</v>
          </cell>
          <cell r="D378" t="str">
            <v>75cl</v>
          </cell>
          <cell r="E378">
            <v>6</v>
          </cell>
          <cell r="F378">
            <v>4.9000000000000004</v>
          </cell>
          <cell r="G378">
            <v>3.1612903225806455</v>
          </cell>
          <cell r="H378">
            <v>3.7935483870967746</v>
          </cell>
          <cell r="I378">
            <v>29.400000000000002</v>
          </cell>
          <cell r="J378">
            <v>18.967741935483872</v>
          </cell>
          <cell r="K378">
            <v>22.761290322580649</v>
          </cell>
        </row>
        <row r="379">
          <cell r="B379" t="str">
            <v>Fresh fruity pear flavours make this is an easy-drinking wine.</v>
          </cell>
        </row>
        <row r="380">
          <cell r="A380">
            <v>10028</v>
          </cell>
          <cell r="B380" t="str">
            <v>Embleme d'Argent Colombard, Vin de Pays d'Oc</v>
          </cell>
          <cell r="C380">
            <v>2008</v>
          </cell>
          <cell r="D380" t="str">
            <v>75cl</v>
          </cell>
          <cell r="E380">
            <v>6</v>
          </cell>
          <cell r="F380">
            <v>6.4171200000000006</v>
          </cell>
          <cell r="G380">
            <v>4.1400774193548386</v>
          </cell>
          <cell r="H380">
            <v>4.9680929032258065</v>
          </cell>
          <cell r="I380">
            <v>38.502720000000004</v>
          </cell>
          <cell r="J380">
            <v>24.840464516129032</v>
          </cell>
          <cell r="K380">
            <v>29.808557419354841</v>
          </cell>
        </row>
        <row r="381">
          <cell r="B381" t="str">
            <v xml:space="preserve">A dry, harmonious and easy drinking wine with delicate fruit. </v>
          </cell>
        </row>
        <row r="382">
          <cell r="A382">
            <v>10042</v>
          </cell>
          <cell r="B382" t="str">
            <v>Sauvignon Blanc, Baron Philippe de Rothschild</v>
          </cell>
          <cell r="C382">
            <v>2006</v>
          </cell>
          <cell r="D382" t="str">
            <v>75cl</v>
          </cell>
          <cell r="E382">
            <v>6</v>
          </cell>
          <cell r="F382">
            <v>7.267199999999999</v>
          </cell>
          <cell r="G382">
            <v>4.6885161290322577</v>
          </cell>
          <cell r="H382">
            <v>5.6262193548387094</v>
          </cell>
          <cell r="I382">
            <v>43.603199999999994</v>
          </cell>
          <cell r="J382">
            <v>28.131096774193544</v>
          </cell>
          <cell r="K382">
            <v>33.757316129032255</v>
          </cell>
        </row>
        <row r="383">
          <cell r="B383" t="str">
            <v>Pale straw in colour with a lively nose of citrus accompanied by elegant Sauvignon notes.</v>
          </cell>
        </row>
        <row r="384">
          <cell r="A384">
            <v>10043</v>
          </cell>
          <cell r="B384" t="str">
            <v>Chardonnay, Baron Philippe de Rothschild</v>
          </cell>
          <cell r="C384">
            <v>2006</v>
          </cell>
          <cell r="D384" t="str">
            <v>75cl</v>
          </cell>
          <cell r="E384">
            <v>6</v>
          </cell>
          <cell r="F384">
            <v>7.267199999999999</v>
          </cell>
          <cell r="G384">
            <v>4.6885161290322577</v>
          </cell>
          <cell r="H384">
            <v>5.6262193548387094</v>
          </cell>
          <cell r="I384">
            <v>43.603199999999994</v>
          </cell>
          <cell r="J384">
            <v>28.131096774193544</v>
          </cell>
          <cell r="K384">
            <v>33.757316129032255</v>
          </cell>
        </row>
        <row r="385">
          <cell r="B385" t="str">
            <v>Round, full-bodied and powerful on the palate, though not heavy, it displays typical Chardonnay flavours of tropical fruit, mango and jammy apricot.</v>
          </cell>
        </row>
        <row r="386">
          <cell r="A386">
            <v>13302</v>
          </cell>
          <cell r="B386" t="str">
            <v xml:space="preserve">Bellefontaine Sauvignon Blanc </v>
          </cell>
          <cell r="C386" t="str">
            <v>2007-8</v>
          </cell>
          <cell r="D386" t="str">
            <v>75cl</v>
          </cell>
          <cell r="E386">
            <v>6</v>
          </cell>
          <cell r="F386">
            <v>6.7004799999999989</v>
          </cell>
          <cell r="G386">
            <v>4.3228903225806441</v>
          </cell>
          <cell r="H386">
            <v>5.1874683870967724</v>
          </cell>
          <cell r="I386">
            <v>40.202879999999993</v>
          </cell>
          <cell r="J386">
            <v>25.937341935483865</v>
          </cell>
          <cell r="K386">
            <v>31.124810322580636</v>
          </cell>
        </row>
        <row r="387">
          <cell r="B387" t="str">
            <v>Rich citrus character on the palate is livened up by zesty acidity and a lingering finish.</v>
          </cell>
        </row>
        <row r="388">
          <cell r="A388">
            <v>10037</v>
          </cell>
          <cell r="B388" t="str">
            <v>Chardonnay, Louis Eschenauer</v>
          </cell>
          <cell r="C388" t="str">
            <v>NV</v>
          </cell>
          <cell r="D388" t="str">
            <v>75cl</v>
          </cell>
          <cell r="E388">
            <v>6</v>
          </cell>
          <cell r="F388">
            <v>5.6</v>
          </cell>
          <cell r="G388">
            <v>3.6129032258064511</v>
          </cell>
          <cell r="H388">
            <v>4.3354838709677415</v>
          </cell>
          <cell r="I388">
            <v>33.599999999999994</v>
          </cell>
          <cell r="J388">
            <v>21.677419354838705</v>
          </cell>
          <cell r="K388">
            <v>26.012903225806447</v>
          </cell>
        </row>
        <row r="389">
          <cell r="B389" t="str">
            <v>Rich, dry Chardonnay with lemon butter character.</v>
          </cell>
        </row>
        <row r="390">
          <cell r="A390">
            <v>10029</v>
          </cell>
          <cell r="B390" t="str">
            <v>Embleme d'Argent Chardonnay, Vin de Pays d'Oc</v>
          </cell>
          <cell r="C390">
            <v>2008</v>
          </cell>
          <cell r="D390" t="str">
            <v>75cl</v>
          </cell>
          <cell r="E390">
            <v>6</v>
          </cell>
          <cell r="F390">
            <v>7.3123733333333325</v>
          </cell>
          <cell r="G390">
            <v>4.7176602150537628</v>
          </cell>
          <cell r="H390">
            <v>5.6611922580645153</v>
          </cell>
          <cell r="I390">
            <v>43.874239999999993</v>
          </cell>
          <cell r="J390">
            <v>28.305961290322578</v>
          </cell>
          <cell r="K390">
            <v>33.967153548387088</v>
          </cell>
        </row>
        <row r="391">
          <cell r="B391" t="str">
            <v>Well balanced wine with creamy texture and pleasant notes of citrus fruits.</v>
          </cell>
        </row>
        <row r="392">
          <cell r="A392">
            <v>10093</v>
          </cell>
          <cell r="B392" t="str">
            <v xml:space="preserve">Chardonnay, La Baume </v>
          </cell>
          <cell r="C392">
            <v>2008</v>
          </cell>
          <cell r="D392" t="str">
            <v>75cl</v>
          </cell>
          <cell r="E392">
            <v>6</v>
          </cell>
          <cell r="F392">
            <v>8.4</v>
          </cell>
          <cell r="G392">
            <v>5.4193548387096779</v>
          </cell>
          <cell r="H392">
            <v>6.5032258064516135</v>
          </cell>
          <cell r="I392">
            <v>50.400000000000006</v>
          </cell>
          <cell r="J392">
            <v>32.516129032258064</v>
          </cell>
          <cell r="K392">
            <v>39.019354838709681</v>
          </cell>
        </row>
        <row r="393">
          <cell r="B393" t="str">
            <v>Fresh, crisp and intense, with complex fruity aromas.</v>
          </cell>
        </row>
        <row r="394">
          <cell r="A394">
            <v>10096</v>
          </cell>
          <cell r="B394" t="str">
            <v>Sauvignon Blanc, La Baume</v>
          </cell>
          <cell r="C394">
            <v>2008</v>
          </cell>
          <cell r="D394" t="str">
            <v>75cl</v>
          </cell>
          <cell r="E394">
            <v>6</v>
          </cell>
          <cell r="F394">
            <v>8.4</v>
          </cell>
          <cell r="G394">
            <v>5.4193548387096779</v>
          </cell>
          <cell r="H394">
            <v>6.5032258064516135</v>
          </cell>
          <cell r="I394">
            <v>50.400000000000006</v>
          </cell>
          <cell r="J394">
            <v>32.516129032258064</v>
          </cell>
          <cell r="K394">
            <v>39.019354838709681</v>
          </cell>
        </row>
        <row r="395">
          <cell r="B395" t="str">
            <v>Combines a delicious depth and complexity of texture and flavour.</v>
          </cell>
        </row>
        <row r="396">
          <cell r="A396" t="str">
            <v>Dessert Wine</v>
          </cell>
        </row>
        <row r="397">
          <cell r="A397">
            <v>10034</v>
          </cell>
          <cell r="B397" t="str">
            <v>Rive Haut, AOC Pacherenc du Vic Bilh</v>
          </cell>
          <cell r="C397">
            <v>2005</v>
          </cell>
          <cell r="D397" t="str">
            <v>50cl</v>
          </cell>
          <cell r="E397">
            <v>12</v>
          </cell>
          <cell r="F397">
            <v>11.448586666666669</v>
          </cell>
          <cell r="G397">
            <v>7.3861849462365603</v>
          </cell>
          <cell r="H397">
            <v>8.8634219354838724</v>
          </cell>
          <cell r="I397">
            <v>137.38304000000002</v>
          </cell>
          <cell r="J397">
            <v>88.63421935483872</v>
          </cell>
          <cell r="K397">
            <v>106.36106322580648</v>
          </cell>
        </row>
        <row r="398">
          <cell r="B398" t="str">
            <v>Light, refreshing, well balanced. The tradition of late harvest picking in Gascogne dates back to the 17th Century.</v>
          </cell>
        </row>
        <row r="399">
          <cell r="A399" t="str">
            <v>Rosé</v>
          </cell>
        </row>
        <row r="400">
          <cell r="A400">
            <v>10065</v>
          </cell>
          <cell r="B400" t="str">
            <v>Piat d'Or Grenache (Fruity Rosé)</v>
          </cell>
          <cell r="C400">
            <v>2008</v>
          </cell>
          <cell r="D400" t="str">
            <v>75cl</v>
          </cell>
          <cell r="E400">
            <v>6</v>
          </cell>
          <cell r="F400">
            <v>6.0228800000000007</v>
          </cell>
          <cell r="G400">
            <v>3.8857290322580647</v>
          </cell>
          <cell r="H400">
            <v>4.6628748387096772</v>
          </cell>
          <cell r="I400">
            <v>36.137280000000004</v>
          </cell>
          <cell r="J400">
            <v>23.314374193548389</v>
          </cell>
          <cell r="K400">
            <v>27.977249032258065</v>
          </cell>
        </row>
        <row r="401">
          <cell r="B401" t="str">
            <v>Drink chilled to enjoy the raspberry and peach flavours.</v>
          </cell>
        </row>
        <row r="402">
          <cell r="A402">
            <v>10115</v>
          </cell>
          <cell r="B402" t="str">
            <v xml:space="preserve">Louis Eschenauer Cinsault Rosé </v>
          </cell>
          <cell r="C402" t="str">
            <v>NV</v>
          </cell>
          <cell r="D402" t="str">
            <v>75cl</v>
          </cell>
          <cell r="E402">
            <v>6</v>
          </cell>
          <cell r="F402">
            <v>6</v>
          </cell>
          <cell r="G402">
            <v>3.8709677419354835</v>
          </cell>
          <cell r="H402">
            <v>4.6451612903225801</v>
          </cell>
          <cell r="I402">
            <v>36</v>
          </cell>
          <cell r="J402">
            <v>23.2258064516129</v>
          </cell>
          <cell r="K402">
            <v>27.87096774193548</v>
          </cell>
        </row>
        <row r="403">
          <cell r="B403" t="str">
            <v>A glorious mouthful of raspberries, strawberries and cream.</v>
          </cell>
        </row>
        <row r="404">
          <cell r="A404">
            <v>10081</v>
          </cell>
          <cell r="B404" t="str">
            <v>Domaine Fontanyl Rosé, Côtes de Provence</v>
          </cell>
          <cell r="C404">
            <v>2008</v>
          </cell>
          <cell r="D404" t="str">
            <v>75cl</v>
          </cell>
          <cell r="E404">
            <v>6</v>
          </cell>
          <cell r="F404">
            <v>10.051520000000002</v>
          </cell>
          <cell r="G404">
            <v>6.4848516129032268</v>
          </cell>
          <cell r="H404">
            <v>7.7818219354838716</v>
          </cell>
          <cell r="I404">
            <v>60.309120000000007</v>
          </cell>
          <cell r="J404">
            <v>38.909109677419359</v>
          </cell>
          <cell r="K404">
            <v>46.690931612903228</v>
          </cell>
        </row>
        <row r="405">
          <cell r="B405" t="str">
            <v>A serious rosé. Dry, crisp and delicate.</v>
          </cell>
        </row>
        <row r="406">
          <cell r="A406">
            <v>10080</v>
          </cell>
          <cell r="B406" t="str">
            <v>Château Amphoux Rosé, Costieres de Nimes</v>
          </cell>
          <cell r="C406">
            <v>2008</v>
          </cell>
          <cell r="D406" t="str">
            <v>75cl</v>
          </cell>
          <cell r="E406">
            <v>6</v>
          </cell>
          <cell r="F406">
            <v>10.277386666666665</v>
          </cell>
          <cell r="G406">
            <v>6.6305720430107513</v>
          </cell>
          <cell r="H406">
            <v>7.9566864516129012</v>
          </cell>
          <cell r="I406">
            <v>61.664319999999989</v>
          </cell>
          <cell r="J406">
            <v>39.783432258064508</v>
          </cell>
          <cell r="K406">
            <v>47.740118709677404</v>
          </cell>
        </row>
        <row r="407">
          <cell r="B407" t="str">
            <v>Dry, intense raspberry and strawberry fruit underlined by refreshing acidity.</v>
          </cell>
        </row>
        <row r="408">
          <cell r="A408" t="str">
            <v xml:space="preserve">Red </v>
          </cell>
        </row>
        <row r="409">
          <cell r="A409">
            <v>10165</v>
          </cell>
          <cell r="B409" t="str">
            <v>Baron d'Arignac Rouge</v>
          </cell>
          <cell r="C409">
            <v>2008</v>
          </cell>
          <cell r="D409" t="str">
            <v>75cl</v>
          </cell>
          <cell r="E409">
            <v>6</v>
          </cell>
          <cell r="F409">
            <v>3.6</v>
          </cell>
          <cell r="G409">
            <v>2.3225806451612905</v>
          </cell>
          <cell r="H409">
            <v>2.7870967741935484</v>
          </cell>
          <cell r="I409">
            <v>21.6</v>
          </cell>
          <cell r="J409">
            <v>13.935483870967744</v>
          </cell>
          <cell r="K409">
            <v>16.72258064516129</v>
          </cell>
        </row>
        <row r="410">
          <cell r="B410" t="str">
            <v>Has a nose of fresh fruits followed by strawberries and plums.</v>
          </cell>
        </row>
        <row r="411">
          <cell r="A411">
            <v>10162</v>
          </cell>
          <cell r="B411" t="str">
            <v>Pinot Noir, Amelie Latorelle</v>
          </cell>
          <cell r="C411">
            <v>2008</v>
          </cell>
          <cell r="D411" t="str">
            <v>75cl</v>
          </cell>
          <cell r="E411">
            <v>12</v>
          </cell>
          <cell r="F411">
            <v>4.95</v>
          </cell>
          <cell r="G411">
            <v>3.193548387096774</v>
          </cell>
          <cell r="H411">
            <v>3.8322580645161288</v>
          </cell>
          <cell r="I411">
            <v>59.400000000000006</v>
          </cell>
          <cell r="J411">
            <v>38.322580645161288</v>
          </cell>
          <cell r="K411">
            <v>45.987096774193546</v>
          </cell>
        </row>
        <row r="412">
          <cell r="B412" t="str">
            <v>Fruity wine with lots of warm spices.</v>
          </cell>
        </row>
        <row r="413">
          <cell r="A413">
            <v>10062</v>
          </cell>
          <cell r="B413" t="str">
            <v>Piat d'Or Merlot (Rouge)</v>
          </cell>
          <cell r="C413">
            <v>2008</v>
          </cell>
          <cell r="D413" t="str">
            <v>75cl</v>
          </cell>
          <cell r="E413">
            <v>6</v>
          </cell>
          <cell r="F413">
            <v>6.0228800000000007</v>
          </cell>
          <cell r="G413">
            <v>3.8857290322580647</v>
          </cell>
          <cell r="H413">
            <v>4.6628748387096772</v>
          </cell>
          <cell r="I413">
            <v>36.137280000000004</v>
          </cell>
          <cell r="J413">
            <v>23.314374193548389</v>
          </cell>
          <cell r="K413">
            <v>27.977249032258065</v>
          </cell>
        </row>
        <row r="414">
          <cell r="B414" t="str">
            <v>A smooth wine, tasting of strawberries and cherries.</v>
          </cell>
        </row>
        <row r="415">
          <cell r="A415">
            <v>10045</v>
          </cell>
          <cell r="B415" t="str">
            <v>JP Chenet Merlot</v>
          </cell>
          <cell r="C415" t="str">
            <v>NV</v>
          </cell>
          <cell r="D415" t="str">
            <v>75cl</v>
          </cell>
          <cell r="E415">
            <v>6</v>
          </cell>
          <cell r="F415">
            <v>5.25</v>
          </cell>
          <cell r="G415">
            <v>3.3870967741935485</v>
          </cell>
          <cell r="H415">
            <v>4.064516129032258</v>
          </cell>
          <cell r="I415">
            <v>31.5</v>
          </cell>
          <cell r="J415">
            <v>20.322580645161292</v>
          </cell>
          <cell r="K415">
            <v>24.387096774193548</v>
          </cell>
        </row>
        <row r="416">
          <cell r="B416" t="str">
            <v>Heaps of juicy plum fruit on this generous wine.</v>
          </cell>
        </row>
        <row r="417">
          <cell r="A417">
            <v>10026</v>
          </cell>
          <cell r="B417" t="str">
            <v>JP Chenet Cinsault Grenache, Vin de Pays d'Oc</v>
          </cell>
          <cell r="C417" t="str">
            <v>NV</v>
          </cell>
          <cell r="D417" t="str">
            <v>75cl</v>
          </cell>
          <cell r="E417">
            <v>6</v>
          </cell>
          <cell r="F417">
            <v>5.25</v>
          </cell>
          <cell r="G417">
            <v>3.3870967741935485</v>
          </cell>
          <cell r="H417">
            <v>4.064516129032258</v>
          </cell>
          <cell r="I417">
            <v>31.5</v>
          </cell>
          <cell r="J417">
            <v>20.322580645161292</v>
          </cell>
          <cell r="K417">
            <v>24.387096774193548</v>
          </cell>
        </row>
        <row r="418">
          <cell r="B418" t="str">
            <v>A big fruity Grenache, softened by the Cinsault.</v>
          </cell>
        </row>
        <row r="419">
          <cell r="A419">
            <v>10161</v>
          </cell>
          <cell r="B419" t="str">
            <v>JP Chenet Cabernet Syrah</v>
          </cell>
          <cell r="C419" t="str">
            <v>NV</v>
          </cell>
          <cell r="D419" t="str">
            <v>75cl</v>
          </cell>
          <cell r="E419">
            <v>6</v>
          </cell>
          <cell r="F419">
            <v>5.25</v>
          </cell>
          <cell r="G419">
            <v>3.3870967741935485</v>
          </cell>
          <cell r="H419">
            <v>4.064516129032258</v>
          </cell>
          <cell r="I419">
            <v>31.5</v>
          </cell>
          <cell r="J419">
            <v>20.322580645161292</v>
          </cell>
          <cell r="K419">
            <v>24.387096774193548</v>
          </cell>
        </row>
        <row r="420">
          <cell r="B420" t="str">
            <v>Black and red fruit flavours with typical notes of olive, chilli and herbs that add complexity.</v>
          </cell>
        </row>
        <row r="421">
          <cell r="A421">
            <v>10030</v>
          </cell>
          <cell r="B421" t="str">
            <v>Embleme d'Argent Merlot, Vin de Pays d'Oc</v>
          </cell>
          <cell r="C421" t="str">
            <v>2008-9</v>
          </cell>
          <cell r="D421" t="str">
            <v>75cl</v>
          </cell>
          <cell r="E421">
            <v>6</v>
          </cell>
          <cell r="F421">
            <v>6.5731733333333331</v>
          </cell>
          <cell r="G421">
            <v>4.2407569892473118</v>
          </cell>
          <cell r="H421">
            <v>5.0889083870967742</v>
          </cell>
          <cell r="I421">
            <v>39.439039999999999</v>
          </cell>
          <cell r="J421">
            <v>25.444541935483869</v>
          </cell>
          <cell r="K421">
            <v>30.533450322580645</v>
          </cell>
        </row>
        <row r="422">
          <cell r="B422" t="str">
            <v>Displays pleasant berry fruit. Cherries and ripe plums on the nose and palate.</v>
          </cell>
        </row>
        <row r="423">
          <cell r="A423">
            <v>10031</v>
          </cell>
          <cell r="B423" t="str">
            <v>Embleme d'Argent Syrah Grenache, Vin de Pays d'Oc</v>
          </cell>
          <cell r="C423" t="str">
            <v>2007-9</v>
          </cell>
          <cell r="D423" t="str">
            <v>75cl</v>
          </cell>
          <cell r="E423">
            <v>6</v>
          </cell>
          <cell r="F423">
            <v>6.5731733333333331</v>
          </cell>
          <cell r="G423">
            <v>4.2407569892473118</v>
          </cell>
          <cell r="H423">
            <v>5.0889083870967742</v>
          </cell>
          <cell r="I423">
            <v>39.439039999999999</v>
          </cell>
          <cell r="J423">
            <v>25.444541935483869</v>
          </cell>
          <cell r="K423">
            <v>30.533450322580645</v>
          </cell>
        </row>
        <row r="424">
          <cell r="B424" t="str">
            <v>This wine is fruit forward with elegant notes of black pepper.</v>
          </cell>
        </row>
        <row r="425">
          <cell r="A425">
            <v>10103</v>
          </cell>
          <cell r="B425" t="str">
            <v>Cabernet Sauvignon, Louis Eschenauer</v>
          </cell>
          <cell r="C425" t="str">
            <v>NV</v>
          </cell>
          <cell r="D425" t="str">
            <v>75cl</v>
          </cell>
          <cell r="E425">
            <v>6</v>
          </cell>
          <cell r="F425">
            <v>5.65</v>
          </cell>
          <cell r="G425">
            <v>3.645161290322581</v>
          </cell>
          <cell r="H425">
            <v>4.3741935483870966</v>
          </cell>
          <cell r="I425">
            <v>33.900000000000006</v>
          </cell>
          <cell r="J425">
            <v>21.870967741935488</v>
          </cell>
          <cell r="K425">
            <v>26.245161290322578</v>
          </cell>
        </row>
        <row r="426">
          <cell r="B426" t="str">
            <v>A rich bouquet of concentrated blackcurrant fruit leads onto a palate of balanced, ripe fruit flavours, vibrant and long.</v>
          </cell>
        </row>
        <row r="427">
          <cell r="A427">
            <v>10113</v>
          </cell>
          <cell r="B427" t="str">
            <v>Syrah, Louis Eschenauer</v>
          </cell>
          <cell r="C427" t="str">
            <v>NV</v>
          </cell>
          <cell r="D427" t="str">
            <v>75cl</v>
          </cell>
          <cell r="E427">
            <v>6</v>
          </cell>
          <cell r="F427">
            <v>5.65</v>
          </cell>
          <cell r="G427">
            <v>3.645161290322581</v>
          </cell>
          <cell r="H427">
            <v>4.3741935483870966</v>
          </cell>
          <cell r="I427">
            <v>33.900000000000006</v>
          </cell>
          <cell r="J427">
            <v>21.870967741935488</v>
          </cell>
          <cell r="K427">
            <v>26.245161290322578</v>
          </cell>
        </row>
        <row r="428">
          <cell r="B428" t="str">
            <v>Intense blackberries and mulberries on the nose. The palate is rich and exudes quality with a beautiful marriage of lush ripe fruits and subtle oak.</v>
          </cell>
        </row>
        <row r="429">
          <cell r="A429">
            <v>10032</v>
          </cell>
          <cell r="B429" t="str">
            <v>Embleme d'Argent Cabernet Sauvignon, Vin de Pays d'Oc</v>
          </cell>
          <cell r="C429">
            <v>2008</v>
          </cell>
          <cell r="D429" t="str">
            <v>75cl</v>
          </cell>
          <cell r="E429">
            <v>6</v>
          </cell>
          <cell r="F429">
            <v>6.7292266666666665</v>
          </cell>
          <cell r="G429">
            <v>4.341436559139785</v>
          </cell>
          <cell r="H429">
            <v>5.2097238709677418</v>
          </cell>
          <cell r="I429">
            <v>40.375360000000001</v>
          </cell>
          <cell r="J429">
            <v>26.04861935483871</v>
          </cell>
          <cell r="K429">
            <v>31.258343225806449</v>
          </cell>
        </row>
        <row r="430">
          <cell r="B430" t="str">
            <v>Deep ruby colour. Dry, firmly structured with good concentration of fruit and a pleasant clean finish.</v>
          </cell>
        </row>
        <row r="431">
          <cell r="A431">
            <v>10116</v>
          </cell>
          <cell r="B431" t="str">
            <v>Merlot, Louis Eschenauer</v>
          </cell>
          <cell r="C431" t="str">
            <v>NV</v>
          </cell>
          <cell r="D431" t="str">
            <v>75cl</v>
          </cell>
          <cell r="E431">
            <v>6</v>
          </cell>
          <cell r="F431">
            <v>6.35</v>
          </cell>
          <cell r="G431">
            <v>4.096774193548387</v>
          </cell>
          <cell r="H431">
            <v>4.9161290322580644</v>
          </cell>
          <cell r="I431">
            <v>38.099999999999994</v>
          </cell>
          <cell r="J431">
            <v>24.58064516129032</v>
          </cell>
          <cell r="K431">
            <v>29.496774193548386</v>
          </cell>
        </row>
        <row r="432">
          <cell r="B432" t="str">
            <v>Rich, brambly fruit and soft, velvety flavours.</v>
          </cell>
        </row>
        <row r="433">
          <cell r="A433">
            <v>10082</v>
          </cell>
          <cell r="B433" t="str">
            <v>Barton &amp; Guestier Reserve Merlot</v>
          </cell>
          <cell r="C433">
            <v>2008</v>
          </cell>
          <cell r="D433" t="str">
            <v>75cl</v>
          </cell>
          <cell r="E433">
            <v>6</v>
          </cell>
          <cell r="F433">
            <v>7.7969599999999986</v>
          </cell>
          <cell r="G433">
            <v>5.0302967741935474</v>
          </cell>
          <cell r="H433">
            <v>6.0363561290322565</v>
          </cell>
          <cell r="I433">
            <v>46.781759999999991</v>
          </cell>
          <cell r="J433">
            <v>30.181780645161282</v>
          </cell>
          <cell r="K433">
            <v>36.218136774193539</v>
          </cell>
        </row>
        <row r="434">
          <cell r="B434" t="str">
            <v>Medium bodied with plums and damsons on the nose and palate. A lovely wine.</v>
          </cell>
        </row>
        <row r="435">
          <cell r="A435">
            <v>10083</v>
          </cell>
          <cell r="B435" t="str">
            <v xml:space="preserve">Barton &amp; Guestier Reserve Pinot Noir </v>
          </cell>
          <cell r="C435">
            <v>2008</v>
          </cell>
          <cell r="D435" t="str">
            <v>75cl</v>
          </cell>
          <cell r="E435">
            <v>6</v>
          </cell>
          <cell r="F435">
            <v>7.7969599999999986</v>
          </cell>
          <cell r="G435">
            <v>5.0302967741935474</v>
          </cell>
          <cell r="H435">
            <v>6.0363561290322565</v>
          </cell>
          <cell r="I435">
            <v>46.781759999999991</v>
          </cell>
          <cell r="J435">
            <v>30.181780645161282</v>
          </cell>
          <cell r="K435">
            <v>36.218136774193539</v>
          </cell>
        </row>
        <row r="436">
          <cell r="B436" t="str">
            <v>Subtle, yet spicy with notes of morello cherries and blackcurrant.</v>
          </cell>
        </row>
        <row r="437">
          <cell r="A437" t="str">
            <v>10085A</v>
          </cell>
          <cell r="B437" t="str">
            <v xml:space="preserve">Pinot Noir Autrefois, Vin de Pays d'Oc </v>
          </cell>
          <cell r="C437">
            <v>2008</v>
          </cell>
          <cell r="D437" t="str">
            <v>75cl</v>
          </cell>
          <cell r="E437">
            <v>12</v>
          </cell>
          <cell r="F437">
            <v>8.9168266666666671</v>
          </cell>
          <cell r="G437">
            <v>5.7527913978494629</v>
          </cell>
          <cell r="H437">
            <v>6.9033496774193557</v>
          </cell>
          <cell r="I437">
            <v>107.00192000000001</v>
          </cell>
          <cell r="J437">
            <v>69.033496774193551</v>
          </cell>
          <cell r="K437">
            <v>82.840196129032265</v>
          </cell>
        </row>
        <row r="438">
          <cell r="B438" t="str">
            <v>Dry, pleasantly aromatic, light in body with restrained red cherry and strawberry character.</v>
          </cell>
        </row>
        <row r="439">
          <cell r="A439">
            <v>10086</v>
          </cell>
          <cell r="B439" t="str">
            <v>La Borie Blanche, Minervois</v>
          </cell>
          <cell r="C439" t="str">
            <v>2007-8</v>
          </cell>
          <cell r="D439" t="str">
            <v>75cl</v>
          </cell>
          <cell r="E439">
            <v>6</v>
          </cell>
          <cell r="F439">
            <v>10.683946666666667</v>
          </cell>
          <cell r="G439">
            <v>6.8928688172043016</v>
          </cell>
          <cell r="H439">
            <v>8.2714425806451608</v>
          </cell>
          <cell r="I439">
            <v>64.103679999999997</v>
          </cell>
          <cell r="J439">
            <v>41.357212903225808</v>
          </cell>
          <cell r="K439">
            <v>49.628655483870965</v>
          </cell>
        </row>
        <row r="440">
          <cell r="B440" t="str">
            <v>Beautiful purple colour, with a complex, fruity, spicy and floral bouquet, reminiscent of blackberries and cacao.</v>
          </cell>
        </row>
        <row r="441">
          <cell r="A441">
            <v>10087</v>
          </cell>
          <cell r="B441" t="str">
            <v>Domaine de Crouzets, Corbieres</v>
          </cell>
          <cell r="C441" t="str">
            <v>2007-8</v>
          </cell>
          <cell r="D441" t="str">
            <v>75cl</v>
          </cell>
          <cell r="E441">
            <v>6</v>
          </cell>
          <cell r="F441">
            <v>10.683946666666667</v>
          </cell>
          <cell r="G441">
            <v>6.8928688172043016</v>
          </cell>
          <cell r="H441">
            <v>8.2714425806451608</v>
          </cell>
          <cell r="I441">
            <v>64.103679999999997</v>
          </cell>
          <cell r="J441">
            <v>41.357212903225808</v>
          </cell>
          <cell r="K441">
            <v>49.628655483870965</v>
          </cell>
        </row>
        <row r="442">
          <cell r="B442" t="str">
            <v>Rich earthy wine, dark berries and hints of liquorice.</v>
          </cell>
        </row>
        <row r="443">
          <cell r="A443">
            <v>10088</v>
          </cell>
          <cell r="B443" t="str">
            <v>Domaine du Fraïsse 'Cuvée Altitude', Faugères</v>
          </cell>
          <cell r="C443" t="str">
            <v>2005-6</v>
          </cell>
          <cell r="D443" t="str">
            <v>75cl</v>
          </cell>
          <cell r="E443">
            <v>6</v>
          </cell>
          <cell r="F443">
            <v>12.679786666666669</v>
          </cell>
          <cell r="G443">
            <v>8.1805075268817209</v>
          </cell>
          <cell r="H443">
            <v>9.8166090322580644</v>
          </cell>
          <cell r="I443">
            <v>76.078720000000004</v>
          </cell>
          <cell r="J443">
            <v>49.083045161290329</v>
          </cell>
          <cell r="K443">
            <v>58.899654193548386</v>
          </cell>
        </row>
        <row r="444">
          <cell r="B444" t="str">
            <v>A gorgeous aroma with a floral edge, a touch of herbs and an inky edge too.</v>
          </cell>
        </row>
        <row r="445">
          <cell r="A445">
            <v>13905</v>
          </cell>
          <cell r="B445" t="str">
            <v xml:space="preserve">Le Fitou Par Cazes, Fitou </v>
          </cell>
          <cell r="C445" t="str">
            <v>2004-5</v>
          </cell>
          <cell r="D445" t="str">
            <v>75cl</v>
          </cell>
          <cell r="E445">
            <v>6</v>
          </cell>
          <cell r="F445">
            <v>12.852266666666669</v>
          </cell>
          <cell r="G445">
            <v>8.2917849462365609</v>
          </cell>
          <cell r="H445">
            <v>9.950141935483872</v>
          </cell>
          <cell r="I445">
            <v>77.113600000000019</v>
          </cell>
          <cell r="J445">
            <v>49.750709677419366</v>
          </cell>
          <cell r="K445">
            <v>59.700851612903236</v>
          </cell>
        </row>
        <row r="446">
          <cell r="B446" t="str">
            <v>Spicy warm Grenache, fruity Carignan, a rich and elegant wine.</v>
          </cell>
        </row>
        <row r="448">
          <cell r="A448" t="str">
            <v>BORDEAUX</v>
          </cell>
        </row>
        <row r="450">
          <cell r="A450" t="str">
            <v>WHITE BORDEAUX</v>
          </cell>
        </row>
        <row r="451">
          <cell r="A451">
            <v>10195</v>
          </cell>
          <cell r="B451" t="str">
            <v>Bordeaux Sauvignon Blanc, Louis Eschenauer</v>
          </cell>
          <cell r="C451">
            <v>2008</v>
          </cell>
          <cell r="D451" t="str">
            <v>75cl</v>
          </cell>
          <cell r="E451">
            <v>6</v>
          </cell>
          <cell r="F451">
            <v>5.95</v>
          </cell>
          <cell r="G451">
            <v>3.838709677419355</v>
          </cell>
          <cell r="H451">
            <v>4.6064516129032258</v>
          </cell>
          <cell r="I451">
            <v>35.700000000000003</v>
          </cell>
          <cell r="J451">
            <v>23.032258064516128</v>
          </cell>
          <cell r="K451">
            <v>27.638709677419357</v>
          </cell>
        </row>
        <row r="452">
          <cell r="B452" t="str">
            <v>Hints of citrus and gooseberry from this classic example of white wine from Bordeaux.</v>
          </cell>
        </row>
        <row r="453">
          <cell r="A453">
            <v>10035</v>
          </cell>
          <cell r="B453" t="str">
            <v>Bordeaux Blanc Expert Club</v>
          </cell>
          <cell r="C453">
            <v>2007</v>
          </cell>
          <cell r="D453" t="str">
            <v>75cl</v>
          </cell>
          <cell r="E453">
            <v>6</v>
          </cell>
          <cell r="F453">
            <v>6.5</v>
          </cell>
          <cell r="G453">
            <v>4.193548387096774</v>
          </cell>
          <cell r="H453">
            <v>5.032258064516129</v>
          </cell>
          <cell r="I453">
            <v>39</v>
          </cell>
          <cell r="J453">
            <v>25.161290322580644</v>
          </cell>
          <cell r="K453">
            <v>30.193548387096776</v>
          </cell>
        </row>
        <row r="454">
          <cell r="B454" t="str">
            <v>Fruity and citrus, typical of a young wine.</v>
          </cell>
        </row>
        <row r="455">
          <cell r="A455">
            <v>10189</v>
          </cell>
          <cell r="B455" t="str">
            <v>Elévé en Barriques Blanc, Louis Eschenauer</v>
          </cell>
          <cell r="C455">
            <v>2006</v>
          </cell>
          <cell r="D455" t="str">
            <v>75cl</v>
          </cell>
          <cell r="E455">
            <v>6</v>
          </cell>
          <cell r="F455">
            <v>8.5028156221616715</v>
          </cell>
          <cell r="G455">
            <v>5.4856874981688204</v>
          </cell>
          <cell r="H455">
            <v>6.5828249978025841</v>
          </cell>
          <cell r="I455">
            <v>51.016893732970033</v>
          </cell>
          <cell r="J455">
            <v>32.914124989012919</v>
          </cell>
          <cell r="K455">
            <v>39.496949986815508</v>
          </cell>
        </row>
        <row r="456">
          <cell r="B456" t="str">
            <v>Wonderfully rich, soft style. Slightly rounder wine.</v>
          </cell>
        </row>
        <row r="457">
          <cell r="A457">
            <v>10200</v>
          </cell>
          <cell r="B457" t="str">
            <v>Graves Superieures Blanc, Louis Eschenauer</v>
          </cell>
          <cell r="C457">
            <v>2006</v>
          </cell>
          <cell r="D457" t="str">
            <v>75cl</v>
          </cell>
          <cell r="E457">
            <v>6</v>
          </cell>
          <cell r="F457">
            <v>8</v>
          </cell>
          <cell r="G457">
            <v>5.161290322580645</v>
          </cell>
          <cell r="H457">
            <v>6.193548387096774</v>
          </cell>
          <cell r="I457">
            <v>48</v>
          </cell>
          <cell r="J457">
            <v>30.967741935483872</v>
          </cell>
          <cell r="K457">
            <v>37.161290322580641</v>
          </cell>
        </row>
        <row r="458">
          <cell r="B458" t="str">
            <v>Classic Graves style, flavours linger on and on.</v>
          </cell>
        </row>
        <row r="459">
          <cell r="A459">
            <v>10191</v>
          </cell>
          <cell r="B459" t="str">
            <v xml:space="preserve">Mouton Cadet Blanc, Baron Philippe de Rothschild </v>
          </cell>
          <cell r="C459" t="str">
            <v>2007-8</v>
          </cell>
          <cell r="D459" t="str">
            <v>75cl</v>
          </cell>
          <cell r="E459">
            <v>6</v>
          </cell>
          <cell r="F459">
            <v>13.291680000000003</v>
          </cell>
          <cell r="G459">
            <v>8.5752774193548404</v>
          </cell>
          <cell r="H459">
            <v>10.290332903225808</v>
          </cell>
          <cell r="I459">
            <v>79.750080000000025</v>
          </cell>
          <cell r="J459">
            <v>51.451664516129043</v>
          </cell>
          <cell r="K459">
            <v>61.741997419354846</v>
          </cell>
        </row>
        <row r="460">
          <cell r="B460" t="str">
            <v>A dry white with a crisp elderberry aroma and balanced flavour, full of perfume and youthful fruitness.</v>
          </cell>
        </row>
        <row r="461">
          <cell r="A461">
            <v>10199</v>
          </cell>
          <cell r="B461" t="str">
            <v>Château de Roques, Sauvignon Blanc</v>
          </cell>
          <cell r="C461">
            <v>2007</v>
          </cell>
          <cell r="D461" t="str">
            <v>75cl</v>
          </cell>
          <cell r="E461">
            <v>12</v>
          </cell>
          <cell r="F461">
            <v>15.033706666666673</v>
          </cell>
          <cell r="G461">
            <v>9.6991655913978523</v>
          </cell>
          <cell r="H461">
            <v>11.638998709677422</v>
          </cell>
          <cell r="I461">
            <v>180.40448000000006</v>
          </cell>
          <cell r="J461">
            <v>116.38998709677423</v>
          </cell>
          <cell r="K461">
            <v>139.66798451612905</v>
          </cell>
        </row>
        <row r="462">
          <cell r="B462" t="str">
            <v>Lively, lemony hints. Excellent with shell fish and salads.</v>
          </cell>
        </row>
        <row r="464">
          <cell r="A464" t="str">
            <v>Dessert Wines - Bordeaux and Beyond</v>
          </cell>
        </row>
        <row r="465">
          <cell r="A465" t="str">
            <v>10204A</v>
          </cell>
          <cell r="B465" t="str">
            <v>Château Belingard, Monbazillac</v>
          </cell>
          <cell r="C465">
            <v>2006</v>
          </cell>
          <cell r="D465" t="str">
            <v>37.5cl</v>
          </cell>
          <cell r="E465">
            <v>12</v>
          </cell>
          <cell r="F465">
            <v>13.869466666666668</v>
          </cell>
          <cell r="G465">
            <v>8.9480430107526878</v>
          </cell>
          <cell r="H465">
            <v>10.737651612903225</v>
          </cell>
          <cell r="I465">
            <v>166.43360000000001</v>
          </cell>
          <cell r="J465">
            <v>107.37651612903225</v>
          </cell>
          <cell r="K465">
            <v>128.85181935483871</v>
          </cell>
        </row>
        <row r="466">
          <cell r="B466" t="str">
            <v>This 150 year old estate is producing traditional wines with flavours of dried fruit and intense sweetness.</v>
          </cell>
        </row>
        <row r="467">
          <cell r="A467">
            <v>10187</v>
          </cell>
          <cell r="B467" t="str">
            <v>Bordeaux Classique Sauternes</v>
          </cell>
          <cell r="C467" t="str">
            <v>2007-8</v>
          </cell>
          <cell r="D467" t="str">
            <v>50cl</v>
          </cell>
          <cell r="E467">
            <v>6</v>
          </cell>
          <cell r="F467">
            <v>15.780320000000003</v>
          </cell>
          <cell r="G467">
            <v>10.180851612903227</v>
          </cell>
          <cell r="H467">
            <v>12.217021935483872</v>
          </cell>
          <cell r="I467">
            <v>94.681920000000019</v>
          </cell>
          <cell r="J467">
            <v>61.085109677419368</v>
          </cell>
          <cell r="K467">
            <v>73.302131612903239</v>
          </cell>
        </row>
        <row r="468">
          <cell r="B468" t="str">
            <v>Great value pudding wine. Honeyed flavours, rich and smooth.</v>
          </cell>
        </row>
        <row r="470">
          <cell r="A470" t="str">
            <v>RED BORDEAUX</v>
          </cell>
        </row>
        <row r="471">
          <cell r="B471" t="str">
            <v>Regional Bordeaux</v>
          </cell>
        </row>
        <row r="472">
          <cell r="A472">
            <v>10171</v>
          </cell>
          <cell r="B472" t="str">
            <v>Bordeaux Rouge Expert Club</v>
          </cell>
          <cell r="C472">
            <v>2007</v>
          </cell>
          <cell r="D472" t="str">
            <v>75cl</v>
          </cell>
          <cell r="E472">
            <v>6</v>
          </cell>
          <cell r="F472">
            <v>6.5</v>
          </cell>
          <cell r="G472">
            <v>4.193548387096774</v>
          </cell>
          <cell r="H472">
            <v>5.032258064516129</v>
          </cell>
          <cell r="I472">
            <v>39</v>
          </cell>
          <cell r="J472">
            <v>25.161290322580644</v>
          </cell>
          <cell r="K472">
            <v>30.193548387096776</v>
          </cell>
        </row>
        <row r="473">
          <cell r="B473" t="str">
            <v>Subtle, yet spicy with notes of morello cherries and blackcurrant.</v>
          </cell>
        </row>
        <row r="474">
          <cell r="A474">
            <v>10102</v>
          </cell>
          <cell r="B474" t="str">
            <v>Bordeaux Rouge, Louis Eschenauer</v>
          </cell>
          <cell r="C474">
            <v>2007</v>
          </cell>
          <cell r="D474" t="str">
            <v>75cl</v>
          </cell>
          <cell r="E474">
            <v>6</v>
          </cell>
          <cell r="F474">
            <v>7.1</v>
          </cell>
          <cell r="G474">
            <v>4.5806451612903221</v>
          </cell>
          <cell r="H474">
            <v>5.4967741935483865</v>
          </cell>
          <cell r="I474">
            <v>42.599999999999994</v>
          </cell>
          <cell r="J474">
            <v>27.483870967741932</v>
          </cell>
          <cell r="K474">
            <v>32.980645161290319</v>
          </cell>
        </row>
        <row r="475">
          <cell r="B475" t="str">
            <v>Soft, approachable with wonderfully rich Merlot fruit.</v>
          </cell>
        </row>
        <row r="476">
          <cell r="A476">
            <v>10117</v>
          </cell>
          <cell r="B476" t="str">
            <v>Bordeaux Superior Reserve, Louis Eschenauer</v>
          </cell>
          <cell r="C476">
            <v>2006</v>
          </cell>
          <cell r="D476" t="str">
            <v>75cl</v>
          </cell>
          <cell r="E476">
            <v>6</v>
          </cell>
          <cell r="F476">
            <v>8</v>
          </cell>
          <cell r="G476">
            <v>5.161290322580645</v>
          </cell>
          <cell r="H476">
            <v>6.193548387096774</v>
          </cell>
          <cell r="I476">
            <v>48</v>
          </cell>
          <cell r="J476">
            <v>30.967741935483872</v>
          </cell>
          <cell r="K476">
            <v>37.161290322580641</v>
          </cell>
        </row>
        <row r="477">
          <cell r="B477" t="str">
            <v>A full, soft and rich wine showing hints of blackcurrant and cedar.</v>
          </cell>
        </row>
        <row r="478">
          <cell r="A478" t="str">
            <v>10131A</v>
          </cell>
          <cell r="B478" t="str">
            <v>Château Naudon, Bordeaux Supérieur</v>
          </cell>
          <cell r="C478">
            <v>2004</v>
          </cell>
          <cell r="D478" t="str">
            <v>75cl</v>
          </cell>
          <cell r="E478">
            <v>6</v>
          </cell>
          <cell r="F478">
            <v>9.8297600000000003</v>
          </cell>
          <cell r="G478">
            <v>6.3417806451612906</v>
          </cell>
          <cell r="H478">
            <v>7.6101367741935482</v>
          </cell>
          <cell r="I478">
            <v>58.978560000000002</v>
          </cell>
          <cell r="J478">
            <v>38.050683870967745</v>
          </cell>
          <cell r="K478">
            <v>45.660820645161287</v>
          </cell>
        </row>
        <row r="479">
          <cell r="B479" t="str">
            <v>Exciting everyday-drinking Claret with remarkable depth of fruit and balancing oak richness.</v>
          </cell>
        </row>
        <row r="480">
          <cell r="A480">
            <v>10133</v>
          </cell>
          <cell r="B480" t="str">
            <v>Château Belingard, Bergerac</v>
          </cell>
          <cell r="C480">
            <v>2007</v>
          </cell>
          <cell r="D480" t="str">
            <v>75cl</v>
          </cell>
          <cell r="E480">
            <v>6</v>
          </cell>
          <cell r="F480">
            <v>10.564853333333334</v>
          </cell>
          <cell r="G480">
            <v>6.8160344086021505</v>
          </cell>
          <cell r="H480">
            <v>8.1792412903225795</v>
          </cell>
          <cell r="I480">
            <v>63.389120000000005</v>
          </cell>
          <cell r="J480">
            <v>40.896206451612905</v>
          </cell>
          <cell r="K480">
            <v>49.075447741935477</v>
          </cell>
        </row>
        <row r="481">
          <cell r="B481" t="str">
            <v>Good fruit flavour with hints of spice and cedar.</v>
          </cell>
        </row>
        <row r="482">
          <cell r="A482">
            <v>10134</v>
          </cell>
          <cell r="B482" t="str">
            <v xml:space="preserve">Château de Gasquerie, Côtes de Castillon </v>
          </cell>
          <cell r="C482">
            <v>2005</v>
          </cell>
          <cell r="D482" t="str">
            <v>75cl</v>
          </cell>
          <cell r="E482">
            <v>12</v>
          </cell>
          <cell r="F482">
            <v>9.8000000000000007</v>
          </cell>
          <cell r="G482">
            <v>6.3225806451612909</v>
          </cell>
          <cell r="H482">
            <v>7.5870967741935491</v>
          </cell>
          <cell r="I482">
            <v>117.60000000000001</v>
          </cell>
          <cell r="J482">
            <v>75.870967741935488</v>
          </cell>
          <cell r="K482">
            <v>91.045161290322596</v>
          </cell>
        </row>
        <row r="483">
          <cell r="B483" t="str">
            <v>A rich, soft easy drinking wine. Shows ripe plum and blackberry flavours.</v>
          </cell>
        </row>
        <row r="484">
          <cell r="A484">
            <v>10138</v>
          </cell>
          <cell r="B484" t="str">
            <v>Château de Roques, Premiéres Côtes de Bordeaux</v>
          </cell>
          <cell r="C484" t="str">
            <v>2007-8</v>
          </cell>
          <cell r="D484" t="str">
            <v>75cl</v>
          </cell>
          <cell r="E484">
            <v>12</v>
          </cell>
          <cell r="F484">
            <v>11.814080000000002</v>
          </cell>
          <cell r="G484">
            <v>7.6219870967741947</v>
          </cell>
          <cell r="H484">
            <v>9.146384516129034</v>
          </cell>
          <cell r="I484">
            <v>141.76896000000002</v>
          </cell>
          <cell r="J484">
            <v>91.463845161290337</v>
          </cell>
          <cell r="K484">
            <v>109.75661419354842</v>
          </cell>
        </row>
        <row r="485">
          <cell r="B485" t="str">
            <v>A soft approachable wine. Outstanding value.</v>
          </cell>
        </row>
        <row r="486">
          <cell r="A486">
            <v>10139</v>
          </cell>
          <cell r="B486" t="str">
            <v>Château L'Enclos de Lezongars, Premiéres Côtes de Bordeaux</v>
          </cell>
          <cell r="C486">
            <v>2002</v>
          </cell>
          <cell r="D486" t="str">
            <v>75cl</v>
          </cell>
          <cell r="E486">
            <v>12</v>
          </cell>
          <cell r="F486">
            <v>17.526453333333333</v>
          </cell>
          <cell r="G486">
            <v>11.307389247311827</v>
          </cell>
          <cell r="H486">
            <v>13.568867096774191</v>
          </cell>
          <cell r="I486">
            <v>210.31743999999998</v>
          </cell>
          <cell r="J486">
            <v>135.68867096774193</v>
          </cell>
          <cell r="K486">
            <v>162.8264051612903</v>
          </cell>
        </row>
        <row r="487">
          <cell r="B487" t="str">
            <v>A Gold Medal winner at the Sommelier Wine Awards. A real treat.</v>
          </cell>
        </row>
        <row r="488">
          <cell r="B488" t="str">
            <v>Fronsac</v>
          </cell>
        </row>
        <row r="489">
          <cell r="A489">
            <v>10141</v>
          </cell>
          <cell r="B489" t="str">
            <v>Château La Riviere, Fronsac</v>
          </cell>
          <cell r="C489">
            <v>2003</v>
          </cell>
          <cell r="D489" t="str">
            <v>75cl</v>
          </cell>
          <cell r="E489">
            <v>12</v>
          </cell>
          <cell r="F489">
            <v>30.476826666666661</v>
          </cell>
          <cell r="G489">
            <v>19.662468817204296</v>
          </cell>
          <cell r="H489">
            <v>23.594962580645156</v>
          </cell>
          <cell r="I489">
            <v>365.72191999999995</v>
          </cell>
          <cell r="J489">
            <v>235.94962580645154</v>
          </cell>
          <cell r="K489">
            <v>283.13955096774185</v>
          </cell>
        </row>
        <row r="490">
          <cell r="B490" t="str">
            <v>Fragrant floral-violet nose. Round, smooth texture, quite fleshy with a fine tannic structure.</v>
          </cell>
        </row>
        <row r="491">
          <cell r="B491" t="str">
            <v>Médoc</v>
          </cell>
        </row>
        <row r="492">
          <cell r="A492">
            <v>10114</v>
          </cell>
          <cell r="B492" t="str">
            <v>Médoc Rouge, Louis Eschenauer</v>
          </cell>
          <cell r="C492">
            <v>2007</v>
          </cell>
          <cell r="D492" t="str">
            <v>75cl</v>
          </cell>
          <cell r="E492">
            <v>6</v>
          </cell>
          <cell r="F492">
            <v>10.85</v>
          </cell>
          <cell r="G492">
            <v>7</v>
          </cell>
          <cell r="H492">
            <v>8.4</v>
          </cell>
          <cell r="I492">
            <v>65.099999999999994</v>
          </cell>
          <cell r="J492">
            <v>42</v>
          </cell>
          <cell r="K492">
            <v>50.400000000000006</v>
          </cell>
        </row>
        <row r="493">
          <cell r="B493" t="str">
            <v>A good example of the classic rich style of the Médoc region.</v>
          </cell>
        </row>
        <row r="494">
          <cell r="A494" t="str">
            <v>14522G</v>
          </cell>
          <cell r="B494" t="str">
            <v>Château Le Bourdieu</v>
          </cell>
          <cell r="C494">
            <v>2005</v>
          </cell>
          <cell r="D494" t="str">
            <v>75cl</v>
          </cell>
          <cell r="E494">
            <v>6</v>
          </cell>
          <cell r="F494">
            <v>14.240320000000004</v>
          </cell>
          <cell r="G494">
            <v>9.1873032258064544</v>
          </cell>
          <cell r="H494">
            <v>11.024763870967744</v>
          </cell>
          <cell r="I494">
            <v>85.441920000000025</v>
          </cell>
          <cell r="J494">
            <v>55.12381935483873</v>
          </cell>
          <cell r="K494">
            <v>66.148583225806462</v>
          </cell>
        </row>
        <row r="495">
          <cell r="B495" t="str">
            <v>A full-bodied finish elegantly enhanced by pleasant woody touches. An excellent, elegant and distinguished Médoc</v>
          </cell>
        </row>
        <row r="496">
          <cell r="A496">
            <v>10101</v>
          </cell>
          <cell r="B496" t="str">
            <v>Mouton Cadet Rouge, Baron Philippe de Rothschild</v>
          </cell>
          <cell r="C496" t="str">
            <v>2007-8</v>
          </cell>
          <cell r="D496" t="str">
            <v>75cl</v>
          </cell>
          <cell r="E496">
            <v>6</v>
          </cell>
          <cell r="F496">
            <v>13.291680000000003</v>
          </cell>
          <cell r="G496">
            <v>8.5752774193548404</v>
          </cell>
          <cell r="H496">
            <v>10.290332903225808</v>
          </cell>
          <cell r="I496">
            <v>79.750080000000025</v>
          </cell>
          <cell r="J496">
            <v>51.451664516129043</v>
          </cell>
          <cell r="K496">
            <v>61.741997419354846</v>
          </cell>
        </row>
        <row r="497">
          <cell r="B497" t="str">
            <v>Smooth and full bodied, a very fine blend of classic Bordeaux grapes.</v>
          </cell>
        </row>
        <row r="498">
          <cell r="A498">
            <v>14505</v>
          </cell>
          <cell r="B498" t="str">
            <v xml:space="preserve">Château Lamothe, Haut Médoc </v>
          </cell>
          <cell r="C498">
            <v>2002</v>
          </cell>
          <cell r="D498" t="str">
            <v>75cl</v>
          </cell>
          <cell r="E498">
            <v>12</v>
          </cell>
          <cell r="F498">
            <v>13.655920000000002</v>
          </cell>
          <cell r="G498">
            <v>21.166676000000002</v>
          </cell>
          <cell r="H498">
            <v>17.616136800000003</v>
          </cell>
          <cell r="I498">
            <v>163.87104000000002</v>
          </cell>
          <cell r="J498">
            <v>254.00011200000003</v>
          </cell>
          <cell r="K498">
            <v>211.39364160000002</v>
          </cell>
        </row>
        <row r="499">
          <cell r="B499" t="str">
            <v>Intense, elegant flavours of blackberry, cassis, cedar, earth, and herbs.</v>
          </cell>
        </row>
        <row r="500">
          <cell r="A500">
            <v>14513</v>
          </cell>
          <cell r="B500" t="str">
            <v>Chateau Caronne Ste. Gemme, Cru Bourgeois Exceptionnel</v>
          </cell>
          <cell r="C500" t="str">
            <v>2001-2</v>
          </cell>
          <cell r="D500" t="str">
            <v>75cl</v>
          </cell>
          <cell r="E500">
            <v>12</v>
          </cell>
          <cell r="F500">
            <v>21.103359999999999</v>
          </cell>
          <cell r="G500">
            <v>32.710208000000002</v>
          </cell>
          <cell r="H500">
            <v>27.223334399999999</v>
          </cell>
          <cell r="I500">
            <v>253.24032</v>
          </cell>
          <cell r="J500">
            <v>392.52249600000005</v>
          </cell>
          <cell r="K500">
            <v>326.68001279999999</v>
          </cell>
        </row>
        <row r="501">
          <cell r="B501" t="str">
            <v xml:space="preserve">A classic bouquet of rich Cabernet fruit interlaced with fine oaked flavours. </v>
          </cell>
        </row>
        <row r="502">
          <cell r="B502" t="str">
            <v>Graves</v>
          </cell>
        </row>
        <row r="503">
          <cell r="A503">
            <v>10145</v>
          </cell>
          <cell r="B503" t="str">
            <v>Graves Rouge, Louis Eschenauer</v>
          </cell>
          <cell r="C503">
            <v>2006</v>
          </cell>
          <cell r="D503" t="str">
            <v>75cl</v>
          </cell>
          <cell r="E503">
            <v>6</v>
          </cell>
          <cell r="F503">
            <v>9.9</v>
          </cell>
          <cell r="G503">
            <v>6.387096774193548</v>
          </cell>
          <cell r="H503">
            <v>7.6645161290322577</v>
          </cell>
          <cell r="I503">
            <v>59.400000000000006</v>
          </cell>
          <cell r="J503">
            <v>38.322580645161288</v>
          </cell>
          <cell r="K503">
            <v>45.987096774193546</v>
          </cell>
        </row>
        <row r="504">
          <cell r="B504" t="str">
            <v>A wine of lovely fruit complexity and structure.</v>
          </cell>
        </row>
        <row r="505">
          <cell r="B505" t="str">
            <v xml:space="preserve">Margaux </v>
          </cell>
        </row>
        <row r="506">
          <cell r="A506">
            <v>14543</v>
          </cell>
          <cell r="B506" t="str">
            <v>Bouquet de Monbrison, Margaux</v>
          </cell>
          <cell r="C506">
            <v>2007</v>
          </cell>
          <cell r="D506" t="str">
            <v>75cl</v>
          </cell>
          <cell r="E506">
            <v>12</v>
          </cell>
          <cell r="F506">
            <v>23.980080000000001</v>
          </cell>
          <cell r="G506">
            <v>15.47101935483871</v>
          </cell>
          <cell r="H506">
            <v>18.565223225806452</v>
          </cell>
          <cell r="I506">
            <v>287.76096000000001</v>
          </cell>
          <cell r="J506">
            <v>185.65223225806452</v>
          </cell>
          <cell r="K506">
            <v>222.78267870967744</v>
          </cell>
        </row>
        <row r="507">
          <cell r="B507" t="str">
            <v xml:space="preserve">Restrained, elegant, notes of plums, chocolate and a hint of coffee. </v>
          </cell>
        </row>
        <row r="508">
          <cell r="A508" t="str">
            <v>14539A</v>
          </cell>
          <cell r="B508" t="str">
            <v>Château Martinens</v>
          </cell>
          <cell r="C508">
            <v>2006</v>
          </cell>
          <cell r="D508" t="str">
            <v>75cl</v>
          </cell>
          <cell r="E508">
            <v>6</v>
          </cell>
          <cell r="F508">
            <v>28.244053333333337</v>
          </cell>
          <cell r="G508">
            <v>18.221969892473119</v>
          </cell>
          <cell r="H508">
            <v>21.866363870967742</v>
          </cell>
          <cell r="I508">
            <v>169.46432000000001</v>
          </cell>
          <cell r="J508">
            <v>109.33181935483871</v>
          </cell>
          <cell r="K508">
            <v>131.19818322580645</v>
          </cell>
        </row>
        <row r="509">
          <cell r="B509" t="str">
            <v>Perfume and elegance on the nose with black fruit on the palate, crisp acidity and powerful tannins.</v>
          </cell>
        </row>
        <row r="510">
          <cell r="B510" t="str">
            <v xml:space="preserve">Saint-Émilion </v>
          </cell>
        </row>
        <row r="511">
          <cell r="A511">
            <v>10111</v>
          </cell>
          <cell r="B511" t="str">
            <v>St Émilion, Louis Eschenauer</v>
          </cell>
          <cell r="C511">
            <v>2007</v>
          </cell>
          <cell r="D511" t="str">
            <v>75cl</v>
          </cell>
          <cell r="E511">
            <v>6</v>
          </cell>
          <cell r="F511">
            <v>11.2</v>
          </cell>
          <cell r="G511">
            <v>7.2258064516129021</v>
          </cell>
          <cell r="H511">
            <v>8.6709677419354829</v>
          </cell>
          <cell r="I511">
            <v>67.199999999999989</v>
          </cell>
          <cell r="J511">
            <v>43.354838709677409</v>
          </cell>
          <cell r="K511">
            <v>52.025806451612894</v>
          </cell>
        </row>
        <row r="512">
          <cell r="B512" t="str">
            <v xml:space="preserve">A good example of the softness offered by this region. </v>
          </cell>
        </row>
        <row r="513">
          <cell r="A513">
            <v>14553</v>
          </cell>
          <cell r="B513" t="str">
            <v>Château Perey</v>
          </cell>
          <cell r="C513" t="str">
            <v>2007-8</v>
          </cell>
          <cell r="D513" t="str">
            <v>75cl</v>
          </cell>
          <cell r="E513">
            <v>6</v>
          </cell>
          <cell r="F513">
            <v>14.692053333333334</v>
          </cell>
          <cell r="G513">
            <v>9.4787440860215053</v>
          </cell>
          <cell r="H513">
            <v>11.374492903225805</v>
          </cell>
          <cell r="I513">
            <v>88.152320000000003</v>
          </cell>
          <cell r="J513">
            <v>56.872464516129028</v>
          </cell>
          <cell r="K513">
            <v>68.246957419354828</v>
          </cell>
        </row>
        <row r="514">
          <cell r="B514" t="str">
            <v>Rich red colour, firm and fruity flavours - great value!</v>
          </cell>
        </row>
        <row r="515">
          <cell r="A515">
            <v>14574</v>
          </cell>
          <cell r="B515" t="str">
            <v>L'Esprit de Bellevue</v>
          </cell>
          <cell r="C515">
            <v>2007</v>
          </cell>
          <cell r="D515" t="str">
            <v>75cl</v>
          </cell>
          <cell r="E515">
            <v>12</v>
          </cell>
          <cell r="F515">
            <v>15.540880000000001</v>
          </cell>
          <cell r="G515">
            <v>10.026374193548389</v>
          </cell>
          <cell r="H515">
            <v>12.031649032258066</v>
          </cell>
          <cell r="I515">
            <v>186.49056000000002</v>
          </cell>
          <cell r="J515">
            <v>120.31649032258066</v>
          </cell>
          <cell r="K515">
            <v>144.3797883870968</v>
          </cell>
        </row>
        <row r="516">
          <cell r="B516" t="str">
            <v>A ripe, warm and spicy modern Bordeaux with notes of black fruits, plums, dark chocolate and coffee underpinned by sophisticated tannins.</v>
          </cell>
        </row>
        <row r="517">
          <cell r="A517">
            <v>14570</v>
          </cell>
          <cell r="B517" t="str">
            <v>Château Guillou Cuvée Prestige, Montagne St Émilion</v>
          </cell>
          <cell r="C517">
            <v>2007</v>
          </cell>
          <cell r="D517" t="str">
            <v>75cl</v>
          </cell>
          <cell r="E517">
            <v>12</v>
          </cell>
          <cell r="F517">
            <v>15.625066666666669</v>
          </cell>
          <cell r="G517">
            <v>10.080688172043011</v>
          </cell>
          <cell r="H517">
            <v>12.096825806451614</v>
          </cell>
          <cell r="I517">
            <v>187.50080000000003</v>
          </cell>
          <cell r="J517">
            <v>120.96825806451614</v>
          </cell>
          <cell r="K517">
            <v>145.16190967741937</v>
          </cell>
        </row>
        <row r="518">
          <cell r="B518" t="str">
            <v>Modern style with upfront bright fruit and notes of coffee and sweet spices.</v>
          </cell>
        </row>
        <row r="519">
          <cell r="A519">
            <v>14573</v>
          </cell>
          <cell r="B519" t="str">
            <v>Château la Croix Fourney, Grand Cru</v>
          </cell>
          <cell r="C519">
            <v>2007</v>
          </cell>
          <cell r="D519" t="str">
            <v>75cl</v>
          </cell>
          <cell r="E519">
            <v>12</v>
          </cell>
          <cell r="F519">
            <v>20.468880000000002</v>
          </cell>
          <cell r="G519">
            <v>13.205729032258066</v>
          </cell>
          <cell r="H519">
            <v>15.846874838709679</v>
          </cell>
          <cell r="I519">
            <v>245.62656000000004</v>
          </cell>
          <cell r="J519">
            <v>158.46874838709681</v>
          </cell>
          <cell r="K519">
            <v>190.16249806451614</v>
          </cell>
        </row>
        <row r="520">
          <cell r="B520" t="str">
            <v>Dark colour with an expressive nose of cherry and vanilla followed by blackberry and plum fruit on the palate.</v>
          </cell>
        </row>
        <row r="521">
          <cell r="A521">
            <v>10154</v>
          </cell>
          <cell r="B521" t="str">
            <v xml:space="preserve">Chateau Mazeris </v>
          </cell>
          <cell r="C521">
            <v>2003</v>
          </cell>
          <cell r="D521" t="str">
            <v>75cl</v>
          </cell>
          <cell r="E521">
            <v>12</v>
          </cell>
          <cell r="F521">
            <v>20.520213333333338</v>
          </cell>
          <cell r="G521">
            <v>13.238847311827959</v>
          </cell>
          <cell r="H521">
            <v>15.88661677419355</v>
          </cell>
          <cell r="I521">
            <v>246.24256000000005</v>
          </cell>
          <cell r="J521">
            <v>158.8661677419355</v>
          </cell>
          <cell r="K521">
            <v>190.63940129032261</v>
          </cell>
        </row>
        <row r="522">
          <cell r="B522" t="str">
            <v>Great value wine with silky elegance - soft and appealing.</v>
          </cell>
        </row>
        <row r="523">
          <cell r="B523" t="str">
            <v xml:space="preserve">Saint-Julien </v>
          </cell>
        </row>
        <row r="524">
          <cell r="A524">
            <v>14545</v>
          </cell>
          <cell r="B524" t="str">
            <v>Château Lalande , Cru Bourgeois</v>
          </cell>
          <cell r="C524" t="str">
            <v>2007-8</v>
          </cell>
          <cell r="D524" t="str">
            <v>75cl</v>
          </cell>
          <cell r="E524">
            <v>6</v>
          </cell>
          <cell r="F524">
            <v>25.985386666666667</v>
          </cell>
          <cell r="G524">
            <v>16.76476559139785</v>
          </cell>
          <cell r="H524">
            <v>20.117718709677419</v>
          </cell>
          <cell r="I524">
            <v>155.91231999999999</v>
          </cell>
          <cell r="J524">
            <v>100.58859354838711</v>
          </cell>
          <cell r="K524">
            <v>120.70631225806451</v>
          </cell>
        </row>
        <row r="525">
          <cell r="B525" t="str">
            <v>Dense and concentrated with powerful cassis and blackcurrant fruit, balanced perfectly by judiciuos use of new French oak.</v>
          </cell>
        </row>
        <row r="526">
          <cell r="B526" t="str">
            <v>Pomerol</v>
          </cell>
        </row>
        <row r="527">
          <cell r="A527">
            <v>14571</v>
          </cell>
          <cell r="B527" t="str">
            <v>Château Grand Cormier, Lalande de Pomerol</v>
          </cell>
          <cell r="C527">
            <v>2007</v>
          </cell>
          <cell r="D527" t="str">
            <v>75cl</v>
          </cell>
          <cell r="E527">
            <v>12</v>
          </cell>
          <cell r="F527">
            <v>15.382773333333336</v>
          </cell>
          <cell r="G527">
            <v>9.9243698924731198</v>
          </cell>
          <cell r="H527">
            <v>11.909243870967744</v>
          </cell>
          <cell r="I527">
            <v>184.59328000000005</v>
          </cell>
          <cell r="J527">
            <v>119.09243870967744</v>
          </cell>
          <cell r="K527">
            <v>142.91092645161294</v>
          </cell>
        </row>
        <row r="528">
          <cell r="B528" t="str">
            <v>Youthful and attractive wine displaying notes of plums, chocolate and sweet spices.</v>
          </cell>
        </row>
        <row r="529">
          <cell r="A529">
            <v>14575</v>
          </cell>
          <cell r="B529" t="str">
            <v>Château St. Pierre</v>
          </cell>
          <cell r="C529">
            <v>2007</v>
          </cell>
          <cell r="D529" t="str">
            <v>75cl</v>
          </cell>
          <cell r="E529">
            <v>12</v>
          </cell>
          <cell r="F529">
            <v>31.606159999999996</v>
          </cell>
          <cell r="G529">
            <v>20.391070967741932</v>
          </cell>
          <cell r="H529">
            <v>24.469285161290319</v>
          </cell>
          <cell r="I529">
            <v>379.27391999999998</v>
          </cell>
          <cell r="J529">
            <v>244.69285161290318</v>
          </cell>
          <cell r="K529">
            <v>293.63142193548384</v>
          </cell>
        </row>
        <row r="530">
          <cell r="B530" t="str">
            <v>With restrained notes of black fruits, plums and red berries in harmony with firm fine grain tannins and refreshing acidity.</v>
          </cell>
        </row>
        <row r="531">
          <cell r="A531" t="str">
            <v xml:space="preserve">Saint-Estephe </v>
          </cell>
        </row>
        <row r="532">
          <cell r="A532">
            <v>14517</v>
          </cell>
          <cell r="B532" t="str">
            <v xml:space="preserve">Château Plantier </v>
          </cell>
          <cell r="C532" t="str">
            <v>2002-3</v>
          </cell>
          <cell r="D532" t="str">
            <v>75cl</v>
          </cell>
          <cell r="E532">
            <v>12</v>
          </cell>
          <cell r="F532">
            <v>7.77928</v>
          </cell>
          <cell r="G532">
            <v>5.0188903225806447</v>
          </cell>
          <cell r="H532">
            <v>6.0226683870967737</v>
          </cell>
          <cell r="I532">
            <v>93.35136</v>
          </cell>
          <cell r="J532">
            <v>60.226683870967733</v>
          </cell>
          <cell r="K532">
            <v>72.272020645161291</v>
          </cell>
        </row>
        <row r="533">
          <cell r="B533" t="str">
            <v>Elegant notes of cassis, cedar and violet support this well balanced claret.</v>
          </cell>
        </row>
        <row r="534">
          <cell r="A534">
            <v>14565</v>
          </cell>
          <cell r="B534" t="str">
            <v xml:space="preserve">Chateau Beau-Site </v>
          </cell>
          <cell r="C534">
            <v>2004</v>
          </cell>
          <cell r="D534" t="str">
            <v>75cl</v>
          </cell>
          <cell r="E534">
            <v>12</v>
          </cell>
          <cell r="F534">
            <v>25.156639999999999</v>
          </cell>
          <cell r="G534">
            <v>16.230090322580644</v>
          </cell>
          <cell r="H534">
            <v>19.476108387096772</v>
          </cell>
          <cell r="I534">
            <v>301.87968000000001</v>
          </cell>
          <cell r="J534">
            <v>194.76108387096772</v>
          </cell>
          <cell r="K534">
            <v>233.71330064516127</v>
          </cell>
        </row>
        <row r="535">
          <cell r="B535" t="str">
            <v>Wonderful dark berry flavours of  the merlot grape.</v>
          </cell>
        </row>
        <row r="537">
          <cell r="A537" t="str">
            <v>ALSACE</v>
          </cell>
        </row>
        <row r="538">
          <cell r="A538" t="str">
            <v>White</v>
          </cell>
        </row>
        <row r="539">
          <cell r="A539">
            <v>11434</v>
          </cell>
          <cell r="B539" t="str">
            <v>Riesling Réserve, Cave de Turckheim</v>
          </cell>
          <cell r="C539">
            <v>2007</v>
          </cell>
          <cell r="D539" t="str">
            <v>75cl</v>
          </cell>
          <cell r="E539">
            <v>6</v>
          </cell>
          <cell r="F539">
            <v>10.996053333333334</v>
          </cell>
          <cell r="G539">
            <v>7.0942279569892479</v>
          </cell>
          <cell r="H539">
            <v>8.5130735483870978</v>
          </cell>
          <cell r="I539">
            <v>65.976320000000001</v>
          </cell>
          <cell r="J539">
            <v>42.565367741935489</v>
          </cell>
          <cell r="K539">
            <v>51.078441290322587</v>
          </cell>
        </row>
        <row r="540">
          <cell r="B540" t="str">
            <v>Powerful citrus and floral fruit characters balanced with great minerality and a long crisp finish.</v>
          </cell>
        </row>
        <row r="541">
          <cell r="A541">
            <v>11435</v>
          </cell>
          <cell r="B541" t="str">
            <v>Gewurztraminer Réserve, Cave de Turckheim</v>
          </cell>
          <cell r="C541">
            <v>2007</v>
          </cell>
          <cell r="D541" t="str">
            <v>75cl</v>
          </cell>
          <cell r="E541">
            <v>6</v>
          </cell>
          <cell r="F541">
            <v>13.24650666666667</v>
          </cell>
          <cell r="G541">
            <v>8.5461333333333354</v>
          </cell>
          <cell r="H541">
            <v>10.255360000000001</v>
          </cell>
          <cell r="I541">
            <v>79.479040000000026</v>
          </cell>
          <cell r="J541">
            <v>51.276800000000009</v>
          </cell>
          <cell r="K541">
            <v>61.532160000000005</v>
          </cell>
        </row>
        <row r="542">
          <cell r="B542" t="str">
            <v>A fantastic wine with great complexity, full bodied, with spice and intense fruit on the finish.</v>
          </cell>
        </row>
        <row r="544">
          <cell r="A544" t="str">
            <v>LOIRE VALLEY</v>
          </cell>
        </row>
        <row r="545">
          <cell r="A545" t="str">
            <v xml:space="preserve">White </v>
          </cell>
          <cell r="D545" t="str">
            <v xml:space="preserve"> </v>
          </cell>
        </row>
        <row r="546">
          <cell r="A546">
            <v>11549</v>
          </cell>
          <cell r="B546" t="str">
            <v xml:space="preserve">Muscadet Réserve </v>
          </cell>
          <cell r="C546">
            <v>2006</v>
          </cell>
          <cell r="D546" t="str">
            <v>75cl</v>
          </cell>
          <cell r="E546">
            <v>6</v>
          </cell>
          <cell r="F546">
            <v>5.5</v>
          </cell>
          <cell r="G546">
            <v>3.5483870967741935</v>
          </cell>
          <cell r="H546">
            <v>4.258064516129032</v>
          </cell>
          <cell r="I546">
            <v>33</v>
          </cell>
          <cell r="J546">
            <v>21.29032258064516</v>
          </cell>
          <cell r="K546">
            <v>25.548387096774192</v>
          </cell>
        </row>
        <row r="547">
          <cell r="B547" t="str">
            <v>Delicious apple and citrus aromas with crisp, minerally orchard fruit flavours.</v>
          </cell>
        </row>
        <row r="548">
          <cell r="A548" t="str">
            <v>11543A</v>
          </cell>
          <cell r="B548" t="str">
            <v xml:space="preserve">Muscadet Sèvre et Maine Sur Lie, Dom de la Chauviniere </v>
          </cell>
          <cell r="C548">
            <v>2008</v>
          </cell>
          <cell r="D548" t="str">
            <v>75cl</v>
          </cell>
          <cell r="E548">
            <v>6</v>
          </cell>
          <cell r="F548">
            <v>8.5977599999999992</v>
          </cell>
          <cell r="G548">
            <v>5.5469419354838703</v>
          </cell>
          <cell r="H548">
            <v>6.6563303225806445</v>
          </cell>
          <cell r="I548">
            <v>51.586559999999992</v>
          </cell>
          <cell r="J548">
            <v>33.281651612903218</v>
          </cell>
          <cell r="K548">
            <v>39.937981935483869</v>
          </cell>
        </row>
        <row r="549">
          <cell r="B549" t="str">
            <v>Crisp, dry and medium bodied with elegant notes of citrus fruits, minerals and white flowers.</v>
          </cell>
        </row>
        <row r="550">
          <cell r="A550">
            <v>11547</v>
          </cell>
          <cell r="B550" t="str">
            <v>Sancerre, Michelle et Sylvain Leredde Blanc</v>
          </cell>
          <cell r="C550">
            <v>2008</v>
          </cell>
          <cell r="D550" t="str">
            <v>75cl</v>
          </cell>
          <cell r="E550">
            <v>6</v>
          </cell>
          <cell r="F550">
            <v>15.882986666666671</v>
          </cell>
          <cell r="G550">
            <v>10.247088172043012</v>
          </cell>
          <cell r="H550">
            <v>12.296505806451615</v>
          </cell>
          <cell r="I550">
            <v>95.297920000000033</v>
          </cell>
          <cell r="J550">
            <v>61.482529032258071</v>
          </cell>
          <cell r="K550">
            <v>73.779034838709691</v>
          </cell>
        </row>
        <row r="551">
          <cell r="B551" t="str">
            <v>Dry, crisp, light and refreshing with wonderful gooseberry and mineral aromas.</v>
          </cell>
        </row>
        <row r="552">
          <cell r="A552">
            <v>11544</v>
          </cell>
          <cell r="B552" t="str">
            <v xml:space="preserve">Pouilly Fumé Fines Caillottes, Jean Pabiot </v>
          </cell>
          <cell r="C552">
            <v>2008</v>
          </cell>
          <cell r="D552" t="str">
            <v>75cl</v>
          </cell>
          <cell r="E552">
            <v>6</v>
          </cell>
          <cell r="F552">
            <v>17.91168</v>
          </cell>
          <cell r="G552">
            <v>11.555922580645161</v>
          </cell>
          <cell r="H552">
            <v>13.867107096774193</v>
          </cell>
          <cell r="I552">
            <v>107.47008</v>
          </cell>
          <cell r="J552">
            <v>69.33553548387097</v>
          </cell>
          <cell r="K552">
            <v>83.202642580645161</v>
          </cell>
        </row>
        <row r="553">
          <cell r="B553" t="str">
            <v>Richly scented Sauvignon - full body and long finish with notes of gooseberry, honey and flint.</v>
          </cell>
        </row>
        <row r="554">
          <cell r="A554">
            <v>11548</v>
          </cell>
          <cell r="B554" t="str">
            <v>Sancerre, La Galette, Sylvain Bailly</v>
          </cell>
          <cell r="C554">
            <v>2008</v>
          </cell>
          <cell r="D554" t="str">
            <v>75cl</v>
          </cell>
          <cell r="E554">
            <v>6</v>
          </cell>
          <cell r="F554">
            <v>19.665226666666669</v>
          </cell>
          <cell r="G554">
            <v>12.68724301075269</v>
          </cell>
          <cell r="H554">
            <v>15.224691612903227</v>
          </cell>
          <cell r="I554">
            <v>117.99136000000001</v>
          </cell>
          <cell r="J554">
            <v>76.123458064516143</v>
          </cell>
          <cell r="K554">
            <v>91.348149677419357</v>
          </cell>
        </row>
        <row r="555">
          <cell r="B555" t="str">
            <v>Crisp acidity leaving a taste of citrus fruit, gooseberry and mineral notes. Well balanced.</v>
          </cell>
        </row>
        <row r="556">
          <cell r="A556" t="str">
            <v>Rosé</v>
          </cell>
        </row>
        <row r="557">
          <cell r="A557">
            <v>11560</v>
          </cell>
          <cell r="B557" t="str">
            <v>Cabernet d'Anjou Rosé, Caves de l'Angevine</v>
          </cell>
          <cell r="C557">
            <v>2008</v>
          </cell>
          <cell r="D557" t="str">
            <v>75cl</v>
          </cell>
          <cell r="E557">
            <v>6</v>
          </cell>
          <cell r="F557">
            <v>9.2712533333333322</v>
          </cell>
          <cell r="G557">
            <v>5.9814537634408591</v>
          </cell>
          <cell r="H557">
            <v>7.1777445161290307</v>
          </cell>
          <cell r="I557">
            <v>55.62751999999999</v>
          </cell>
          <cell r="J557">
            <v>35.888722580645151</v>
          </cell>
          <cell r="K557">
            <v>43.066467096774183</v>
          </cell>
        </row>
        <row r="558">
          <cell r="B558" t="str">
            <v>Medium sweet with intense raspberry and strawberry fruit combined with a clean refreshing finish.</v>
          </cell>
        </row>
        <row r="559">
          <cell r="A559">
            <v>11561</v>
          </cell>
          <cell r="B559" t="str">
            <v>Sancerre Rosé, La Croix, Sylvain Bailly</v>
          </cell>
          <cell r="C559">
            <v>2008</v>
          </cell>
          <cell r="D559" t="str">
            <v>75cl</v>
          </cell>
          <cell r="E559">
            <v>6</v>
          </cell>
          <cell r="F559">
            <v>17.79874666666667</v>
          </cell>
          <cell r="G559">
            <v>11.483062365591399</v>
          </cell>
          <cell r="H559">
            <v>13.779674838709679</v>
          </cell>
          <cell r="I559">
            <v>106.79248000000001</v>
          </cell>
          <cell r="J559">
            <v>68.898374193548392</v>
          </cell>
          <cell r="K559">
            <v>82.678049032258073</v>
          </cell>
        </row>
        <row r="560">
          <cell r="B560" t="str">
            <v>Sophisticated and elegant with intense berry fruit and complex mineral notes.</v>
          </cell>
        </row>
        <row r="562">
          <cell r="A562" t="str">
            <v>WHITE BURGUNDY</v>
          </cell>
        </row>
        <row r="563">
          <cell r="A563">
            <v>14714</v>
          </cell>
          <cell r="B563" t="str">
            <v>Chardonnay Bourgogne Blanc, Louis Latour</v>
          </cell>
          <cell r="C563">
            <v>2006</v>
          </cell>
          <cell r="D563" t="str">
            <v>75cl</v>
          </cell>
          <cell r="E563">
            <v>12</v>
          </cell>
          <cell r="F563">
            <v>15.6</v>
          </cell>
          <cell r="G563">
            <v>10.064516129032258</v>
          </cell>
          <cell r="H563">
            <v>12.077419354838709</v>
          </cell>
          <cell r="I563">
            <v>187.2</v>
          </cell>
          <cell r="J563">
            <v>120.7741935483871</v>
          </cell>
          <cell r="K563">
            <v>144.9290322580645</v>
          </cell>
        </row>
        <row r="564">
          <cell r="B564" t="str">
            <v>A rich, well-balanced wine with distinctive aroma.</v>
          </cell>
        </row>
        <row r="565">
          <cell r="B565" t="str">
            <v>Mâconnais</v>
          </cell>
        </row>
        <row r="566">
          <cell r="A566">
            <v>14721</v>
          </cell>
          <cell r="B566" t="str">
            <v>Mâcon Blanc Villages, Jaboulet-Vercherre</v>
          </cell>
          <cell r="C566">
            <v>2006</v>
          </cell>
          <cell r="D566" t="str">
            <v>75cl</v>
          </cell>
          <cell r="E566">
            <v>12</v>
          </cell>
          <cell r="F566">
            <v>10.372639999999999</v>
          </cell>
          <cell r="G566">
            <v>6.6920258064516123</v>
          </cell>
          <cell r="H566">
            <v>8.0304309677419337</v>
          </cell>
          <cell r="I566">
            <v>124.47167999999999</v>
          </cell>
          <cell r="J566">
            <v>80.304309677419354</v>
          </cell>
          <cell r="K566">
            <v>96.365171612903197</v>
          </cell>
        </row>
        <row r="567">
          <cell r="B567" t="str">
            <v>Flowery bouquet with lovely honey, apple and nutty flavours on the palate.</v>
          </cell>
        </row>
        <row r="568">
          <cell r="A568">
            <v>14726</v>
          </cell>
          <cell r="B568" t="str">
            <v>Saint Véran, Louis Jadot</v>
          </cell>
          <cell r="C568" t="str">
            <v>2005-8</v>
          </cell>
          <cell r="D568" t="str">
            <v>75cl</v>
          </cell>
          <cell r="E568">
            <v>12</v>
          </cell>
          <cell r="F568">
            <v>14.713386666666668</v>
          </cell>
          <cell r="G568">
            <v>9.4925075268817221</v>
          </cell>
          <cell r="H568">
            <v>11.391009032258067</v>
          </cell>
          <cell r="I568">
            <v>176.56064000000003</v>
          </cell>
          <cell r="J568">
            <v>113.91009032258066</v>
          </cell>
          <cell r="K568">
            <v>136.69210838709679</v>
          </cell>
        </row>
        <row r="569">
          <cell r="B569" t="str">
            <v>Dry, delicate and youthful with a subtle nutty roundness.</v>
          </cell>
        </row>
        <row r="570">
          <cell r="A570">
            <v>14716</v>
          </cell>
          <cell r="B570" t="str">
            <v>Pouilly Fuissé, Cuvée l'Ancienne</v>
          </cell>
          <cell r="C570" t="str">
            <v>2007-8</v>
          </cell>
          <cell r="D570" t="str">
            <v>75cl</v>
          </cell>
          <cell r="E570">
            <v>6</v>
          </cell>
          <cell r="F570">
            <v>15.324480000000003</v>
          </cell>
          <cell r="G570">
            <v>9.8867612903225819</v>
          </cell>
          <cell r="H570">
            <v>11.864113548387097</v>
          </cell>
          <cell r="I570">
            <v>91.946880000000021</v>
          </cell>
          <cell r="J570">
            <v>59.320567741935491</v>
          </cell>
          <cell r="K570">
            <v>71.184681290322587</v>
          </cell>
        </row>
        <row r="571">
          <cell r="B571" t="str">
            <v>Steely Chardonnay nose with overtones of dill and fennel. Rich characteristics with long and lingering finish.</v>
          </cell>
        </row>
        <row r="572">
          <cell r="A572" t="str">
            <v>14723G</v>
          </cell>
          <cell r="B572" t="str">
            <v>Pouilly Fuissé, Antonin Rodet</v>
          </cell>
          <cell r="C572">
            <v>2006</v>
          </cell>
          <cell r="D572" t="str">
            <v>75cl</v>
          </cell>
          <cell r="E572">
            <v>6</v>
          </cell>
          <cell r="F572">
            <v>20.531733333333335</v>
          </cell>
          <cell r="G572">
            <v>13.246279569892474</v>
          </cell>
          <cell r="H572">
            <v>15.895535483870969</v>
          </cell>
          <cell r="I572">
            <v>123.19040000000001</v>
          </cell>
          <cell r="J572">
            <v>79.477677419354848</v>
          </cell>
          <cell r="K572">
            <v>95.373212903225806</v>
          </cell>
        </row>
        <row r="573">
          <cell r="B573" t="str">
            <v>Harmonious and fresh - full of flavours of hazelnuts, grapefruit and lemon.</v>
          </cell>
        </row>
        <row r="574">
          <cell r="A574">
            <v>14715</v>
          </cell>
          <cell r="B574" t="str">
            <v>Mâcon Lugny, Louis Latour</v>
          </cell>
          <cell r="C574">
            <v>2008</v>
          </cell>
          <cell r="D574" t="str">
            <v>75cl</v>
          </cell>
          <cell r="E574">
            <v>12</v>
          </cell>
          <cell r="F574">
            <v>15.6</v>
          </cell>
          <cell r="G574">
            <v>10.064516129032258</v>
          </cell>
          <cell r="H574">
            <v>12.077419354838709</v>
          </cell>
          <cell r="I574">
            <v>187.2</v>
          </cell>
          <cell r="J574">
            <v>120.7741935483871</v>
          </cell>
          <cell r="K574">
            <v>144.9290322580645</v>
          </cell>
        </row>
        <row r="575">
          <cell r="B575" t="str">
            <v>Ripe and fruity with well balanced acidity and good length of flavour.</v>
          </cell>
        </row>
        <row r="576">
          <cell r="A576">
            <v>14722</v>
          </cell>
          <cell r="B576" t="str">
            <v>Pouilly Fuissé, Vieilles Vignes, Domaine Vessigaud</v>
          </cell>
          <cell r="C576">
            <v>2007</v>
          </cell>
          <cell r="D576" t="str">
            <v>75cl</v>
          </cell>
          <cell r="E576">
            <v>6</v>
          </cell>
          <cell r="F576">
            <v>27.340586666666667</v>
          </cell>
          <cell r="G576">
            <v>17.63908817204301</v>
          </cell>
          <cell r="H576">
            <v>21.166905806451613</v>
          </cell>
          <cell r="I576">
            <v>164.04352</v>
          </cell>
          <cell r="J576">
            <v>105.83452903225806</v>
          </cell>
          <cell r="K576">
            <v>127.00143483870968</v>
          </cell>
        </row>
        <row r="577">
          <cell r="B577" t="str">
            <v>Rich and concentrated with powerful fruit flavours, yet showing tremendous elegance and a finish which lasts forever.</v>
          </cell>
        </row>
        <row r="578">
          <cell r="B578" t="str">
            <v>Côte de Beaune</v>
          </cell>
        </row>
        <row r="579">
          <cell r="A579">
            <v>16624</v>
          </cell>
          <cell r="B579" t="str">
            <v>Puligny Montrachet 1er Cru, 'Les Champs Gains', Domaine Philippe Bouzereau</v>
          </cell>
          <cell r="C579">
            <v>2007</v>
          </cell>
          <cell r="D579" t="str">
            <v>75cl</v>
          </cell>
          <cell r="E579">
            <v>12</v>
          </cell>
          <cell r="F579">
            <v>50.841786666666671</v>
          </cell>
          <cell r="G579">
            <v>32.801152688172046</v>
          </cell>
          <cell r="H579">
            <v>39.361383225806456</v>
          </cell>
          <cell r="I579">
            <v>610.10144000000003</v>
          </cell>
          <cell r="J579">
            <v>393.61383225806458</v>
          </cell>
          <cell r="K579">
            <v>472.33659870967745</v>
          </cell>
        </row>
        <row r="580">
          <cell r="B580" t="str">
            <v>Impressive concentration and complexity with notes of soft fruits combined with sweet spices.</v>
          </cell>
        </row>
        <row r="581">
          <cell r="A581" t="str">
            <v>14739G</v>
          </cell>
          <cell r="B581" t="str">
            <v>Meursault, Antonin Rodet</v>
          </cell>
          <cell r="C581">
            <v>2006</v>
          </cell>
          <cell r="D581" t="str">
            <v>75cl</v>
          </cell>
          <cell r="E581">
            <v>6</v>
          </cell>
          <cell r="F581">
            <v>37.816693333333333</v>
          </cell>
          <cell r="G581">
            <v>24.397866666666665</v>
          </cell>
          <cell r="H581">
            <v>29.277439999999999</v>
          </cell>
          <cell r="I581">
            <v>226.90016</v>
          </cell>
          <cell r="J581">
            <v>146.38720000000001</v>
          </cell>
          <cell r="K581">
            <v>175.66463999999999</v>
          </cell>
        </row>
        <row r="582">
          <cell r="B582" t="str">
            <v>Excellent silky texture and good concentration of fruit are the hallmark of this textbook Meursault.</v>
          </cell>
        </row>
        <row r="583">
          <cell r="B583" t="str">
            <v>Chablis</v>
          </cell>
        </row>
        <row r="584">
          <cell r="A584">
            <v>14736</v>
          </cell>
          <cell r="B584" t="str">
            <v>Chablis, La Colombe, Cuvée a l'Ancienne</v>
          </cell>
          <cell r="C584" t="str">
            <v>2008-9</v>
          </cell>
          <cell r="D584" t="str">
            <v>75cl</v>
          </cell>
          <cell r="E584">
            <v>6</v>
          </cell>
          <cell r="F584">
            <v>12.971360000000004</v>
          </cell>
          <cell r="G584">
            <v>8.368619354838712</v>
          </cell>
          <cell r="H584">
            <v>10.042343225806453</v>
          </cell>
          <cell r="I584">
            <v>77.828160000000025</v>
          </cell>
          <cell r="J584">
            <v>50.211716129032268</v>
          </cell>
          <cell r="K584">
            <v>60.254059354838716</v>
          </cell>
        </row>
        <row r="585">
          <cell r="B585" t="str">
            <v>Flinty on the nose. Followed by creamy fruit flavours. Hints of melon and tropical fruit flavours.</v>
          </cell>
        </row>
        <row r="586">
          <cell r="A586">
            <v>14728</v>
          </cell>
          <cell r="B586" t="str">
            <v>Chablis 'Emile Petit', Jean Marc Brocard</v>
          </cell>
          <cell r="C586">
            <v>2008</v>
          </cell>
          <cell r="D586" t="str">
            <v>75cl</v>
          </cell>
          <cell r="E586">
            <v>12</v>
          </cell>
          <cell r="F586">
            <v>16.460773333333336</v>
          </cell>
          <cell r="G586">
            <v>10.619853763440862</v>
          </cell>
          <cell r="H586">
            <v>12.743824516129033</v>
          </cell>
          <cell r="I586">
            <v>197.52928000000003</v>
          </cell>
          <cell r="J586">
            <v>127.43824516129034</v>
          </cell>
          <cell r="K586">
            <v>152.9258941935484</v>
          </cell>
        </row>
        <row r="587">
          <cell r="B587" t="str">
            <v>Fine minerality, restrained citrus fruit, firm structure and a dry finish.</v>
          </cell>
        </row>
        <row r="588">
          <cell r="A588">
            <v>14741</v>
          </cell>
          <cell r="B588" t="str">
            <v>Chablis, Louis Monfaissan</v>
          </cell>
          <cell r="C588">
            <v>2007</v>
          </cell>
          <cell r="D588" t="str">
            <v>75cl</v>
          </cell>
          <cell r="E588">
            <v>12</v>
          </cell>
          <cell r="F588">
            <v>24.5</v>
          </cell>
          <cell r="G588">
            <v>15.806451612903226</v>
          </cell>
          <cell r="H588">
            <v>18.967741935483872</v>
          </cell>
          <cell r="I588">
            <v>294</v>
          </cell>
          <cell r="J588">
            <v>189.67741935483872</v>
          </cell>
          <cell r="K588">
            <v>227.61290322580646</v>
          </cell>
        </row>
        <row r="589">
          <cell r="B589" t="str">
            <v>Some aromas of mineral and citrus fruit with a lovely creamy finish.</v>
          </cell>
        </row>
        <row r="590">
          <cell r="A590" t="str">
            <v>14730G</v>
          </cell>
          <cell r="B590" t="str">
            <v>Chablis 1er Cru, Vaillons, Jean Marc Brocard</v>
          </cell>
          <cell r="C590">
            <v>2007</v>
          </cell>
          <cell r="D590" t="str">
            <v>75cl</v>
          </cell>
          <cell r="E590">
            <v>12</v>
          </cell>
          <cell r="F590">
            <v>24.838373333333337</v>
          </cell>
          <cell r="G590">
            <v>16.024756989247315</v>
          </cell>
          <cell r="H590">
            <v>19.229708387096778</v>
          </cell>
          <cell r="I590">
            <v>298.06048000000004</v>
          </cell>
          <cell r="J590">
            <v>192.29708387096778</v>
          </cell>
          <cell r="K590">
            <v>230.75650064516134</v>
          </cell>
        </row>
        <row r="591">
          <cell r="B591" t="str">
            <v>Firmly structured with concentrated citrus fruits, notes of brioche and fine mineral character.</v>
          </cell>
        </row>
        <row r="592">
          <cell r="A592">
            <v>14734</v>
          </cell>
          <cell r="B592" t="str">
            <v xml:space="preserve">Chablis Grand Cru, Les Clos, Domaine Louis Moreau </v>
          </cell>
          <cell r="C592">
            <v>2006</v>
          </cell>
          <cell r="D592" t="str">
            <v>75cl</v>
          </cell>
          <cell r="E592">
            <v>6</v>
          </cell>
          <cell r="F592">
            <v>48.793813333333333</v>
          </cell>
          <cell r="G592">
            <v>31.479879569892471</v>
          </cell>
          <cell r="H592">
            <v>37.775855483870963</v>
          </cell>
          <cell r="I592">
            <v>292.76288</v>
          </cell>
          <cell r="J592">
            <v>188.87927741935482</v>
          </cell>
          <cell r="K592">
            <v>226.65513290322576</v>
          </cell>
        </row>
        <row r="593">
          <cell r="B593" t="str">
            <v>Les Clos produces wines which are generous, dry and powerful - this wine has a mineral bouquet and long, dry finish.</v>
          </cell>
        </row>
        <row r="595">
          <cell r="A595" t="str">
            <v>RED BURGUNDY</v>
          </cell>
        </row>
        <row r="596">
          <cell r="B596" t="str">
            <v>Regional Burgundy</v>
          </cell>
        </row>
        <row r="597">
          <cell r="A597">
            <v>14803</v>
          </cell>
          <cell r="B597" t="str">
            <v>Bourgogne Pinot Noir, Expert Club</v>
          </cell>
          <cell r="C597">
            <v>2007</v>
          </cell>
          <cell r="D597" t="str">
            <v>75cl</v>
          </cell>
          <cell r="E597">
            <v>6</v>
          </cell>
          <cell r="F597">
            <v>7.5</v>
          </cell>
          <cell r="G597">
            <v>4.838709677419355</v>
          </cell>
          <cell r="H597">
            <v>5.806451612903226</v>
          </cell>
          <cell r="I597">
            <v>45</v>
          </cell>
          <cell r="J597">
            <v>29.032258064516128</v>
          </cell>
          <cell r="K597">
            <v>34.838709677419359</v>
          </cell>
        </row>
        <row r="598">
          <cell r="B598" t="str">
            <v>Classic hints of flint with nuances of nuts, cinnamon and honey.</v>
          </cell>
        </row>
        <row r="599">
          <cell r="A599">
            <v>14848</v>
          </cell>
          <cell r="B599" t="str">
            <v>Bourgogne Pinot Noir, Louis Jadot</v>
          </cell>
          <cell r="C599">
            <v>2007</v>
          </cell>
          <cell r="D599" t="str">
            <v>75cl</v>
          </cell>
          <cell r="E599">
            <v>6</v>
          </cell>
          <cell r="F599">
            <v>15.866560000000002</v>
          </cell>
          <cell r="G599">
            <v>10.236490322580647</v>
          </cell>
          <cell r="H599">
            <v>12.283788387096775</v>
          </cell>
          <cell r="I599">
            <v>95.199360000000013</v>
          </cell>
          <cell r="J599">
            <v>61.418941935483879</v>
          </cell>
          <cell r="K599">
            <v>73.702730322580649</v>
          </cell>
        </row>
        <row r="600">
          <cell r="B600" t="str">
            <v>Red cherry fruit and a touch of earth on the nose and palate.</v>
          </cell>
        </row>
        <row r="601">
          <cell r="B601" t="str">
            <v>Beaujolais &amp; Mâconnais</v>
          </cell>
        </row>
        <row r="602">
          <cell r="A602" t="str">
            <v>14831A</v>
          </cell>
          <cell r="B602" t="str">
            <v xml:space="preserve">Mâcon Rouge, Louis Jadot </v>
          </cell>
          <cell r="C602">
            <v>2008</v>
          </cell>
          <cell r="D602" t="str">
            <v>75cl</v>
          </cell>
          <cell r="E602">
            <v>6</v>
          </cell>
          <cell r="F602">
            <v>11.464213333333333</v>
          </cell>
          <cell r="G602">
            <v>7.3962666666666665</v>
          </cell>
          <cell r="H602">
            <v>8.8755199999999999</v>
          </cell>
          <cell r="I602">
            <v>68.78528</v>
          </cell>
          <cell r="J602">
            <v>44.377600000000001</v>
          </cell>
          <cell r="K602">
            <v>53.253119999999996</v>
          </cell>
        </row>
        <row r="603">
          <cell r="B603" t="str">
            <v>This red Mâcon is mainly made from the Gamay grape with a small proportion of Pinot Noir.</v>
          </cell>
        </row>
        <row r="604">
          <cell r="A604">
            <v>14820</v>
          </cell>
          <cell r="B604" t="str">
            <v>Beaujolais Villages, Barton &amp; Guestier</v>
          </cell>
          <cell r="C604">
            <v>2007</v>
          </cell>
          <cell r="D604" t="str">
            <v>75cl</v>
          </cell>
          <cell r="E604">
            <v>12</v>
          </cell>
          <cell r="F604">
            <v>10.85</v>
          </cell>
          <cell r="G604">
            <v>7</v>
          </cell>
          <cell r="H604">
            <v>8.4</v>
          </cell>
          <cell r="I604">
            <v>130.19999999999999</v>
          </cell>
          <cell r="J604">
            <v>84</v>
          </cell>
          <cell r="K604">
            <v>100.80000000000001</v>
          </cell>
        </row>
        <row r="605">
          <cell r="B605" t="str">
            <v>Rich raspberry fruit flavour.</v>
          </cell>
        </row>
        <row r="606">
          <cell r="A606">
            <v>14804</v>
          </cell>
          <cell r="B606" t="str">
            <v>Beaujolais Villages, Duboeuf</v>
          </cell>
          <cell r="C606">
            <v>2008</v>
          </cell>
          <cell r="D606" t="str">
            <v>75cl</v>
          </cell>
          <cell r="E606">
            <v>12</v>
          </cell>
          <cell r="F606">
            <v>12.25</v>
          </cell>
          <cell r="G606">
            <v>7.903225806451613</v>
          </cell>
          <cell r="H606">
            <v>9.4838709677419359</v>
          </cell>
          <cell r="I606">
            <v>147</v>
          </cell>
          <cell r="J606">
            <v>94.838709677419359</v>
          </cell>
          <cell r="K606">
            <v>113.80645161290323</v>
          </cell>
        </row>
        <row r="607">
          <cell r="B607" t="str">
            <v>Tender and wonderfully fruity with aroma of fresh grapes.</v>
          </cell>
        </row>
        <row r="608">
          <cell r="A608">
            <v>14822</v>
          </cell>
          <cell r="B608" t="str">
            <v>Fleurie, Domaine de la Viroylette</v>
          </cell>
          <cell r="C608" t="str">
            <v>2007-8</v>
          </cell>
          <cell r="D608" t="str">
            <v>75cl</v>
          </cell>
          <cell r="E608">
            <v>6</v>
          </cell>
          <cell r="F608">
            <v>14.560640000000001</v>
          </cell>
          <cell r="G608">
            <v>9.3939612903225811</v>
          </cell>
          <cell r="H608">
            <v>11.272753548387097</v>
          </cell>
          <cell r="I608">
            <v>87.36384000000001</v>
          </cell>
          <cell r="J608">
            <v>56.36376774193549</v>
          </cell>
          <cell r="K608">
            <v>67.636521290322577</v>
          </cell>
        </row>
        <row r="609">
          <cell r="B609" t="str">
            <v>An especially powerful and stylish wine.</v>
          </cell>
        </row>
        <row r="610">
          <cell r="A610">
            <v>14821</v>
          </cell>
          <cell r="B610" t="str">
            <v>Fleurie, Domaine de Gry Sablon</v>
          </cell>
          <cell r="C610">
            <v>2008</v>
          </cell>
          <cell r="D610" t="str">
            <v>75cl</v>
          </cell>
          <cell r="E610">
            <v>6</v>
          </cell>
          <cell r="F610">
            <v>15.316266666666671</v>
          </cell>
          <cell r="G610">
            <v>9.8814623655913998</v>
          </cell>
          <cell r="H610">
            <v>11.857754838709679</v>
          </cell>
          <cell r="I610">
            <v>91.897600000000025</v>
          </cell>
          <cell r="J610">
            <v>59.288774193548399</v>
          </cell>
          <cell r="K610">
            <v>71.146529032258073</v>
          </cell>
        </row>
        <row r="611">
          <cell r="B611" t="str">
            <v>Ripe red fruit flavours with hints of strawberry and morello cherries. Full and firm grip on finish.</v>
          </cell>
        </row>
        <row r="612">
          <cell r="A612">
            <v>14825</v>
          </cell>
          <cell r="B612" t="str">
            <v>Morgon, Domaine de Gry Sablon</v>
          </cell>
          <cell r="C612">
            <v>2008</v>
          </cell>
          <cell r="D612" t="str">
            <v>75cl</v>
          </cell>
          <cell r="E612">
            <v>6</v>
          </cell>
          <cell r="F612">
            <v>15.377866666666669</v>
          </cell>
          <cell r="G612">
            <v>9.9212043010752708</v>
          </cell>
          <cell r="H612">
            <v>11.905445161290325</v>
          </cell>
          <cell r="I612">
            <v>92.267200000000017</v>
          </cell>
          <cell r="J612">
            <v>59.527225806451625</v>
          </cell>
          <cell r="K612">
            <v>71.432670967741956</v>
          </cell>
        </row>
        <row r="613">
          <cell r="B613" t="str">
            <v>Classic Morgon is highly individual in nature - this is no exception with flavours of wild cherry and a sensational bouquet.</v>
          </cell>
        </row>
        <row r="614">
          <cell r="B614" t="str">
            <v>Côte de Beaune</v>
          </cell>
        </row>
        <row r="615">
          <cell r="A615">
            <v>14849</v>
          </cell>
          <cell r="B615" t="str">
            <v xml:space="preserve">Côte de Beaune Villages, Louis Jadot </v>
          </cell>
          <cell r="C615">
            <v>2007</v>
          </cell>
          <cell r="D615" t="str">
            <v>75cl</v>
          </cell>
          <cell r="E615">
            <v>12</v>
          </cell>
          <cell r="F615">
            <v>20.805626666666669</v>
          </cell>
          <cell r="G615">
            <v>13.422984946236561</v>
          </cell>
          <cell r="H615">
            <v>16.107581935483871</v>
          </cell>
          <cell r="I615">
            <v>249.66752000000002</v>
          </cell>
          <cell r="J615">
            <v>161.07581935483873</v>
          </cell>
          <cell r="K615">
            <v>193.29098322580646</v>
          </cell>
        </row>
        <row r="616">
          <cell r="B616" t="str">
            <v>A good wine from one of the top Burgundy producers - simple but elegant.</v>
          </cell>
        </row>
        <row r="617">
          <cell r="A617">
            <v>14806</v>
          </cell>
          <cell r="B617" t="str">
            <v>Pommard, Bouchard</v>
          </cell>
          <cell r="C617">
            <v>2006</v>
          </cell>
          <cell r="D617" t="str">
            <v>75cl</v>
          </cell>
          <cell r="E617">
            <v>12</v>
          </cell>
          <cell r="F617">
            <v>54.35</v>
          </cell>
          <cell r="G617">
            <v>35.064516129032256</v>
          </cell>
          <cell r="H617">
            <v>42.077419354838703</v>
          </cell>
          <cell r="I617">
            <v>652.20000000000005</v>
          </cell>
          <cell r="J617">
            <v>420.77419354838707</v>
          </cell>
          <cell r="K617">
            <v>504.92903225806447</v>
          </cell>
        </row>
        <row r="618">
          <cell r="B618" t="str">
            <v>Spicy with cherry, wood and spice flavours, and well-balanced tannins.</v>
          </cell>
        </row>
        <row r="619">
          <cell r="B619" t="str">
            <v>Côte de Nuits</v>
          </cell>
        </row>
        <row r="620">
          <cell r="A620">
            <v>14807</v>
          </cell>
          <cell r="B620" t="str">
            <v>Nuits-Saint-Georges, Bouchard</v>
          </cell>
          <cell r="C620">
            <v>2008</v>
          </cell>
          <cell r="D620" t="str">
            <v>75cl</v>
          </cell>
          <cell r="E620">
            <v>12</v>
          </cell>
          <cell r="F620">
            <v>53</v>
          </cell>
          <cell r="G620">
            <v>34.193548387096776</v>
          </cell>
          <cell r="H620">
            <v>41.032258064516128</v>
          </cell>
          <cell r="I620">
            <v>636</v>
          </cell>
          <cell r="J620">
            <v>410.32258064516134</v>
          </cell>
          <cell r="K620">
            <v>492.38709677419354</v>
          </cell>
        </row>
        <row r="621">
          <cell r="B621" t="str">
            <v>Very fine red burgundy with notes of spice, minerality and fruit.</v>
          </cell>
        </row>
        <row r="623">
          <cell r="A623" t="str">
            <v>RHÔNE VALLEY</v>
          </cell>
        </row>
        <row r="624">
          <cell r="A624" t="str">
            <v>White</v>
          </cell>
        </row>
        <row r="625">
          <cell r="A625">
            <v>18111</v>
          </cell>
          <cell r="B625" t="str">
            <v>Côtes du Rhône Blanc, Les Domaniales</v>
          </cell>
          <cell r="C625" t="str">
            <v>2007-8</v>
          </cell>
          <cell r="D625" t="str">
            <v>75cl</v>
          </cell>
          <cell r="E625">
            <v>12</v>
          </cell>
          <cell r="F625">
            <v>9.6724533333333333</v>
          </cell>
          <cell r="G625">
            <v>6.2402924731182798</v>
          </cell>
          <cell r="H625">
            <v>7.4883509677419351</v>
          </cell>
          <cell r="I625">
            <v>116.06944</v>
          </cell>
          <cell r="J625">
            <v>74.883509677419354</v>
          </cell>
          <cell r="K625">
            <v>89.860211612903214</v>
          </cell>
        </row>
        <row r="626">
          <cell r="B626" t="str">
            <v>The bouquet combines notes of pear, apples with floral hints. The palate is dry with a creamy texture and pleasant refreshing finish.</v>
          </cell>
        </row>
        <row r="628">
          <cell r="A628" t="str">
            <v>Dessert Wine</v>
          </cell>
        </row>
        <row r="629">
          <cell r="A629" t="str">
            <v>18129A</v>
          </cell>
          <cell r="B629" t="str">
            <v xml:space="preserve">Muscat de Beaumes de Venise, Domaine de Beaumalric </v>
          </cell>
          <cell r="C629">
            <v>2007</v>
          </cell>
          <cell r="D629" t="str">
            <v>37.5cl</v>
          </cell>
          <cell r="E629">
            <v>12</v>
          </cell>
          <cell r="F629">
            <v>11.491706666666669</v>
          </cell>
          <cell r="G629">
            <v>7.4140043010752699</v>
          </cell>
          <cell r="H629">
            <v>8.8968051612903238</v>
          </cell>
          <cell r="I629">
            <v>137.90048000000002</v>
          </cell>
          <cell r="J629">
            <v>88.968051612903238</v>
          </cell>
          <cell r="K629">
            <v>106.76166193548389</v>
          </cell>
        </row>
        <row r="630">
          <cell r="B630" t="str">
            <v>Intense and aromatic - flavours of apple and honey, long lasting taste and no residual sugar.</v>
          </cell>
        </row>
        <row r="632">
          <cell r="A632" t="str">
            <v>Red</v>
          </cell>
        </row>
        <row r="633">
          <cell r="A633">
            <v>18133</v>
          </cell>
          <cell r="B633" t="str">
            <v>Côtes du Rhône, Louis Monfaissan</v>
          </cell>
          <cell r="C633">
            <v>2006</v>
          </cell>
          <cell r="D633" t="str">
            <v>75cl</v>
          </cell>
          <cell r="E633">
            <v>6</v>
          </cell>
          <cell r="F633">
            <v>5.8</v>
          </cell>
          <cell r="G633">
            <v>3.7419354838709675</v>
          </cell>
          <cell r="H633">
            <v>4.4903225806451612</v>
          </cell>
          <cell r="I633">
            <v>34.799999999999997</v>
          </cell>
          <cell r="J633">
            <v>22.451612903225804</v>
          </cell>
          <cell r="K633">
            <v>26.941935483870967</v>
          </cell>
        </row>
        <row r="634">
          <cell r="B634" t="str">
            <v>A rustic wine with great structure.</v>
          </cell>
        </row>
        <row r="635">
          <cell r="A635" t="str">
            <v>18127A</v>
          </cell>
          <cell r="B635" t="str">
            <v>Gigondas, La Bastide St Vincent</v>
          </cell>
          <cell r="C635">
            <v>2006</v>
          </cell>
          <cell r="D635" t="str">
            <v>75cl</v>
          </cell>
          <cell r="E635">
            <v>12</v>
          </cell>
          <cell r="F635">
            <v>17.744106666666667</v>
          </cell>
          <cell r="G635">
            <v>11.447810752688172</v>
          </cell>
          <cell r="H635">
            <v>13.737372903225806</v>
          </cell>
          <cell r="I635">
            <v>212.92928000000001</v>
          </cell>
          <cell r="J635">
            <v>137.37372903225807</v>
          </cell>
          <cell r="K635">
            <v>164.84847483870968</v>
          </cell>
        </row>
        <row r="636">
          <cell r="B636" t="str">
            <v>A truly fabulously flavoursome red with no oak-ageing but lots of power.</v>
          </cell>
        </row>
        <row r="637">
          <cell r="A637">
            <v>18134</v>
          </cell>
          <cell r="B637" t="str">
            <v>Crozes-Hermitage 'Les Caladieres', Pierre Amadieu</v>
          </cell>
          <cell r="C637">
            <v>2006</v>
          </cell>
          <cell r="D637" t="str">
            <v>75cl</v>
          </cell>
          <cell r="E637">
            <v>6</v>
          </cell>
          <cell r="F637">
            <v>18.704266666666669</v>
          </cell>
          <cell r="G637">
            <v>12.067268817204303</v>
          </cell>
          <cell r="H637">
            <v>14.480722580645162</v>
          </cell>
          <cell r="I637">
            <v>112.22560000000001</v>
          </cell>
          <cell r="J637">
            <v>72.40361290322582</v>
          </cell>
          <cell r="K637">
            <v>86.88433548387097</v>
          </cell>
        </row>
        <row r="638">
          <cell r="B638" t="str">
            <v>Peppery, full and dry northern Rhône from Syrah grapes.</v>
          </cell>
        </row>
        <row r="639">
          <cell r="A639" t="str">
            <v>18124A</v>
          </cell>
          <cell r="B639" t="str">
            <v xml:space="preserve">Châteauneuf-du-Pape Gold Label, Barton &amp; Guestier </v>
          </cell>
          <cell r="C639">
            <v>2008</v>
          </cell>
          <cell r="D639" t="str">
            <v>75cl</v>
          </cell>
          <cell r="E639">
            <v>6</v>
          </cell>
          <cell r="F639">
            <v>23.201066666666666</v>
          </cell>
          <cell r="G639">
            <v>14.968430107526881</v>
          </cell>
          <cell r="H639">
            <v>17.962116129032257</v>
          </cell>
          <cell r="I639">
            <v>139.2064</v>
          </cell>
          <cell r="J639">
            <v>89.810580645161281</v>
          </cell>
          <cell r="K639">
            <v>107.77269677419355</v>
          </cell>
        </row>
        <row r="640">
          <cell r="B640" t="str">
            <v>Enticing spice and a velvet finish.</v>
          </cell>
        </row>
        <row r="641">
          <cell r="A641">
            <v>18128</v>
          </cell>
          <cell r="B641" t="str">
            <v>Châteauneuf-du-Pape, Vigne du Régent, Château Gigognan</v>
          </cell>
          <cell r="C641">
            <v>2004</v>
          </cell>
          <cell r="D641" t="str">
            <v>75cl</v>
          </cell>
          <cell r="E641">
            <v>6</v>
          </cell>
          <cell r="F641">
            <v>27.299519999999998</v>
          </cell>
          <cell r="G641">
            <v>17.612593548387096</v>
          </cell>
          <cell r="H641">
            <v>21.135112258064513</v>
          </cell>
          <cell r="I641">
            <v>163.79711999999998</v>
          </cell>
          <cell r="J641">
            <v>105.67556129032258</v>
          </cell>
          <cell r="K641">
            <v>126.81067354838709</v>
          </cell>
        </row>
        <row r="642">
          <cell r="B642" t="str">
            <v>Seductive aromas of spice and almost sweet, mature fruit. Generous and warm.</v>
          </cell>
        </row>
        <row r="643">
          <cell r="A643">
            <v>18130</v>
          </cell>
          <cell r="B643" t="str">
            <v>Châteauneuf-du-Pape, Domaine Duclaux</v>
          </cell>
          <cell r="C643" t="str">
            <v>2005-6</v>
          </cell>
          <cell r="D643" t="str">
            <v>75cl</v>
          </cell>
          <cell r="E643">
            <v>12</v>
          </cell>
          <cell r="F643">
            <v>29.561039999999998</v>
          </cell>
          <cell r="G643">
            <v>19.071638709677419</v>
          </cell>
          <cell r="H643">
            <v>22.885966451612902</v>
          </cell>
          <cell r="I643">
            <v>354.73248000000001</v>
          </cell>
          <cell r="J643">
            <v>228.85966451612904</v>
          </cell>
          <cell r="K643">
            <v>274.63159741935482</v>
          </cell>
        </row>
        <row r="644">
          <cell r="B644" t="str">
            <v>Deeply coloured wine with aromas of baked dark fruits, leather and exotic spices.</v>
          </cell>
        </row>
        <row r="645">
          <cell r="A645">
            <v>18125</v>
          </cell>
          <cell r="B645" t="str">
            <v>Chateauneuf-du-Pape, "Le Palais des Papes", Ogier</v>
          </cell>
          <cell r="C645" t="str">
            <v>2006-7</v>
          </cell>
          <cell r="D645" t="str">
            <v>75cl</v>
          </cell>
          <cell r="E645">
            <v>6</v>
          </cell>
          <cell r="F645">
            <v>22.667199999999998</v>
          </cell>
          <cell r="G645">
            <v>14.623999999999999</v>
          </cell>
          <cell r="H645">
            <v>17.548799999999996</v>
          </cell>
          <cell r="I645">
            <v>136.00319999999999</v>
          </cell>
          <cell r="J645">
            <v>87.744</v>
          </cell>
          <cell r="K645">
            <v>105.29279999999997</v>
          </cell>
        </row>
        <row r="646">
          <cell r="B646" t="str">
            <v>Enticing spice and a velvet finish.</v>
          </cell>
        </row>
        <row r="648">
          <cell r="A648" t="str">
            <v>GERMANY</v>
          </cell>
        </row>
        <row r="649">
          <cell r="A649" t="str">
            <v>White</v>
          </cell>
        </row>
        <row r="650">
          <cell r="A650">
            <v>14302</v>
          </cell>
          <cell r="B650" t="str">
            <v xml:space="preserve">Piesporter Michelsberg, Prinz Rupprecht </v>
          </cell>
          <cell r="C650" t="str">
            <v>NV</v>
          </cell>
          <cell r="D650" t="str">
            <v>75cl</v>
          </cell>
          <cell r="E650">
            <v>12</v>
          </cell>
          <cell r="F650">
            <v>4.4097600000000003</v>
          </cell>
          <cell r="G650">
            <v>2.8450064516129032</v>
          </cell>
          <cell r="H650">
            <v>3.414007741935484</v>
          </cell>
          <cell r="I650">
            <v>52.917120000000004</v>
          </cell>
          <cell r="J650">
            <v>34.140077419354839</v>
          </cell>
          <cell r="K650">
            <v>40.968092903225809</v>
          </cell>
        </row>
        <row r="651">
          <cell r="B651" t="str">
            <v>A clean, fresh, medium-dry style with light grapey flavours.</v>
          </cell>
        </row>
        <row r="652">
          <cell r="A652">
            <v>14329</v>
          </cell>
          <cell r="B652" t="str">
            <v>Villa Franz, Mosel Riesling QBA</v>
          </cell>
          <cell r="C652">
            <v>2008</v>
          </cell>
          <cell r="D652" t="str">
            <v>75cl</v>
          </cell>
          <cell r="E652">
            <v>12</v>
          </cell>
          <cell r="F652">
            <v>8.7193460490463224</v>
          </cell>
          <cell r="G652">
            <v>5.6253845477718203</v>
          </cell>
          <cell r="H652">
            <v>6.7504614573261845</v>
          </cell>
          <cell r="I652">
            <v>104.63215258855587</v>
          </cell>
          <cell r="J652">
            <v>67.504614573261847</v>
          </cell>
          <cell r="K652">
            <v>81.005537487914211</v>
          </cell>
        </row>
        <row r="653">
          <cell r="B653" t="str">
            <v>Apple-like freshness, elegant fruitiness and brisk acidity.</v>
          </cell>
        </row>
        <row r="654">
          <cell r="A654">
            <v>14330</v>
          </cell>
          <cell r="B654" t="str">
            <v xml:space="preserve">Rheingau Riesling QBA, J. Baumer </v>
          </cell>
          <cell r="C654">
            <v>2008</v>
          </cell>
          <cell r="D654" t="str">
            <v>75cl</v>
          </cell>
          <cell r="E654">
            <v>12</v>
          </cell>
          <cell r="F654">
            <v>9.1553133514986378</v>
          </cell>
          <cell r="G654">
            <v>5.9066537751604109</v>
          </cell>
          <cell r="H654">
            <v>7.0879845301924931</v>
          </cell>
          <cell r="I654">
            <v>109.86376021798365</v>
          </cell>
          <cell r="J654">
            <v>70.879845301924931</v>
          </cell>
          <cell r="K654">
            <v>85.055814362309917</v>
          </cell>
        </row>
        <row r="655">
          <cell r="B655" t="str">
            <v>This is racy and packed with mineral yet remains light-bodied and crisp.</v>
          </cell>
        </row>
        <row r="656">
          <cell r="A656">
            <v>14331</v>
          </cell>
          <cell r="B656" t="str">
            <v xml:space="preserve">Rheingau "Von Unserm" Riesling QBA Trocken, Balthasar Ress </v>
          </cell>
          <cell r="C656">
            <v>2008</v>
          </cell>
          <cell r="D656" t="str">
            <v>75cl</v>
          </cell>
          <cell r="E656">
            <v>12</v>
          </cell>
          <cell r="F656">
            <v>14.822888283378749</v>
          </cell>
          <cell r="G656">
            <v>9.5631537312120951</v>
          </cell>
          <cell r="H656">
            <v>11.475784477454514</v>
          </cell>
          <cell r="I656">
            <v>177.874659400545</v>
          </cell>
          <cell r="J656">
            <v>114.75784477454513</v>
          </cell>
          <cell r="K656">
            <v>137.70941372945418</v>
          </cell>
        </row>
        <row r="657">
          <cell r="B657" t="str">
            <v>Oily, lanolin nose with rich sweet fruit and yet mouth-watering acidity on the finish.</v>
          </cell>
        </row>
        <row r="658">
          <cell r="B658" t="str">
            <v>Tesch, Nahe</v>
          </cell>
        </row>
        <row r="659">
          <cell r="A659">
            <v>14312</v>
          </cell>
          <cell r="B659" t="str">
            <v>Tesch Riesling Qba</v>
          </cell>
          <cell r="C659">
            <v>2006</v>
          </cell>
          <cell r="D659" t="str">
            <v>75cl</v>
          </cell>
          <cell r="E659">
            <v>6</v>
          </cell>
          <cell r="F659">
            <v>11.878986666666668</v>
          </cell>
          <cell r="G659">
            <v>7.663862365591398</v>
          </cell>
          <cell r="H659">
            <v>9.1966348387096772</v>
          </cell>
          <cell r="I659">
            <v>71.273920000000004</v>
          </cell>
          <cell r="J659">
            <v>45.983174193548386</v>
          </cell>
          <cell r="K659">
            <v>55.179809032258063</v>
          </cell>
        </row>
        <row r="660">
          <cell r="B660" t="str">
            <v>Delicate sweetness is perfectly balanced by the refreshing acidity.</v>
          </cell>
        </row>
        <row r="661">
          <cell r="A661">
            <v>14313</v>
          </cell>
          <cell r="B661" t="str">
            <v>Tesch Riesling 'Unplugged'</v>
          </cell>
          <cell r="C661">
            <v>2007</v>
          </cell>
          <cell r="D661" t="str">
            <v>75cl</v>
          </cell>
          <cell r="E661">
            <v>6</v>
          </cell>
          <cell r="F661">
            <v>13.813226666666672</v>
          </cell>
          <cell r="G661">
            <v>8.9117591397849498</v>
          </cell>
          <cell r="H661">
            <v>10.69411096774194</v>
          </cell>
          <cell r="I661">
            <v>82.879360000000034</v>
          </cell>
          <cell r="J661">
            <v>53.470554838709702</v>
          </cell>
          <cell r="K661">
            <v>64.164665806451637</v>
          </cell>
        </row>
        <row r="662">
          <cell r="B662" t="str">
            <v>Seductive ripe fruit flavours and intertwined with intense minerality.</v>
          </cell>
        </row>
        <row r="663">
          <cell r="A663">
            <v>14320</v>
          </cell>
          <cell r="B663" t="str">
            <v>Tesch Deep Blue Pinot Noir</v>
          </cell>
          <cell r="C663">
            <v>2006</v>
          </cell>
          <cell r="D663" t="str">
            <v>75cl</v>
          </cell>
          <cell r="E663">
            <v>6</v>
          </cell>
          <cell r="F663">
            <v>15.956906666666669</v>
          </cell>
          <cell r="G663">
            <v>10.294778494623657</v>
          </cell>
          <cell r="H663">
            <v>12.353734193548387</v>
          </cell>
          <cell r="I663">
            <v>95.741440000000011</v>
          </cell>
          <cell r="J663">
            <v>61.76867096774194</v>
          </cell>
          <cell r="K663">
            <v>74.122405161290317</v>
          </cell>
        </row>
        <row r="664">
          <cell r="B664" t="str">
            <v>A distinct hint of copper in the colour. The texture, flavours and minerality are outstanding.</v>
          </cell>
        </row>
        <row r="665">
          <cell r="A665" t="str">
            <v xml:space="preserve">Red </v>
          </cell>
        </row>
        <row r="666">
          <cell r="A666">
            <v>14332</v>
          </cell>
          <cell r="B666" t="str">
            <v>Rheingau "Von Unserm" Spatburgunder QBA Trocken, Balthasar Ress</v>
          </cell>
          <cell r="C666">
            <v>2007</v>
          </cell>
          <cell r="D666" t="str">
            <v>75cl</v>
          </cell>
          <cell r="E666">
            <v>12</v>
          </cell>
          <cell r="F666">
            <v>14.822888283378749</v>
          </cell>
          <cell r="G666">
            <v>9.5631537312120951</v>
          </cell>
          <cell r="H666">
            <v>11.475784477454514</v>
          </cell>
          <cell r="I666">
            <v>177.874659400545</v>
          </cell>
          <cell r="J666">
            <v>114.75784477454513</v>
          </cell>
          <cell r="K666">
            <v>137.70941372945418</v>
          </cell>
        </row>
        <row r="667">
          <cell r="B667" t="str">
            <v>Multi-layered aromas of dark chocolate, red berries and spices with supple tannins and a long finish.</v>
          </cell>
        </row>
        <row r="668">
          <cell r="A668">
            <v>14325</v>
          </cell>
          <cell r="B668" t="str">
            <v>Spätburgunder Tradition Spätlese Trocken</v>
          </cell>
          <cell r="C668">
            <v>2007</v>
          </cell>
          <cell r="D668" t="str">
            <v>75cl</v>
          </cell>
          <cell r="E668">
            <v>6</v>
          </cell>
          <cell r="F668">
            <v>25.550080000000005</v>
          </cell>
          <cell r="G668">
            <v>16.483922580645164</v>
          </cell>
          <cell r="H668">
            <v>19.780707096774197</v>
          </cell>
          <cell r="I668">
            <v>153.30048000000002</v>
          </cell>
          <cell r="J668">
            <v>98.903535483870982</v>
          </cell>
          <cell r="K668">
            <v>118.68424258064519</v>
          </cell>
        </row>
        <row r="669">
          <cell r="B669" t="str">
            <v>The excellent soil in this region allow for a Pinot Noir of silky perfection.</v>
          </cell>
        </row>
        <row r="671">
          <cell r="A671" t="str">
            <v>GREECE</v>
          </cell>
        </row>
        <row r="672">
          <cell r="A672" t="str">
            <v>White</v>
          </cell>
        </row>
        <row r="673">
          <cell r="A673">
            <v>12018</v>
          </cell>
          <cell r="B673" t="str">
            <v xml:space="preserve">Likno White, INO </v>
          </cell>
          <cell r="C673" t="str">
            <v>NV</v>
          </cell>
          <cell r="D673" t="str">
            <v>75cl</v>
          </cell>
          <cell r="E673">
            <v>12</v>
          </cell>
          <cell r="F673">
            <v>7.0914133333333345</v>
          </cell>
          <cell r="G673">
            <v>4.5751053763440863</v>
          </cell>
          <cell r="H673">
            <v>5.4901264516129036</v>
          </cell>
          <cell r="I673">
            <v>85.09696000000001</v>
          </cell>
          <cell r="J673">
            <v>54.901264516129032</v>
          </cell>
          <cell r="K673">
            <v>65.88151741935485</v>
          </cell>
        </row>
        <row r="674">
          <cell r="B674" t="str">
            <v>Made from Savvatiano and Roditis, this wine has dry and spicy aromas of citrus fruits and peaches.</v>
          </cell>
        </row>
        <row r="676">
          <cell r="A676" t="str">
            <v xml:space="preserve">Red </v>
          </cell>
        </row>
        <row r="677">
          <cell r="A677">
            <v>12019</v>
          </cell>
          <cell r="B677" t="str">
            <v xml:space="preserve">Likno Red, INO </v>
          </cell>
          <cell r="C677" t="str">
            <v>NV</v>
          </cell>
          <cell r="D677" t="str">
            <v>75cl</v>
          </cell>
          <cell r="E677">
            <v>12</v>
          </cell>
          <cell r="F677">
            <v>7.0914133333333345</v>
          </cell>
          <cell r="G677">
            <v>4.5751053763440863</v>
          </cell>
          <cell r="H677">
            <v>5.4901264516129036</v>
          </cell>
          <cell r="I677">
            <v>85.09696000000001</v>
          </cell>
          <cell r="J677">
            <v>54.901264516129032</v>
          </cell>
          <cell r="K677">
            <v>65.88151741935485</v>
          </cell>
        </row>
        <row r="678">
          <cell r="B678" t="str">
            <v>Made from Grenache, Cabernet and Carignan, this wine has a delicate bouquet of berries and smooth tannins.</v>
          </cell>
        </row>
        <row r="680">
          <cell r="A680" t="str">
            <v>ITALY</v>
          </cell>
        </row>
        <row r="681">
          <cell r="A681" t="str">
            <v>White</v>
          </cell>
        </row>
        <row r="682">
          <cell r="A682">
            <v>11961</v>
          </cell>
          <cell r="B682" t="str">
            <v>Pinot Bianca, La Casada, Botter</v>
          </cell>
          <cell r="C682">
            <v>2008</v>
          </cell>
          <cell r="D682" t="str">
            <v>75cl</v>
          </cell>
          <cell r="E682">
            <v>6</v>
          </cell>
          <cell r="F682">
            <v>5.8237066666666673</v>
          </cell>
          <cell r="G682">
            <v>3.7572301075268819</v>
          </cell>
          <cell r="H682">
            <v>4.5086761290322581</v>
          </cell>
          <cell r="I682">
            <v>34.942240000000005</v>
          </cell>
          <cell r="J682">
            <v>22.543380645161292</v>
          </cell>
          <cell r="K682">
            <v>27.052056774193549</v>
          </cell>
        </row>
        <row r="683">
          <cell r="B683" t="str">
            <v>A fragrant, fruity and floral bouquet. Elegant and light with a pleasant cool aftertaste.</v>
          </cell>
        </row>
        <row r="684">
          <cell r="A684" t="str">
            <v>10211G</v>
          </cell>
          <cell r="B684" t="str">
            <v>Soave, Botter</v>
          </cell>
          <cell r="C684">
            <v>2007</v>
          </cell>
          <cell r="D684" t="str">
            <v>75cl</v>
          </cell>
          <cell r="E684">
            <v>6</v>
          </cell>
          <cell r="F684">
            <v>6.4746133333333349</v>
          </cell>
          <cell r="G684">
            <v>4.1771698924731195</v>
          </cell>
          <cell r="H684">
            <v>5.0126038709677436</v>
          </cell>
          <cell r="I684">
            <v>38.847680000000011</v>
          </cell>
          <cell r="J684">
            <v>25.063019354838715</v>
          </cell>
          <cell r="K684">
            <v>30.07562322580646</v>
          </cell>
        </row>
        <row r="685">
          <cell r="B685" t="str">
            <v>Refreshing smooth mouthfeel with a long, crisp mineral and citrus finish.</v>
          </cell>
        </row>
        <row r="686">
          <cell r="A686">
            <v>11975</v>
          </cell>
          <cell r="B686" t="str">
            <v xml:space="preserve">Verdicchio Classico, Castelli di Jesi </v>
          </cell>
          <cell r="C686">
            <v>2007</v>
          </cell>
          <cell r="D686" t="str">
            <v>75cl</v>
          </cell>
          <cell r="E686">
            <v>12</v>
          </cell>
          <cell r="F686">
            <v>6.3686400000000001</v>
          </cell>
          <cell r="G686">
            <v>4.1087999999999996</v>
          </cell>
          <cell r="H686">
            <v>4.9305599999999989</v>
          </cell>
          <cell r="I686">
            <v>76.423680000000004</v>
          </cell>
          <cell r="J686">
            <v>49.305599999999998</v>
          </cell>
          <cell r="K686">
            <v>59.166719999999984</v>
          </cell>
        </row>
        <row r="687">
          <cell r="B687" t="str">
            <v>Dry and medium bodied with refreshing acidity, restrained citrus fruit and a nutty character.</v>
          </cell>
        </row>
        <row r="688">
          <cell r="A688">
            <v>16631</v>
          </cell>
          <cell r="B688" t="str">
            <v>Pinot Grigio di Veneto, 'Ca Lunghetta', Botter</v>
          </cell>
          <cell r="C688">
            <v>2007</v>
          </cell>
          <cell r="D688" t="str">
            <v>75cl</v>
          </cell>
          <cell r="E688">
            <v>6</v>
          </cell>
          <cell r="F688">
            <v>7.4396799999999992</v>
          </cell>
          <cell r="G688">
            <v>4.7997935483870959</v>
          </cell>
          <cell r="H688">
            <v>5.7597522580645153</v>
          </cell>
          <cell r="I688">
            <v>44.638079999999995</v>
          </cell>
          <cell r="J688">
            <v>28.798761290322574</v>
          </cell>
          <cell r="K688">
            <v>34.55851354838709</v>
          </cell>
        </row>
        <row r="689">
          <cell r="B689" t="str">
            <v>An elegant fruity bouquet leading to gentle, medium bodied wine with citrus fruit flavours and a clean finish.</v>
          </cell>
        </row>
        <row r="690">
          <cell r="A690">
            <v>11960</v>
          </cell>
          <cell r="B690" t="str">
            <v>Lambrusco Bianco, Emilia, Frizzante, Zonin</v>
          </cell>
          <cell r="C690" t="str">
            <v>NV</v>
          </cell>
          <cell r="D690" t="str">
            <v>75cl</v>
          </cell>
          <cell r="E690">
            <v>6</v>
          </cell>
          <cell r="F690">
            <v>7.8</v>
          </cell>
          <cell r="G690">
            <v>5.032258064516129</v>
          </cell>
          <cell r="H690">
            <v>6.0387096774193543</v>
          </cell>
          <cell r="I690">
            <v>46.8</v>
          </cell>
          <cell r="J690">
            <v>30.193548387096776</v>
          </cell>
          <cell r="K690">
            <v>36.232258064516124</v>
          </cell>
        </row>
        <row r="691">
          <cell r="B691" t="str">
            <v xml:space="preserve">Light and refreshing with a hint of a sparkle. </v>
          </cell>
        </row>
        <row r="692">
          <cell r="A692">
            <v>11967</v>
          </cell>
          <cell r="B692" t="str">
            <v>Vernaccia di San Gimignano, Castello di Querceto</v>
          </cell>
          <cell r="C692">
            <v>2007</v>
          </cell>
          <cell r="D692" t="str">
            <v>75cl</v>
          </cell>
          <cell r="E692">
            <v>6</v>
          </cell>
          <cell r="F692">
            <v>9.2301866666666665</v>
          </cell>
          <cell r="G692">
            <v>5.954959139784946</v>
          </cell>
          <cell r="H692">
            <v>7.1459509677419346</v>
          </cell>
          <cell r="I692">
            <v>55.381119999999996</v>
          </cell>
          <cell r="J692">
            <v>35.729754838709674</v>
          </cell>
          <cell r="K692">
            <v>42.875705806451606</v>
          </cell>
        </row>
        <row r="693">
          <cell r="B693" t="str">
            <v>Gentle aromas of wild flowers, almonds, citrus fruit and fresh apples. Dry, light and refreshing.</v>
          </cell>
        </row>
        <row r="694">
          <cell r="A694">
            <v>11957</v>
          </cell>
          <cell r="B694" t="str">
            <v>Pinot Grigio Veneto, Lamberti</v>
          </cell>
          <cell r="C694">
            <v>2007</v>
          </cell>
          <cell r="D694" t="str">
            <v>75cl</v>
          </cell>
          <cell r="E694">
            <v>6</v>
          </cell>
          <cell r="F694">
            <v>9.4</v>
          </cell>
          <cell r="G694">
            <v>6.064516129032258</v>
          </cell>
          <cell r="H694">
            <v>7.2774193548387096</v>
          </cell>
          <cell r="I694">
            <v>56.400000000000006</v>
          </cell>
          <cell r="J694">
            <v>36.387096774193552</v>
          </cell>
          <cell r="K694">
            <v>43.664516129032258</v>
          </cell>
        </row>
        <row r="695">
          <cell r="B695" t="str">
            <v>A dry north Italian white with delicate flavours of citrus fruits, toasted almonds and spice.</v>
          </cell>
        </row>
        <row r="696">
          <cell r="A696">
            <v>11965</v>
          </cell>
          <cell r="B696" t="str">
            <v>Soave Classico, Guerrieri Rizzardi Estates, Veneto</v>
          </cell>
          <cell r="C696">
            <v>2007</v>
          </cell>
          <cell r="D696" t="str">
            <v>75cl</v>
          </cell>
          <cell r="E696">
            <v>6</v>
          </cell>
          <cell r="F696">
            <v>10.975520000000001</v>
          </cell>
          <cell r="G696">
            <v>7.0809806451612909</v>
          </cell>
          <cell r="H696">
            <v>8.497176774193548</v>
          </cell>
          <cell r="I696">
            <v>65.853120000000004</v>
          </cell>
          <cell r="J696">
            <v>42.485883870967747</v>
          </cell>
          <cell r="K696">
            <v>50.983060645161288</v>
          </cell>
        </row>
        <row r="697">
          <cell r="B697" t="str">
            <v>A really delicious Soave.  Medium body with a long finish.</v>
          </cell>
        </row>
        <row r="698">
          <cell r="A698">
            <v>11956</v>
          </cell>
          <cell r="B698" t="str">
            <v>Pinot Grigio Gabbiano delle Venezie</v>
          </cell>
          <cell r="C698">
            <v>2008</v>
          </cell>
          <cell r="D698" t="str">
            <v>75cl</v>
          </cell>
          <cell r="E698">
            <v>12</v>
          </cell>
          <cell r="F698">
            <v>11.25</v>
          </cell>
          <cell r="G698">
            <v>7.258064516129032</v>
          </cell>
          <cell r="H698">
            <v>8.7096774193548381</v>
          </cell>
          <cell r="I698">
            <v>135</v>
          </cell>
          <cell r="J698">
            <v>87.096774193548384</v>
          </cell>
          <cell r="K698">
            <v>104.51612903225805</v>
          </cell>
        </row>
        <row r="699">
          <cell r="B699" t="str">
            <v>Pale green, straw-yellow colour of citrus, tropical fruit and subtle hint of floral aromas.</v>
          </cell>
        </row>
        <row r="700">
          <cell r="A700">
            <v>10226</v>
          </cell>
          <cell r="B700" t="str">
            <v>Orvieto Classico, Libra</v>
          </cell>
          <cell r="C700" t="str">
            <v>2007-8</v>
          </cell>
          <cell r="D700" t="str">
            <v>75cl</v>
          </cell>
          <cell r="E700">
            <v>6</v>
          </cell>
          <cell r="F700">
            <v>6.61</v>
          </cell>
          <cell r="G700">
            <v>4.2699999999999996</v>
          </cell>
          <cell r="H700">
            <v>5.12</v>
          </cell>
          <cell r="I700">
            <v>39.660000000000004</v>
          </cell>
          <cell r="J700">
            <v>25.619999999999997</v>
          </cell>
          <cell r="K700">
            <v>30.72</v>
          </cell>
        </row>
        <row r="701">
          <cell r="B701" t="str">
            <v>A clean, dry white with an elegant and fruity bouquet, showing hints of apple and pear, and a ripe, round palate.</v>
          </cell>
        </row>
        <row r="702">
          <cell r="A702">
            <v>11971</v>
          </cell>
          <cell r="B702" t="str">
            <v>Gavi, Vignavecchia, La Caplana, Piemonte</v>
          </cell>
          <cell r="C702">
            <v>2007</v>
          </cell>
          <cell r="D702" t="str">
            <v>75cl</v>
          </cell>
          <cell r="E702">
            <v>6</v>
          </cell>
          <cell r="F702">
            <v>12.499093333333334</v>
          </cell>
          <cell r="G702">
            <v>8.0639311827956988</v>
          </cell>
          <cell r="H702">
            <v>9.6767174193548389</v>
          </cell>
          <cell r="I702">
            <v>74.994560000000007</v>
          </cell>
          <cell r="J702">
            <v>48.383587096774193</v>
          </cell>
          <cell r="K702">
            <v>58.060304516129037</v>
          </cell>
        </row>
        <row r="703">
          <cell r="B703" t="str">
            <v>Delicate and distinctive floral perfume, fresh and fruity on the palate, crisp dry finish with zesty acidity.</v>
          </cell>
        </row>
        <row r="704">
          <cell r="A704">
            <v>11970</v>
          </cell>
          <cell r="B704" t="str">
            <v>Sauvignon Vigneto Campo Napoleone, Albino Armani, Vallagarina</v>
          </cell>
          <cell r="C704">
            <v>2007</v>
          </cell>
          <cell r="D704" t="str">
            <v>75cl</v>
          </cell>
          <cell r="E704">
            <v>6</v>
          </cell>
          <cell r="F704">
            <v>13.6</v>
          </cell>
          <cell r="G704">
            <v>8.7741935483870961</v>
          </cell>
          <cell r="H704">
            <v>10.529032258064515</v>
          </cell>
          <cell r="I704">
            <v>81.599999999999994</v>
          </cell>
          <cell r="J704">
            <v>52.645161290322577</v>
          </cell>
          <cell r="K704">
            <v>63.174193548387088</v>
          </cell>
        </row>
        <row r="705">
          <cell r="B705" t="str">
            <v xml:space="preserve">These old vines yield a wine of exceptional intensity. Aromas of tropical fruits, fresh basil. </v>
          </cell>
        </row>
        <row r="706">
          <cell r="A706">
            <v>11958</v>
          </cell>
          <cell r="B706" t="str">
            <v>Gavi de Gavi, Batasiolo</v>
          </cell>
          <cell r="C706">
            <v>2007</v>
          </cell>
          <cell r="D706" t="str">
            <v>75cl</v>
          </cell>
          <cell r="E706">
            <v>12</v>
          </cell>
          <cell r="F706">
            <v>15.6</v>
          </cell>
          <cell r="G706">
            <v>10.064516129032258</v>
          </cell>
          <cell r="H706">
            <v>12.077419354838709</v>
          </cell>
          <cell r="I706">
            <v>187.2</v>
          </cell>
          <cell r="J706">
            <v>120.7741935483871</v>
          </cell>
          <cell r="K706">
            <v>144.9290322580645</v>
          </cell>
        </row>
        <row r="707">
          <cell r="B707" t="str">
            <v>Floral on the palate with tart finish of lemons and sour apple.</v>
          </cell>
        </row>
        <row r="708">
          <cell r="A708">
            <v>11968</v>
          </cell>
          <cell r="B708" t="str">
            <v>Soave Classico Superiore, Inama</v>
          </cell>
          <cell r="C708">
            <v>2007</v>
          </cell>
          <cell r="D708" t="str">
            <v>75cl</v>
          </cell>
          <cell r="E708">
            <v>6</v>
          </cell>
          <cell r="F708">
            <v>17.07802666666667</v>
          </cell>
          <cell r="G708">
            <v>11.018081720430109</v>
          </cell>
          <cell r="H708">
            <v>13.221698064516131</v>
          </cell>
          <cell r="I708">
            <v>102.46816000000001</v>
          </cell>
          <cell r="J708">
            <v>66.10849032258065</v>
          </cell>
          <cell r="K708">
            <v>79.330188387096783</v>
          </cell>
        </row>
        <row r="709">
          <cell r="B709" t="str">
            <v>This wine is dry with creamy texture, intense ripe fruit and hints of wild flowers.</v>
          </cell>
        </row>
        <row r="711">
          <cell r="A711" t="str">
            <v>Rosé</v>
          </cell>
        </row>
        <row r="712">
          <cell r="A712">
            <v>10230</v>
          </cell>
          <cell r="B712" t="str">
            <v xml:space="preserve">Pinot Grigio Rosé, 'Ca Lunghetta', Botter </v>
          </cell>
          <cell r="C712">
            <v>2007</v>
          </cell>
          <cell r="D712" t="str">
            <v>75cl</v>
          </cell>
          <cell r="E712">
            <v>6</v>
          </cell>
          <cell r="F712">
            <v>7.9530133333333328</v>
          </cell>
          <cell r="G712">
            <v>5.1309763440860214</v>
          </cell>
          <cell r="H712">
            <v>6.1571716129032259</v>
          </cell>
          <cell r="I712">
            <v>47.71808</v>
          </cell>
          <cell r="J712">
            <v>30.785858064516127</v>
          </cell>
          <cell r="K712">
            <v>36.943029677419354</v>
          </cell>
        </row>
        <row r="713">
          <cell r="B713" t="str">
            <v>Dry crisp, soft texture, moderate strawberry and raspberry fruit followed by a clean refreshing finish.</v>
          </cell>
        </row>
        <row r="715">
          <cell r="A715" t="str">
            <v xml:space="preserve">Red </v>
          </cell>
        </row>
        <row r="716">
          <cell r="A716">
            <v>11994</v>
          </cell>
          <cell r="B716" t="str">
            <v>Merlot, La Casada IGT, Botter</v>
          </cell>
          <cell r="C716">
            <v>2008</v>
          </cell>
          <cell r="D716" t="str">
            <v>75cl</v>
          </cell>
          <cell r="E716">
            <v>6</v>
          </cell>
          <cell r="F716">
            <v>5.8237066666666673</v>
          </cell>
          <cell r="G716">
            <v>3.7572301075268819</v>
          </cell>
          <cell r="H716">
            <v>4.5086761290322581</v>
          </cell>
          <cell r="I716">
            <v>34.942240000000005</v>
          </cell>
          <cell r="J716">
            <v>22.543380645161292</v>
          </cell>
          <cell r="K716">
            <v>27.052056774193549</v>
          </cell>
        </row>
        <row r="717">
          <cell r="B717" t="str">
            <v>Easy drinking Merlot with notes of plums and blackberries.</v>
          </cell>
        </row>
        <row r="718">
          <cell r="A718" t="str">
            <v>10257G</v>
          </cell>
          <cell r="B718" t="str">
            <v>Nero d'Avola, Caleo IGT</v>
          </cell>
          <cell r="C718">
            <v>2007</v>
          </cell>
          <cell r="D718" t="str">
            <v>75cl</v>
          </cell>
          <cell r="E718">
            <v>6</v>
          </cell>
          <cell r="F718">
            <v>7.0577599999999991</v>
          </cell>
          <cell r="G718">
            <v>4.5533935483870964</v>
          </cell>
          <cell r="H718">
            <v>5.4640722580645154</v>
          </cell>
          <cell r="I718">
            <v>42.346559999999997</v>
          </cell>
          <cell r="J718">
            <v>27.32036129032258</v>
          </cell>
          <cell r="K718">
            <v>32.784433548387092</v>
          </cell>
        </row>
        <row r="719">
          <cell r="B719" t="str">
            <v>Wonderful ripe fruit and spicy character.</v>
          </cell>
        </row>
        <row r="720">
          <cell r="A720">
            <v>10270</v>
          </cell>
          <cell r="B720" t="str">
            <v>Moncaro Montepulciano d'Abruzzo</v>
          </cell>
          <cell r="C720">
            <v>2008</v>
          </cell>
          <cell r="D720" t="str">
            <v>75cl</v>
          </cell>
          <cell r="E720">
            <v>12</v>
          </cell>
          <cell r="F720">
            <v>6.75</v>
          </cell>
          <cell r="G720">
            <v>4.354838709677419</v>
          </cell>
          <cell r="H720">
            <v>5.225806451612903</v>
          </cell>
          <cell r="I720">
            <v>81</v>
          </cell>
          <cell r="J720">
            <v>52.258064516129025</v>
          </cell>
          <cell r="K720">
            <v>62.709677419354833</v>
          </cell>
        </row>
        <row r="721">
          <cell r="B721" t="str">
            <v>A very pleasant easy drinking red.</v>
          </cell>
        </row>
        <row r="722">
          <cell r="A722">
            <v>11987</v>
          </cell>
          <cell r="B722" t="str">
            <v>Montepulciano d'Abruzzo, Il Cantico</v>
          </cell>
          <cell r="C722">
            <v>2008</v>
          </cell>
          <cell r="D722" t="str">
            <v>75cl</v>
          </cell>
          <cell r="E722">
            <v>6</v>
          </cell>
          <cell r="F722">
            <v>7.3246933333333324</v>
          </cell>
          <cell r="G722">
            <v>4.7256086021505368</v>
          </cell>
          <cell r="H722">
            <v>5.6707303225806438</v>
          </cell>
          <cell r="I722">
            <v>43.948159999999994</v>
          </cell>
          <cell r="J722">
            <v>28.353651612903221</v>
          </cell>
          <cell r="K722">
            <v>34.024381935483859</v>
          </cell>
        </row>
        <row r="723">
          <cell r="B723" t="str">
            <v>A deeply coloured and robust red with warm, spicy aromas and hints of plum and dried fruits.</v>
          </cell>
        </row>
        <row r="724">
          <cell r="A724">
            <v>10240</v>
          </cell>
          <cell r="B724" t="str">
            <v xml:space="preserve">Valpolicella, Botter </v>
          </cell>
          <cell r="C724">
            <v>2007</v>
          </cell>
          <cell r="D724" t="str">
            <v>75cl</v>
          </cell>
          <cell r="E724">
            <v>6</v>
          </cell>
          <cell r="F724">
            <v>7.842133333333333</v>
          </cell>
          <cell r="G724">
            <v>5.0594408602150533</v>
          </cell>
          <cell r="H724">
            <v>6.0713290322580642</v>
          </cell>
          <cell r="I724">
            <v>47.052799999999998</v>
          </cell>
          <cell r="J724">
            <v>30.35664516129032</v>
          </cell>
          <cell r="K724">
            <v>36.427974193548387</v>
          </cell>
        </row>
        <row r="725">
          <cell r="B725" t="str">
            <v>Easy drinking, ruby red wine with soft tannins and aromas of almonds and cherries.</v>
          </cell>
        </row>
        <row r="726">
          <cell r="A726">
            <v>10239</v>
          </cell>
          <cell r="B726" t="str">
            <v xml:space="preserve">Sangiovese, Boira </v>
          </cell>
          <cell r="C726">
            <v>2006</v>
          </cell>
          <cell r="D726" t="str">
            <v>75cl</v>
          </cell>
          <cell r="E726">
            <v>6</v>
          </cell>
          <cell r="F726">
            <v>8.5115200000000009</v>
          </cell>
          <cell r="G726">
            <v>5.491303225806452</v>
          </cell>
          <cell r="H726">
            <v>6.5895638709677424</v>
          </cell>
          <cell r="I726">
            <v>51.069120000000005</v>
          </cell>
          <cell r="J726">
            <v>32.947819354838714</v>
          </cell>
          <cell r="K726">
            <v>39.537383225806451</v>
          </cell>
        </row>
        <row r="727">
          <cell r="B727" t="str">
            <v>A good value alternative to Chianti - pleasant aromas of cherry fruit, well-balanced with a crisp finish.</v>
          </cell>
        </row>
        <row r="728">
          <cell r="A728">
            <v>11989</v>
          </cell>
          <cell r="B728" t="str">
            <v>Chianti DOCG, Castello di Querceto</v>
          </cell>
          <cell r="C728">
            <v>2007</v>
          </cell>
          <cell r="D728" t="str">
            <v>75cl</v>
          </cell>
          <cell r="E728">
            <v>6</v>
          </cell>
          <cell r="F728">
            <v>9.2301866666666665</v>
          </cell>
          <cell r="G728">
            <v>5.954959139784946</v>
          </cell>
          <cell r="H728">
            <v>7.1459509677419346</v>
          </cell>
          <cell r="I728">
            <v>55.381119999999996</v>
          </cell>
          <cell r="J728">
            <v>35.729754838709674</v>
          </cell>
          <cell r="K728">
            <v>42.875705806451606</v>
          </cell>
        </row>
        <row r="729">
          <cell r="B729" t="str">
            <v>Intense black cherries and tar on the nose, firm tannins and noticeable acidity.</v>
          </cell>
        </row>
        <row r="730">
          <cell r="A730">
            <v>11991</v>
          </cell>
          <cell r="B730" t="str">
            <v>Barbera d'Asti, La Caplana</v>
          </cell>
          <cell r="C730">
            <v>2005</v>
          </cell>
          <cell r="D730" t="str">
            <v>75cl</v>
          </cell>
          <cell r="E730">
            <v>12</v>
          </cell>
          <cell r="F730">
            <v>10.152933333333333</v>
          </cell>
          <cell r="G730">
            <v>6.5502795698924725</v>
          </cell>
          <cell r="H730">
            <v>7.8603354838709665</v>
          </cell>
          <cell r="I730">
            <v>121.8352</v>
          </cell>
          <cell r="J730">
            <v>78.603354838709663</v>
          </cell>
          <cell r="K730">
            <v>94.324025806451601</v>
          </cell>
        </row>
        <row r="731">
          <cell r="B731" t="str">
            <v>A refreshing smack of juicy acidity gives plenty of definition to the ripe fruit in this wine.</v>
          </cell>
        </row>
        <row r="732">
          <cell r="A732">
            <v>11988</v>
          </cell>
          <cell r="B732" t="str">
            <v xml:space="preserve">Bardolino Rizzardi </v>
          </cell>
          <cell r="C732">
            <v>2007</v>
          </cell>
          <cell r="D732" t="str">
            <v>75cl</v>
          </cell>
          <cell r="E732">
            <v>6</v>
          </cell>
          <cell r="F732">
            <v>10.975520000000001</v>
          </cell>
          <cell r="G732">
            <v>7.0809806451612909</v>
          </cell>
          <cell r="H732">
            <v>8.497176774193548</v>
          </cell>
          <cell r="I732">
            <v>65.853120000000004</v>
          </cell>
          <cell r="J732">
            <v>42.485883870967747</v>
          </cell>
          <cell r="K732">
            <v>50.983060645161288</v>
          </cell>
        </row>
        <row r="733">
          <cell r="B733" t="str">
            <v>This wine has a perfumed nose with notes of red berries and spice. It is dry, round and fresh on the palate with good acidity.</v>
          </cell>
        </row>
        <row r="734">
          <cell r="A734">
            <v>11990</v>
          </cell>
          <cell r="B734" t="str">
            <v xml:space="preserve">Valpolicella Superiore "Egle", Albino Armani </v>
          </cell>
          <cell r="C734">
            <v>2005</v>
          </cell>
          <cell r="D734" t="str">
            <v>75cl</v>
          </cell>
          <cell r="E734">
            <v>6</v>
          </cell>
          <cell r="F734">
            <v>12.720853333333338</v>
          </cell>
          <cell r="G734">
            <v>8.2070021505376367</v>
          </cell>
          <cell r="H734">
            <v>9.8484025806451641</v>
          </cell>
          <cell r="I734">
            <v>76.325120000000027</v>
          </cell>
          <cell r="J734">
            <v>49.24201290322582</v>
          </cell>
          <cell r="K734">
            <v>59.090415483870984</v>
          </cell>
        </row>
        <row r="735">
          <cell r="B735" t="str">
            <v>Flavour-packed, structured and affordable, this wine is overflowing with dark fruit flavours.</v>
          </cell>
        </row>
        <row r="736">
          <cell r="A736">
            <v>11986</v>
          </cell>
          <cell r="B736" t="str">
            <v>Syrah, Sicilia IGT, Fuedo Principi di Butera</v>
          </cell>
          <cell r="C736">
            <v>2007</v>
          </cell>
          <cell r="D736" t="str">
            <v>75cl</v>
          </cell>
          <cell r="E736">
            <v>6</v>
          </cell>
          <cell r="F736">
            <v>13.217760000000006</v>
          </cell>
          <cell r="G736">
            <v>8.5275870967741962</v>
          </cell>
          <cell r="H736">
            <v>10.233104516129035</v>
          </cell>
          <cell r="I736">
            <v>79.306560000000033</v>
          </cell>
          <cell r="J736">
            <v>51.165522580645174</v>
          </cell>
          <cell r="K736">
            <v>61.398627096774213</v>
          </cell>
        </row>
        <row r="737">
          <cell r="B737" t="str">
            <v>Rich with appealing fruitiness and a long finish - notes of cherries and sweet spice.</v>
          </cell>
        </row>
        <row r="738">
          <cell r="A738">
            <v>10267</v>
          </cell>
          <cell r="B738" t="str">
            <v>Chianti Gabbiano</v>
          </cell>
          <cell r="C738">
            <v>2007</v>
          </cell>
          <cell r="D738" t="str">
            <v>75cl</v>
          </cell>
          <cell r="E738">
            <v>12</v>
          </cell>
          <cell r="F738">
            <v>11.9</v>
          </cell>
          <cell r="G738">
            <v>7.67741935483871</v>
          </cell>
          <cell r="H738">
            <v>9.2129032258064516</v>
          </cell>
          <cell r="I738">
            <v>142.80000000000001</v>
          </cell>
          <cell r="J738">
            <v>92.129032258064512</v>
          </cell>
          <cell r="K738">
            <v>110.55483870967743</v>
          </cell>
        </row>
        <row r="739">
          <cell r="B739" t="str">
            <v>Bright with red cherry and ripe cherry tomato and a long finish.</v>
          </cell>
        </row>
        <row r="740">
          <cell r="A740" t="str">
            <v>10250G</v>
          </cell>
          <cell r="B740" t="str">
            <v xml:space="preserve">Chianti Classico, Castello di Querceto DOCG </v>
          </cell>
          <cell r="C740">
            <v>2007</v>
          </cell>
          <cell r="D740" t="str">
            <v>75cl</v>
          </cell>
          <cell r="E740">
            <v>6</v>
          </cell>
          <cell r="F740">
            <v>16.856266666666667</v>
          </cell>
          <cell r="G740">
            <v>10.875010752688171</v>
          </cell>
          <cell r="H740">
            <v>13.050012903225804</v>
          </cell>
          <cell r="I740">
            <v>101.13759999999999</v>
          </cell>
          <cell r="J740">
            <v>65.250064516129029</v>
          </cell>
          <cell r="K740">
            <v>78.300077419354821</v>
          </cell>
        </row>
        <row r="741">
          <cell r="B741" t="str">
            <v>Cherry fruit, tar and a hint of violet on the nose followed by an excellent concentration of fruit, refined texture and a long finish.</v>
          </cell>
        </row>
        <row r="742">
          <cell r="A742">
            <v>10266</v>
          </cell>
          <cell r="B742" t="str">
            <v>Chianti Classico, Rocca della Macie</v>
          </cell>
          <cell r="C742">
            <v>2008</v>
          </cell>
          <cell r="D742" t="str">
            <v>75cl</v>
          </cell>
          <cell r="E742">
            <v>12</v>
          </cell>
          <cell r="F742">
            <v>16.55</v>
          </cell>
          <cell r="G742">
            <v>10.67741935483871</v>
          </cell>
          <cell r="H742">
            <v>12.812903225806451</v>
          </cell>
          <cell r="I742">
            <v>198.60000000000002</v>
          </cell>
          <cell r="J742">
            <v>128.12903225806451</v>
          </cell>
          <cell r="K742">
            <v>153.75483870967741</v>
          </cell>
        </row>
        <row r="743">
          <cell r="B743" t="str">
            <v>Bright cherry and leather on the palate, finishes smoothly with berries, ash, dark chocolate, and hints of vanilla.</v>
          </cell>
        </row>
        <row r="744">
          <cell r="A744" t="str">
            <v>10251A</v>
          </cell>
          <cell r="B744" t="str">
            <v xml:space="preserve">Chianti Riserva, Castello di Querceto </v>
          </cell>
          <cell r="C744" t="str">
            <v>2003-4</v>
          </cell>
          <cell r="D744" t="str">
            <v>75cl</v>
          </cell>
          <cell r="E744">
            <v>6</v>
          </cell>
          <cell r="F744">
            <v>22.597386666666669</v>
          </cell>
          <cell r="G744">
            <v>14.578959139784947</v>
          </cell>
          <cell r="H744">
            <v>17.494750967741936</v>
          </cell>
          <cell r="I744">
            <v>135.58432000000002</v>
          </cell>
          <cell r="J744">
            <v>87.473754838709681</v>
          </cell>
          <cell r="K744">
            <v>104.96850580645162</v>
          </cell>
        </row>
        <row r="745">
          <cell r="B745" t="str">
            <v>Outstanding concentration, firmly structured showing many layers of flavour - one of the best examples of Chianti Classico.</v>
          </cell>
        </row>
        <row r="746">
          <cell r="A746">
            <v>10272</v>
          </cell>
          <cell r="B746" t="str">
            <v>Vino Nobile di Montepulciano, Pietro</v>
          </cell>
          <cell r="C746">
            <v>2006</v>
          </cell>
          <cell r="D746" t="str">
            <v>75cl</v>
          </cell>
          <cell r="E746">
            <v>6</v>
          </cell>
          <cell r="F746">
            <v>26.9</v>
          </cell>
          <cell r="G746">
            <v>17.354838709677416</v>
          </cell>
          <cell r="H746">
            <v>20.825806451612898</v>
          </cell>
          <cell r="I746">
            <v>161.39999999999998</v>
          </cell>
          <cell r="J746">
            <v>104.1290322580645</v>
          </cell>
          <cell r="K746">
            <v>124.95483870967739</v>
          </cell>
        </row>
        <row r="747">
          <cell r="B747" t="str">
            <v>Lovely flavours of morello cherries with a balanced finish.</v>
          </cell>
        </row>
        <row r="748">
          <cell r="A748">
            <v>11996</v>
          </cell>
          <cell r="B748" t="str">
            <v>Barolo Rocche Dell Annunziata, Roche Costamagna</v>
          </cell>
          <cell r="C748">
            <v>2004</v>
          </cell>
          <cell r="D748" t="str">
            <v>75cl</v>
          </cell>
          <cell r="E748">
            <v>6</v>
          </cell>
          <cell r="F748">
            <v>39.327946666666669</v>
          </cell>
          <cell r="G748">
            <v>25.372868817204303</v>
          </cell>
          <cell r="H748">
            <v>30.447442580645163</v>
          </cell>
          <cell r="I748">
            <v>235.96768000000003</v>
          </cell>
          <cell r="J748">
            <v>152.23721290322581</v>
          </cell>
          <cell r="K748">
            <v>182.68465548387098</v>
          </cell>
        </row>
        <row r="749">
          <cell r="B749" t="str">
            <v>This wine offers Nebbiolo's classic bouquet of tar, rose petal and cherries underpinned with firm tannins.</v>
          </cell>
        </row>
        <row r="751">
          <cell r="A751" t="str">
            <v>SPAIN</v>
          </cell>
        </row>
        <row r="752">
          <cell r="A752" t="str">
            <v>White</v>
          </cell>
        </row>
        <row r="753">
          <cell r="B753" t="str">
            <v>Navarra</v>
          </cell>
        </row>
        <row r="754">
          <cell r="A754">
            <v>12022</v>
          </cell>
          <cell r="B754" t="str">
            <v>Pleno Viura, Bodegas Brana Vieja</v>
          </cell>
          <cell r="C754">
            <v>2008</v>
          </cell>
          <cell r="D754" t="str">
            <v>75cl</v>
          </cell>
          <cell r="E754">
            <v>6</v>
          </cell>
          <cell r="F754">
            <v>6.4273866666666679</v>
          </cell>
          <cell r="G754">
            <v>4.146701075268818</v>
          </cell>
          <cell r="H754">
            <v>4.9760412903225815</v>
          </cell>
          <cell r="I754">
            <v>38.564320000000009</v>
          </cell>
          <cell r="J754">
            <v>24.880206451612906</v>
          </cell>
          <cell r="K754">
            <v>29.856247741935491</v>
          </cell>
        </row>
        <row r="755">
          <cell r="B755" t="str">
            <v>Dry, clean, crisp white wine displaying citrus fruit and graceful flowery notes.</v>
          </cell>
        </row>
        <row r="756">
          <cell r="A756">
            <v>12023</v>
          </cell>
          <cell r="B756" t="str">
            <v>Chardonnay, Bodegas Principe de Viana</v>
          </cell>
          <cell r="C756">
            <v>2007</v>
          </cell>
          <cell r="D756" t="str">
            <v>75cl</v>
          </cell>
          <cell r="E756">
            <v>6</v>
          </cell>
          <cell r="F756">
            <v>8.7168533333333329</v>
          </cell>
          <cell r="G756">
            <v>5.6237763440860213</v>
          </cell>
          <cell r="H756">
            <v>6.7485316129032258</v>
          </cell>
          <cell r="I756">
            <v>52.301119999999997</v>
          </cell>
          <cell r="J756">
            <v>33.742658064516128</v>
          </cell>
          <cell r="K756">
            <v>40.491189677419356</v>
          </cell>
        </row>
        <row r="757">
          <cell r="B757" t="str">
            <v>Stylish Chardonnay combined with the spicyness of new oak.</v>
          </cell>
        </row>
        <row r="758">
          <cell r="A758">
            <v>12024</v>
          </cell>
          <cell r="B758" t="str">
            <v>Nekeas Viura Chardonnay</v>
          </cell>
          <cell r="C758">
            <v>2008</v>
          </cell>
          <cell r="D758" t="str">
            <v>75cl</v>
          </cell>
          <cell r="E758">
            <v>6</v>
          </cell>
          <cell r="F758">
            <v>8.9550400000000003</v>
          </cell>
          <cell r="G758">
            <v>5.7774451612903226</v>
          </cell>
          <cell r="H758">
            <v>6.9329341935483866</v>
          </cell>
          <cell r="I758">
            <v>53.730240000000002</v>
          </cell>
          <cell r="J758">
            <v>34.664670967741934</v>
          </cell>
          <cell r="K758">
            <v>41.597605161290318</v>
          </cell>
        </row>
        <row r="759">
          <cell r="B759" t="str">
            <v>Wine maker Concha "The Great" Vecina has produced a spectacular wine at this modern wine estate.</v>
          </cell>
        </row>
        <row r="760">
          <cell r="B760" t="str">
            <v>Penedès</v>
          </cell>
        </row>
        <row r="761">
          <cell r="A761">
            <v>10268</v>
          </cell>
          <cell r="B761" t="str">
            <v>Torres Viña Sol</v>
          </cell>
          <cell r="C761">
            <v>2007</v>
          </cell>
          <cell r="D761" t="str">
            <v>75cl</v>
          </cell>
          <cell r="E761">
            <v>12</v>
          </cell>
          <cell r="F761">
            <v>6.65</v>
          </cell>
          <cell r="G761">
            <v>4.290322580645161</v>
          </cell>
          <cell r="H761">
            <v>5.1483870967741927</v>
          </cell>
          <cell r="I761">
            <v>79.800000000000011</v>
          </cell>
          <cell r="J761">
            <v>51.483870967741936</v>
          </cell>
          <cell r="K761">
            <v>61.780645161290309</v>
          </cell>
        </row>
        <row r="762">
          <cell r="B762" t="str">
            <v>A crisp, clean and dry wine, pale green/gold in colour, excellent with seafood.</v>
          </cell>
        </row>
        <row r="763">
          <cell r="B763" t="str">
            <v>Rioja</v>
          </cell>
        </row>
        <row r="764">
          <cell r="A764">
            <v>12020</v>
          </cell>
          <cell r="B764" t="str">
            <v>Vina Tobia Blanco, Bodegas Tobia</v>
          </cell>
          <cell r="C764">
            <v>2007</v>
          </cell>
          <cell r="D764" t="str">
            <v>75cl</v>
          </cell>
          <cell r="E764">
            <v>12</v>
          </cell>
          <cell r="F764">
            <v>7.3480800000000004</v>
          </cell>
          <cell r="G764">
            <v>4.7406967741935482</v>
          </cell>
          <cell r="H764">
            <v>5.688836129032258</v>
          </cell>
          <cell r="I764">
            <v>88.176960000000008</v>
          </cell>
          <cell r="J764">
            <v>56.888361290322578</v>
          </cell>
          <cell r="K764">
            <v>68.266033548387099</v>
          </cell>
        </row>
        <row r="765">
          <cell r="B765" t="str">
            <v xml:space="preserve">Dry, crisp and refreshing with appealing floral and citrus aromas. </v>
          </cell>
        </row>
        <row r="766">
          <cell r="A766">
            <v>12021</v>
          </cell>
          <cell r="B766" t="str">
            <v>Alma de Tobia Blanco, Bodegas Tobia</v>
          </cell>
          <cell r="C766">
            <v>2006</v>
          </cell>
          <cell r="D766" t="str">
            <v>75cl</v>
          </cell>
          <cell r="E766">
            <v>6</v>
          </cell>
          <cell r="F766">
            <v>18.43322666666667</v>
          </cell>
          <cell r="G766">
            <v>11.89240430107527</v>
          </cell>
          <cell r="H766">
            <v>14.270885161290325</v>
          </cell>
          <cell r="I766">
            <v>110.59936000000002</v>
          </cell>
          <cell r="J766">
            <v>71.354425806451616</v>
          </cell>
          <cell r="K766">
            <v>85.625310967741953</v>
          </cell>
        </row>
        <row r="767">
          <cell r="B767" t="str">
            <v>A curious blend of Malvasia, Viura, Chardonnay and Viognier. Awarded the coveted "Baco de Oro".</v>
          </cell>
        </row>
        <row r="769">
          <cell r="A769" t="str">
            <v>Rosado</v>
          </cell>
        </row>
        <row r="770">
          <cell r="A770">
            <v>12067</v>
          </cell>
          <cell r="B770" t="str">
            <v>Darien Rosado</v>
          </cell>
          <cell r="C770">
            <v>2008</v>
          </cell>
          <cell r="D770" t="str">
            <v>75cl</v>
          </cell>
          <cell r="E770">
            <v>12</v>
          </cell>
          <cell r="F770">
            <v>10.463215258855586</v>
          </cell>
          <cell r="G770">
            <v>6.7504614573261845</v>
          </cell>
          <cell r="H770">
            <v>8.1005537487914214</v>
          </cell>
          <cell r="I770">
            <v>125.55858310626704</v>
          </cell>
          <cell r="J770">
            <v>81.005537487914211</v>
          </cell>
          <cell r="K770">
            <v>97.206644985497064</v>
          </cell>
        </row>
        <row r="771">
          <cell r="B771" t="str">
            <v>A light crispy fresh and fruity dry young wine</v>
          </cell>
        </row>
        <row r="773">
          <cell r="A773" t="str">
            <v>Red</v>
          </cell>
        </row>
        <row r="774">
          <cell r="B774" t="str">
            <v>Navarra</v>
          </cell>
        </row>
        <row r="775">
          <cell r="A775">
            <v>12050</v>
          </cell>
          <cell r="B775" t="str">
            <v>Pleno Red, Bodegas Brana Vieja</v>
          </cell>
          <cell r="C775">
            <v>2008</v>
          </cell>
          <cell r="D775" t="str">
            <v>75cl</v>
          </cell>
          <cell r="E775">
            <v>6</v>
          </cell>
          <cell r="F775">
            <v>6.4273866666666679</v>
          </cell>
          <cell r="G775">
            <v>4.146701075268818</v>
          </cell>
          <cell r="H775">
            <v>4.9760412903225815</v>
          </cell>
          <cell r="I775">
            <v>38.564320000000009</v>
          </cell>
          <cell r="J775">
            <v>24.880206451612906</v>
          </cell>
          <cell r="K775">
            <v>29.856247741935491</v>
          </cell>
        </row>
        <row r="776">
          <cell r="B776" t="str">
            <v>Fruit forward, red wine with soft tannins, a medium weight and a pleasant finish.</v>
          </cell>
        </row>
        <row r="777">
          <cell r="A777">
            <v>12052</v>
          </cell>
          <cell r="B777" t="str">
            <v>Nekeas Tempranillo Merlot</v>
          </cell>
          <cell r="C777" t="str">
            <v>2007-8</v>
          </cell>
          <cell r="D777" t="str">
            <v>75cl</v>
          </cell>
          <cell r="E777">
            <v>6</v>
          </cell>
          <cell r="F777">
            <v>8.9550400000000003</v>
          </cell>
          <cell r="G777">
            <v>5.7774451612903226</v>
          </cell>
          <cell r="H777">
            <v>6.9329341935483866</v>
          </cell>
          <cell r="I777">
            <v>53.730240000000002</v>
          </cell>
          <cell r="J777">
            <v>34.664670967741934</v>
          </cell>
          <cell r="K777">
            <v>41.597605161290318</v>
          </cell>
        </row>
        <row r="778">
          <cell r="B778" t="str">
            <v>One of the most Northerly produced wines in Spain. Soft, round, delicious.</v>
          </cell>
        </row>
        <row r="779">
          <cell r="A779">
            <v>12051</v>
          </cell>
          <cell r="B779" t="str">
            <v>Cabernet Sauvignon Crianza Tinto, Bodegas Principe de Viana</v>
          </cell>
          <cell r="C779">
            <v>2006</v>
          </cell>
          <cell r="D779" t="str">
            <v>75cl</v>
          </cell>
          <cell r="E779">
            <v>6</v>
          </cell>
          <cell r="F779">
            <v>9.3123199999999997</v>
          </cell>
          <cell r="G779">
            <v>6.007948387096774</v>
          </cell>
          <cell r="H779">
            <v>7.2095380645161287</v>
          </cell>
          <cell r="I779">
            <v>55.873919999999998</v>
          </cell>
          <cell r="J779">
            <v>36.047690322580642</v>
          </cell>
          <cell r="K779">
            <v>43.257228387096774</v>
          </cell>
        </row>
        <row r="780">
          <cell r="B780" t="str">
            <v>Dense ruby red colour, combines vigorous red fruits and cassis with notes of cinnamon and vanilla.</v>
          </cell>
        </row>
        <row r="781">
          <cell r="A781">
            <v>13337</v>
          </cell>
          <cell r="B781" t="str">
            <v>Tempranillo, Bodegas Principe de Viana</v>
          </cell>
          <cell r="C781">
            <v>2007</v>
          </cell>
          <cell r="D781" t="str">
            <v>75cl</v>
          </cell>
          <cell r="E781">
            <v>6</v>
          </cell>
          <cell r="F781">
            <v>8.7168533333333329</v>
          </cell>
          <cell r="G781">
            <v>5.6237763440860213</v>
          </cell>
          <cell r="H781">
            <v>6.7485316129032258</v>
          </cell>
          <cell r="I781">
            <v>52.301119999999997</v>
          </cell>
          <cell r="J781">
            <v>33.742658064516128</v>
          </cell>
          <cell r="K781">
            <v>40.491189677419356</v>
          </cell>
        </row>
        <row r="782">
          <cell r="B782" t="str">
            <v>Deep intense colour, warm and jammy with hints of vanilla - a good value alternative to Rioja.</v>
          </cell>
        </row>
        <row r="783">
          <cell r="A783">
            <v>12053</v>
          </cell>
          <cell r="B783" t="str">
            <v>Nekeas Merlot Crianza</v>
          </cell>
          <cell r="C783" t="str">
            <v>2006-7</v>
          </cell>
          <cell r="D783" t="str">
            <v>75cl</v>
          </cell>
          <cell r="E783">
            <v>6</v>
          </cell>
          <cell r="F783">
            <v>11.75168</v>
          </cell>
          <cell r="G783">
            <v>7.5817290322580648</v>
          </cell>
          <cell r="H783">
            <v>9.0980748387096781</v>
          </cell>
          <cell r="I783">
            <v>70.510080000000002</v>
          </cell>
          <cell r="J783">
            <v>45.490374193548391</v>
          </cell>
          <cell r="K783">
            <v>54.588449032258069</v>
          </cell>
        </row>
        <row r="784">
          <cell r="B784" t="str">
            <v>Aromas of coffee, melted chocolate, tobacco with a touch of grass and blackberry.</v>
          </cell>
        </row>
        <row r="785">
          <cell r="B785" t="str">
            <v>Penedès</v>
          </cell>
        </row>
        <row r="786">
          <cell r="A786" t="str">
            <v>10256A</v>
          </cell>
          <cell r="B786" t="str">
            <v>Torres Sangredetoro</v>
          </cell>
          <cell r="C786">
            <v>2006</v>
          </cell>
          <cell r="D786" t="str">
            <v>75cl</v>
          </cell>
          <cell r="E786">
            <v>12</v>
          </cell>
          <cell r="F786">
            <v>8.4</v>
          </cell>
          <cell r="G786">
            <v>5.4193548387096779</v>
          </cell>
          <cell r="H786">
            <v>6.5032258064516135</v>
          </cell>
          <cell r="I786">
            <v>100.80000000000001</v>
          </cell>
          <cell r="J786">
            <v>65.032258064516128</v>
          </cell>
          <cell r="K786">
            <v>78.038709677419362</v>
          </cell>
        </row>
        <row r="787">
          <cell r="B787" t="str">
            <v>Superb value, big and full bodied, plenty of fruity flavour.</v>
          </cell>
        </row>
        <row r="788">
          <cell r="A788">
            <v>10258</v>
          </cell>
          <cell r="B788" t="str">
            <v>Torres Gran Sangredetoro</v>
          </cell>
          <cell r="C788">
            <v>2006</v>
          </cell>
          <cell r="D788" t="str">
            <v>75cl</v>
          </cell>
          <cell r="E788">
            <v>6</v>
          </cell>
          <cell r="F788">
            <v>18.687840000000005</v>
          </cell>
          <cell r="G788">
            <v>12.056670967741939</v>
          </cell>
          <cell r="H788">
            <v>14.486697674418608</v>
          </cell>
          <cell r="I788">
            <v>112.12704000000002</v>
          </cell>
          <cell r="J788">
            <v>72.340025806451635</v>
          </cell>
          <cell r="K788">
            <v>86.920186046511645</v>
          </cell>
        </row>
        <row r="789">
          <cell r="B789" t="str">
            <v>Warm, rich, spicy bouquet typical of Mediterranean wines, with hints of blackberries.</v>
          </cell>
        </row>
        <row r="790">
          <cell r="B790" t="str">
            <v>Rioja</v>
          </cell>
        </row>
        <row r="791">
          <cell r="A791">
            <v>12054</v>
          </cell>
          <cell r="B791" t="str">
            <v>Rioja Vega Tinto, Bodegas Muerza</v>
          </cell>
          <cell r="C791">
            <v>2008</v>
          </cell>
          <cell r="D791" t="str">
            <v>75cl</v>
          </cell>
          <cell r="E791">
            <v>6</v>
          </cell>
          <cell r="F791">
            <v>7.7004533333333329</v>
          </cell>
          <cell r="G791">
            <v>4.9680344086021497</v>
          </cell>
          <cell r="H791">
            <v>5.9616412903225795</v>
          </cell>
          <cell r="I791">
            <v>46.202719999999999</v>
          </cell>
          <cell r="J791">
            <v>29.808206451612897</v>
          </cell>
          <cell r="K791">
            <v>35.769847741935479</v>
          </cell>
        </row>
        <row r="792">
          <cell r="B792" t="str">
            <v>A light, simple and easy drinking red wine. Un-oaked.</v>
          </cell>
        </row>
        <row r="793">
          <cell r="A793">
            <v>12055</v>
          </cell>
          <cell r="B793" t="str">
            <v>Vina Tobia Tinto, Bodegas Tobia</v>
          </cell>
          <cell r="C793">
            <v>2007</v>
          </cell>
          <cell r="D793" t="str">
            <v>75cl</v>
          </cell>
          <cell r="E793">
            <v>12</v>
          </cell>
          <cell r="F793">
            <v>8.1324533333333342</v>
          </cell>
          <cell r="G793">
            <v>5.246744086021506</v>
          </cell>
          <cell r="H793">
            <v>6.2960929032258068</v>
          </cell>
          <cell r="I793">
            <v>97.58944000000001</v>
          </cell>
          <cell r="J793">
            <v>62.960929032258072</v>
          </cell>
          <cell r="K793">
            <v>75.553114838709689</v>
          </cell>
        </row>
        <row r="794">
          <cell r="B794" t="str">
            <v>This wine is un-oaked and displays vibrant blackberries and raspberries on the nose and palate.</v>
          </cell>
        </row>
        <row r="795">
          <cell r="A795">
            <v>10253</v>
          </cell>
          <cell r="B795" t="str">
            <v xml:space="preserve">Campo Viejo Crianza </v>
          </cell>
          <cell r="C795">
            <v>2006</v>
          </cell>
          <cell r="D795" t="str">
            <v>75cl</v>
          </cell>
          <cell r="E795">
            <v>6</v>
          </cell>
          <cell r="F795">
            <v>9.386239999999999</v>
          </cell>
          <cell r="G795">
            <v>6.0556387096774182</v>
          </cell>
          <cell r="H795">
            <v>7.2667664516129014</v>
          </cell>
          <cell r="I795">
            <v>56.317439999999991</v>
          </cell>
          <cell r="J795">
            <v>36.333832258064511</v>
          </cell>
          <cell r="K795">
            <v>43.600598709677406</v>
          </cell>
        </row>
        <row r="796">
          <cell r="B796" t="str">
            <v>Ruby red colour with sweet cherry aromas and silky oaky flavours.</v>
          </cell>
        </row>
        <row r="797">
          <cell r="A797">
            <v>12056</v>
          </cell>
          <cell r="B797" t="str">
            <v>Rioja Vega Crianza, Bodegas Muerza</v>
          </cell>
          <cell r="C797">
            <v>2006</v>
          </cell>
          <cell r="D797" t="str">
            <v>75cl</v>
          </cell>
          <cell r="E797">
            <v>6</v>
          </cell>
          <cell r="F797">
            <v>11.069973333333333</v>
          </cell>
          <cell r="G797">
            <v>7.1419182795698921</v>
          </cell>
          <cell r="H797">
            <v>8.5703019354838705</v>
          </cell>
          <cell r="I797">
            <v>66.419839999999994</v>
          </cell>
          <cell r="J797">
            <v>42.851509677419351</v>
          </cell>
          <cell r="K797">
            <v>51.421811612903227</v>
          </cell>
        </row>
        <row r="798">
          <cell r="B798" t="str">
            <v>Soft, round and easy drinking with blackberries and graceful spicy vanilla leading to a harmonious and round finish.</v>
          </cell>
        </row>
        <row r="799">
          <cell r="A799">
            <v>12066</v>
          </cell>
          <cell r="B799" t="str">
            <v>Darien Joven</v>
          </cell>
          <cell r="C799">
            <v>2008</v>
          </cell>
          <cell r="D799" t="str">
            <v>75cl</v>
          </cell>
          <cell r="E799">
            <v>12</v>
          </cell>
          <cell r="F799">
            <v>10.463215258855586</v>
          </cell>
          <cell r="G799">
            <v>6.7504614573261845</v>
          </cell>
          <cell r="H799">
            <v>8.1005537487914214</v>
          </cell>
          <cell r="I799">
            <v>125.55858310626704</v>
          </cell>
          <cell r="J799">
            <v>81.005537487914211</v>
          </cell>
          <cell r="K799">
            <v>97.206644985497064</v>
          </cell>
        </row>
        <row r="800">
          <cell r="B800" t="str">
            <v>Good structure to the palate, aromatic, intense and fresh, with a fruity charge.</v>
          </cell>
        </row>
        <row r="801">
          <cell r="A801">
            <v>10259</v>
          </cell>
          <cell r="B801" t="str">
            <v>Campo Viejo Reserva</v>
          </cell>
          <cell r="C801" t="str">
            <v>2002-3</v>
          </cell>
          <cell r="D801" t="str">
            <v>75cl</v>
          </cell>
          <cell r="E801">
            <v>12</v>
          </cell>
          <cell r="F801">
            <v>11.933173333333336</v>
          </cell>
          <cell r="G801">
            <v>7.6988215053763458</v>
          </cell>
          <cell r="H801">
            <v>9.2385858064516153</v>
          </cell>
          <cell r="I801">
            <v>143.19808000000003</v>
          </cell>
          <cell r="J801">
            <v>92.385858064516157</v>
          </cell>
          <cell r="K801">
            <v>110.86302967741938</v>
          </cell>
        </row>
        <row r="802">
          <cell r="B802" t="str">
            <v>Spicy, full, ripe fruit with excellent structure and a gentle elegant finish.</v>
          </cell>
        </row>
        <row r="803">
          <cell r="A803">
            <v>12065</v>
          </cell>
          <cell r="B803" t="str">
            <v>Entrecepas Crianza</v>
          </cell>
          <cell r="C803">
            <v>2005</v>
          </cell>
          <cell r="D803" t="str">
            <v>75cl</v>
          </cell>
          <cell r="E803">
            <v>6</v>
          </cell>
          <cell r="F803">
            <v>12.207084468664851</v>
          </cell>
          <cell r="G803">
            <v>7.8755383668805488</v>
          </cell>
          <cell r="H803">
            <v>9.4506460402566574</v>
          </cell>
          <cell r="I803">
            <v>73.242506811989102</v>
          </cell>
          <cell r="J803">
            <v>47.253230201283294</v>
          </cell>
          <cell r="K803">
            <v>56.703876241539945</v>
          </cell>
        </row>
        <row r="804">
          <cell r="B804" t="str">
            <v>Velvet aromas of jams fused with hints of coffee. Silky on the palate with a certain final acidity.</v>
          </cell>
        </row>
        <row r="805">
          <cell r="A805">
            <v>12057</v>
          </cell>
          <cell r="B805" t="str">
            <v>Rioja Crianza Tinto, Bodegas Tobia</v>
          </cell>
          <cell r="C805">
            <v>2005</v>
          </cell>
          <cell r="D805" t="str">
            <v>75cl</v>
          </cell>
          <cell r="E805">
            <v>12</v>
          </cell>
          <cell r="F805">
            <v>12.61282666666667</v>
          </cell>
          <cell r="G805">
            <v>8.1373075268817221</v>
          </cell>
          <cell r="H805">
            <v>9.7647690322580658</v>
          </cell>
          <cell r="I805">
            <v>151.35392000000004</v>
          </cell>
          <cell r="J805">
            <v>97.647690322580672</v>
          </cell>
          <cell r="K805">
            <v>117.17722838709679</v>
          </cell>
        </row>
        <row r="806">
          <cell r="B806" t="str">
            <v>Combines pronounced blackberry fruit with a hint of vanilla, excellent texture, round tannins and a long finish.</v>
          </cell>
        </row>
        <row r="807">
          <cell r="A807">
            <v>12064</v>
          </cell>
          <cell r="B807" t="str">
            <v>Entrecepas Reserva</v>
          </cell>
          <cell r="C807">
            <v>2003</v>
          </cell>
          <cell r="D807" t="str">
            <v>75cl</v>
          </cell>
          <cell r="E807">
            <v>6</v>
          </cell>
          <cell r="F807">
            <v>16.130790190735695</v>
          </cell>
          <cell r="G807">
            <v>10.406961413377868</v>
          </cell>
          <cell r="H807">
            <v>12.488353696053441</v>
          </cell>
          <cell r="I807">
            <v>96.78474114441417</v>
          </cell>
          <cell r="J807">
            <v>62.441768480267207</v>
          </cell>
          <cell r="K807">
            <v>74.930122176320651</v>
          </cell>
        </row>
        <row r="808">
          <cell r="B808" t="str">
            <v>A well-balanced wine with perfectly integrated oak. Add to this black fruits, spices and a touch of smoke for a wine of elegance.</v>
          </cell>
        </row>
        <row r="809">
          <cell r="A809">
            <v>12058</v>
          </cell>
          <cell r="B809" t="str">
            <v>Rioja Vega Reserva, Bodegas Muerza</v>
          </cell>
          <cell r="C809">
            <v>2004</v>
          </cell>
          <cell r="D809" t="str">
            <v>75cl</v>
          </cell>
          <cell r="E809">
            <v>12</v>
          </cell>
          <cell r="F809">
            <v>16.799573333333338</v>
          </cell>
          <cell r="G809">
            <v>10.838434408602154</v>
          </cell>
          <cell r="H809">
            <v>13.006121290322584</v>
          </cell>
          <cell r="I809">
            <v>201.59488000000005</v>
          </cell>
          <cell r="J809">
            <v>130.06121290322585</v>
          </cell>
          <cell r="K809">
            <v>156.07345548387102</v>
          </cell>
        </row>
        <row r="810">
          <cell r="B810" t="str">
            <v>Classic aged Rioja with charming red fruits, toasty notes and sweet vanilla.</v>
          </cell>
        </row>
        <row r="811">
          <cell r="A811">
            <v>12060</v>
          </cell>
          <cell r="B811" t="str">
            <v>Marques de Riscal Reserva Tinto</v>
          </cell>
          <cell r="C811">
            <v>2006</v>
          </cell>
          <cell r="D811" t="str">
            <v>75cl</v>
          </cell>
          <cell r="E811">
            <v>6</v>
          </cell>
          <cell r="F811">
            <v>17.622160000000004</v>
          </cell>
          <cell r="G811">
            <v>11.36913548387097</v>
          </cell>
          <cell r="H811">
            <v>13.642962580645163</v>
          </cell>
          <cell r="I811">
            <v>105.73296000000002</v>
          </cell>
          <cell r="J811">
            <v>68.21481290322582</v>
          </cell>
          <cell r="K811">
            <v>81.857775483870981</v>
          </cell>
        </row>
        <row r="812">
          <cell r="B812" t="str">
            <v>Sweet vanilla and red berry fruit, showing good concentration, structure and elegance.</v>
          </cell>
        </row>
        <row r="813">
          <cell r="A813">
            <v>10263</v>
          </cell>
          <cell r="B813" t="str">
            <v xml:space="preserve">Campo Viejo Gran Reserva </v>
          </cell>
          <cell r="C813">
            <v>2002</v>
          </cell>
          <cell r="D813" t="str">
            <v>75cl</v>
          </cell>
          <cell r="E813">
            <v>12</v>
          </cell>
          <cell r="F813">
            <v>17.401199999999999</v>
          </cell>
          <cell r="G813">
            <v>11.22658064516129</v>
          </cell>
          <cell r="H813">
            <v>13.471896774193548</v>
          </cell>
          <cell r="I813">
            <v>208.81439999999998</v>
          </cell>
          <cell r="J813">
            <v>134.71896774193547</v>
          </cell>
          <cell r="K813">
            <v>161.66276129032258</v>
          </cell>
        </row>
        <row r="814">
          <cell r="B814" t="str">
            <v>Aromas of vanilla and cinnamon combine with intense and spicy fruit, to deliver a rich and powerful wine.</v>
          </cell>
        </row>
        <row r="815">
          <cell r="A815">
            <v>12059</v>
          </cell>
          <cell r="B815" t="str">
            <v>Oscar Tobia Reserva, Bodegas Tobia</v>
          </cell>
          <cell r="C815">
            <v>2004</v>
          </cell>
          <cell r="D815" t="str">
            <v>75cl</v>
          </cell>
          <cell r="E815">
            <v>6</v>
          </cell>
          <cell r="F815">
            <v>22.539893333333335</v>
          </cell>
          <cell r="G815">
            <v>14.541866666666667</v>
          </cell>
          <cell r="H815">
            <v>17.450240000000001</v>
          </cell>
          <cell r="I815">
            <v>135.23936</v>
          </cell>
          <cell r="J815">
            <v>87.251200000000011</v>
          </cell>
          <cell r="K815">
            <v>104.70144000000001</v>
          </cell>
        </row>
        <row r="816">
          <cell r="B816" t="str">
            <v>An outstanding Rioja. On the nose it is ripe, warm and inviting with concentrated red berries and strawberries, combined with spicy overtones.</v>
          </cell>
        </row>
        <row r="817">
          <cell r="A817">
            <v>12063</v>
          </cell>
          <cell r="B817" t="str">
            <v>Entrecepas Seleccion</v>
          </cell>
          <cell r="C817">
            <v>2003</v>
          </cell>
          <cell r="D817" t="str">
            <v>75cl</v>
          </cell>
          <cell r="E817">
            <v>6</v>
          </cell>
          <cell r="F817">
            <v>22.670299727520437</v>
          </cell>
          <cell r="G817">
            <v>14.625999824206733</v>
          </cell>
          <cell r="H817">
            <v>17.551199789048081</v>
          </cell>
          <cell r="I817">
            <v>136.02179836512261</v>
          </cell>
          <cell r="J817">
            <v>87.755998945240407</v>
          </cell>
          <cell r="K817">
            <v>105.30719873428848</v>
          </cell>
        </row>
        <row r="818">
          <cell r="B818" t="str">
            <v>Ripe fruit aromas combine with a spicy touch given by the wooden barrel.</v>
          </cell>
        </row>
        <row r="819">
          <cell r="A819">
            <v>12062</v>
          </cell>
          <cell r="B819" t="str">
            <v>Vina Real Gran Reserva</v>
          </cell>
          <cell r="C819">
            <v>1999</v>
          </cell>
          <cell r="D819" t="str">
            <v>75cl</v>
          </cell>
          <cell r="E819">
            <v>6</v>
          </cell>
          <cell r="F819">
            <v>31.804533333333332</v>
          </cell>
          <cell r="G819">
            <v>20.519053763440859</v>
          </cell>
          <cell r="H819">
            <v>24.622864516129031</v>
          </cell>
          <cell r="I819">
            <v>190.8272</v>
          </cell>
          <cell r="J819">
            <v>123.11432258064515</v>
          </cell>
          <cell r="K819">
            <v>147.73718709677419</v>
          </cell>
        </row>
        <row r="820">
          <cell r="B820" t="str">
            <v>Very expressive and dense with an intriguing complexity.</v>
          </cell>
        </row>
        <row r="821">
          <cell r="A821">
            <v>13348</v>
          </cell>
          <cell r="B821" t="str">
            <v xml:space="preserve">Marqués de Cáceres Gran Reserva </v>
          </cell>
          <cell r="C821">
            <v>2005</v>
          </cell>
          <cell r="D821" t="str">
            <v>75cl</v>
          </cell>
          <cell r="E821">
            <v>6</v>
          </cell>
          <cell r="F821">
            <v>13.238293333333335</v>
          </cell>
          <cell r="G821">
            <v>8.5408344086021515</v>
          </cell>
          <cell r="H821">
            <v>10.249001290322582</v>
          </cell>
          <cell r="I821">
            <v>79.429760000000016</v>
          </cell>
          <cell r="J821">
            <v>51.245006451612909</v>
          </cell>
          <cell r="K821">
            <v>61.494007741935491</v>
          </cell>
        </row>
        <row r="822">
          <cell r="B822" t="str">
            <v>Complex bouquet which opens out with notes of slightly spiced blackberries.  Full flavoured, with a long finish.</v>
          </cell>
        </row>
        <row r="824">
          <cell r="A824" t="str">
            <v xml:space="preserve">PORTUGAL </v>
          </cell>
        </row>
        <row r="825">
          <cell r="A825" t="str">
            <v xml:space="preserve">White </v>
          </cell>
        </row>
        <row r="826">
          <cell r="A826">
            <v>10435</v>
          </cell>
          <cell r="B826" t="str">
            <v>Portado White, 10 International</v>
          </cell>
          <cell r="C826">
            <v>2008</v>
          </cell>
          <cell r="D826" t="str">
            <v>75cl</v>
          </cell>
          <cell r="E826">
            <v>12</v>
          </cell>
          <cell r="F826">
            <v>6.5395095367847418</v>
          </cell>
          <cell r="G826">
            <v>4.2190384108288654</v>
          </cell>
          <cell r="H826">
            <v>5.0628460929946382</v>
          </cell>
          <cell r="I826">
            <v>78.474114441416901</v>
          </cell>
          <cell r="J826">
            <v>50.628460929946385</v>
          </cell>
          <cell r="K826">
            <v>60.754153115935658</v>
          </cell>
        </row>
        <row r="827">
          <cell r="B827" t="str">
            <v>A dry bright white, fruity, young refreshing white with apple and lemon notes in the aroma and tasting.</v>
          </cell>
        </row>
        <row r="828">
          <cell r="A828">
            <v>10431</v>
          </cell>
          <cell r="B828" t="str">
            <v>Vinho Verde Branco, Quinta da Aveleda</v>
          </cell>
          <cell r="C828">
            <v>2006</v>
          </cell>
          <cell r="D828" t="str">
            <v>75cl</v>
          </cell>
          <cell r="E828">
            <v>6</v>
          </cell>
          <cell r="F828">
            <v>8.881120000000001</v>
          </cell>
          <cell r="G828">
            <v>5.7297548387096775</v>
          </cell>
          <cell r="H828">
            <v>6.875705806451613</v>
          </cell>
          <cell r="I828">
            <v>53.286720000000003</v>
          </cell>
          <cell r="J828">
            <v>34.378529032258065</v>
          </cell>
          <cell r="K828">
            <v>41.254234838709678</v>
          </cell>
        </row>
        <row r="829">
          <cell r="B829" t="str">
            <v>Pale lemon colour, dry and extremely light with a refreshing citrus finish.</v>
          </cell>
        </row>
        <row r="831">
          <cell r="A831" t="str">
            <v xml:space="preserve">Rosé </v>
          </cell>
        </row>
        <row r="832">
          <cell r="A832">
            <v>16635</v>
          </cell>
          <cell r="B832" t="str">
            <v xml:space="preserve">Mateus Rosé </v>
          </cell>
          <cell r="C832" t="str">
            <v>NV</v>
          </cell>
          <cell r="D832" t="str">
            <v>75cl</v>
          </cell>
          <cell r="E832">
            <v>6</v>
          </cell>
          <cell r="F832">
            <v>6.65</v>
          </cell>
          <cell r="G832">
            <v>4.290322580645161</v>
          </cell>
          <cell r="H832">
            <v>5.1483870967741927</v>
          </cell>
          <cell r="I832">
            <v>39.900000000000006</v>
          </cell>
          <cell r="J832">
            <v>25.741935483870968</v>
          </cell>
          <cell r="K832">
            <v>30.890322580645154</v>
          </cell>
        </row>
        <row r="833">
          <cell r="B833" t="str">
            <v>This popular, delicious wine is still a classic example of soft, fruity rosé.</v>
          </cell>
        </row>
        <row r="835">
          <cell r="A835" t="str">
            <v xml:space="preserve">Red </v>
          </cell>
        </row>
        <row r="836">
          <cell r="A836">
            <v>10440</v>
          </cell>
          <cell r="B836" t="str">
            <v>Portado Red, 10 International</v>
          </cell>
          <cell r="C836">
            <v>2006</v>
          </cell>
          <cell r="D836" t="str">
            <v>75cl</v>
          </cell>
          <cell r="E836">
            <v>12</v>
          </cell>
          <cell r="F836">
            <v>6.5395095367847418</v>
          </cell>
          <cell r="G836">
            <v>4.2190384108288654</v>
          </cell>
          <cell r="H836">
            <v>5.0628460929946382</v>
          </cell>
          <cell r="I836">
            <v>78.474114441416901</v>
          </cell>
          <cell r="J836">
            <v>50.628460929946385</v>
          </cell>
          <cell r="K836">
            <v>60.754153115935658</v>
          </cell>
        </row>
        <row r="837">
          <cell r="B837" t="str">
            <v>This deep, ruby red, medium-bodied wine has berry fruit flavours and a beautiful balance.</v>
          </cell>
        </row>
        <row r="838">
          <cell r="A838" t="str">
            <v>10439G</v>
          </cell>
          <cell r="B838" t="str">
            <v xml:space="preserve">Quinta da Aveleda Charamba , Douro </v>
          </cell>
          <cell r="C838" t="str">
            <v>2005-6</v>
          </cell>
          <cell r="D838" t="str">
            <v>75cl</v>
          </cell>
          <cell r="E838">
            <v>6</v>
          </cell>
          <cell r="F838">
            <v>9.2384000000000004</v>
          </cell>
          <cell r="G838">
            <v>5.9602580645161289</v>
          </cell>
          <cell r="H838">
            <v>7.1523096774193542</v>
          </cell>
          <cell r="I838">
            <v>55.430400000000006</v>
          </cell>
          <cell r="J838">
            <v>35.761548387096774</v>
          </cell>
          <cell r="K838">
            <v>42.913858064516127</v>
          </cell>
        </row>
        <row r="839">
          <cell r="B839" t="str">
            <v>Ripe, juicy and silky with complex spicy notes derived from well-judged oak ageing.</v>
          </cell>
        </row>
        <row r="840">
          <cell r="A840">
            <v>10441</v>
          </cell>
          <cell r="B840" t="str">
            <v>Monte Velho Tinto Heredade Do Esporao, Alentejo</v>
          </cell>
          <cell r="C840">
            <v>2007</v>
          </cell>
          <cell r="D840" t="str">
            <v>75cl</v>
          </cell>
          <cell r="E840">
            <v>6</v>
          </cell>
          <cell r="F840">
            <v>10.486826666666667</v>
          </cell>
          <cell r="G840">
            <v>6.7656946236559143</v>
          </cell>
          <cell r="H840">
            <v>8.1188335483870961</v>
          </cell>
          <cell r="I840">
            <v>62.920960000000008</v>
          </cell>
          <cell r="J840">
            <v>40.594167741935486</v>
          </cell>
          <cell r="K840">
            <v>48.71300129032258</v>
          </cell>
        </row>
        <row r="841">
          <cell r="B841" t="str">
            <v>This is a modern Alentejo wine and drinks well on its own or with grilled and roast meat.</v>
          </cell>
        </row>
        <row r="842">
          <cell r="A842">
            <v>10443</v>
          </cell>
          <cell r="B842" t="str">
            <v>Esparao Reserva Red, Alentejo</v>
          </cell>
          <cell r="C842">
            <v>2006</v>
          </cell>
          <cell r="D842" t="str">
            <v>75cl</v>
          </cell>
          <cell r="E842">
            <v>6</v>
          </cell>
          <cell r="F842">
            <v>20.449600000000004</v>
          </cell>
          <cell r="G842">
            <v>13.193290322580648</v>
          </cell>
          <cell r="H842">
            <v>15.831948387096777</v>
          </cell>
          <cell r="I842">
            <v>122.69760000000002</v>
          </cell>
          <cell r="J842">
            <v>79.159741935483879</v>
          </cell>
          <cell r="K842">
            <v>94.991690322580666</v>
          </cell>
        </row>
        <row r="843">
          <cell r="B843" t="str">
            <v>A fantastic blend of Trincadeira, Aragonez and Cabernet Sauvignon with textured tannins and red and black fruits.</v>
          </cell>
        </row>
        <row r="845">
          <cell r="A845" t="str">
            <v>ROMANIA</v>
          </cell>
        </row>
        <row r="846">
          <cell r="A846" t="str">
            <v>White</v>
          </cell>
        </row>
        <row r="847">
          <cell r="A847">
            <v>10400</v>
          </cell>
          <cell r="B847" t="str">
            <v>Domeniile Săhăteni Sauvignon Blanc</v>
          </cell>
          <cell r="C847">
            <v>2007</v>
          </cell>
          <cell r="D847" t="str">
            <v>75cl</v>
          </cell>
          <cell r="E847">
            <v>12</v>
          </cell>
          <cell r="F847">
            <v>5.7110400000000006</v>
          </cell>
          <cell r="G847">
            <v>3.6845419354838711</v>
          </cell>
          <cell r="H847">
            <v>4.421450322580645</v>
          </cell>
          <cell r="I847">
            <v>68.532480000000007</v>
          </cell>
          <cell r="J847">
            <v>44.214503225806453</v>
          </cell>
          <cell r="K847">
            <v>53.05740387096774</v>
          </cell>
        </row>
        <row r="848">
          <cell r="B848" t="str">
            <v>A medium dry complex wine with pineapple aromas, good acidity, mineral characters and a long lasting honey finish.</v>
          </cell>
        </row>
        <row r="849">
          <cell r="A849">
            <v>10401</v>
          </cell>
          <cell r="B849" t="str">
            <v xml:space="preserve">Domeniile Săhăteni Muscat Ottonel </v>
          </cell>
          <cell r="C849">
            <v>2007</v>
          </cell>
          <cell r="D849" t="str">
            <v>75CL</v>
          </cell>
          <cell r="E849">
            <v>12</v>
          </cell>
          <cell r="F849">
            <v>5.9510399999999999</v>
          </cell>
          <cell r="G849">
            <v>3.83938064516129</v>
          </cell>
          <cell r="H849">
            <v>4.607256774193548</v>
          </cell>
          <cell r="I849">
            <v>71.412480000000002</v>
          </cell>
          <cell r="J849">
            <v>46.07256774193548</v>
          </cell>
          <cell r="K849">
            <v>55.287081290322575</v>
          </cell>
        </row>
        <row r="850">
          <cell r="B850" t="str">
            <v>Medium dry full-bodied Muscat with refreshing acidity that carries the intricate flavours through a long, harmonious finish.</v>
          </cell>
        </row>
        <row r="851">
          <cell r="A851">
            <v>10402</v>
          </cell>
          <cell r="B851" t="str">
            <v xml:space="preserve">Domeniile Săhăteni Feteasca Alba </v>
          </cell>
          <cell r="C851">
            <v>2006</v>
          </cell>
          <cell r="D851" t="str">
            <v>75cl</v>
          </cell>
          <cell r="E851">
            <v>12</v>
          </cell>
          <cell r="F851">
            <v>5.9510399999999999</v>
          </cell>
          <cell r="G851">
            <v>3.83938064516129</v>
          </cell>
          <cell r="H851">
            <v>4.607256774193548</v>
          </cell>
          <cell r="I851">
            <v>71.412480000000002</v>
          </cell>
          <cell r="J851">
            <v>46.07256774193548</v>
          </cell>
          <cell r="K851">
            <v>55.287081290322575</v>
          </cell>
        </row>
        <row r="852">
          <cell r="B852" t="str">
            <v>A well balanced wine with floral nose reminiscent of elderflower with mineral hints, full body and a long finish.</v>
          </cell>
        </row>
        <row r="853">
          <cell r="A853" t="str">
            <v>Rosé</v>
          </cell>
        </row>
        <row r="854">
          <cell r="A854">
            <v>10403</v>
          </cell>
          <cell r="B854" t="str">
            <v>Domeniile Săhăteni Merlot Rosé</v>
          </cell>
          <cell r="C854">
            <v>2008</v>
          </cell>
          <cell r="D854" t="str">
            <v>75cl</v>
          </cell>
          <cell r="E854">
            <v>12</v>
          </cell>
          <cell r="F854">
            <v>5.9510399999999999</v>
          </cell>
          <cell r="G854">
            <v>3.83938064516129</v>
          </cell>
          <cell r="H854">
            <v>4.607256774193548</v>
          </cell>
          <cell r="I854">
            <v>71.412480000000002</v>
          </cell>
          <cell r="J854">
            <v>46.07256774193548</v>
          </cell>
          <cell r="K854">
            <v>55.287081290322575</v>
          </cell>
        </row>
        <row r="855">
          <cell r="B855" t="str">
            <v>Bright Rosé displaying fresh raspberry notes with a slight touch of mineral and dried herbs with a creamy  finish.</v>
          </cell>
        </row>
        <row r="856">
          <cell r="A856" t="str">
            <v>Red</v>
          </cell>
        </row>
        <row r="857">
          <cell r="A857">
            <v>10404</v>
          </cell>
          <cell r="B857" t="str">
            <v>Domeniile Săhăteni Merlot</v>
          </cell>
          <cell r="C857">
            <v>2006</v>
          </cell>
          <cell r="D857" t="str">
            <v>75cl</v>
          </cell>
          <cell r="E857">
            <v>12</v>
          </cell>
          <cell r="F857">
            <v>5.9510399999999999</v>
          </cell>
          <cell r="G857">
            <v>3.83938064516129</v>
          </cell>
          <cell r="H857">
            <v>4.607256774193548</v>
          </cell>
          <cell r="I857">
            <v>71.412480000000002</v>
          </cell>
          <cell r="J857">
            <v>46.07256774193548</v>
          </cell>
          <cell r="K857">
            <v>55.287081290322575</v>
          </cell>
        </row>
        <row r="858">
          <cell r="B858" t="str">
            <v>Cherry blossoms on the nose, smooth lingering taste of black cherries -  well balanced with a long finish.</v>
          </cell>
        </row>
        <row r="859">
          <cell r="A859">
            <v>10406</v>
          </cell>
          <cell r="B859" t="str">
            <v>DIVIN Feteasca Neagra</v>
          </cell>
          <cell r="C859">
            <v>2007</v>
          </cell>
          <cell r="D859" t="str">
            <v>75cl</v>
          </cell>
          <cell r="E859">
            <v>6</v>
          </cell>
          <cell r="F859">
            <v>8.35</v>
          </cell>
          <cell r="G859">
            <v>5.387096774193548</v>
          </cell>
          <cell r="H859">
            <v>6.4645161290322575</v>
          </cell>
          <cell r="I859">
            <v>50.099999999999994</v>
          </cell>
          <cell r="J859">
            <v>32.322580645161288</v>
          </cell>
          <cell r="K859">
            <v>38.787096774193543</v>
          </cell>
        </row>
        <row r="860">
          <cell r="B860" t="str">
            <v>Dry wine with fresh black cherry on the nose. The most valuable wine under Aurelia Visinescu's signature.</v>
          </cell>
        </row>
        <row r="861">
          <cell r="A861">
            <v>10407</v>
          </cell>
          <cell r="B861" t="str">
            <v>DIVIN Pinot Noir</v>
          </cell>
          <cell r="C861">
            <v>2006</v>
          </cell>
          <cell r="D861" t="str">
            <v>75cl</v>
          </cell>
          <cell r="E861">
            <v>6</v>
          </cell>
          <cell r="F861">
            <v>8.35</v>
          </cell>
          <cell r="G861">
            <v>5.387096774193548</v>
          </cell>
          <cell r="H861">
            <v>6.4645161290322575</v>
          </cell>
          <cell r="I861">
            <v>50.099999999999994</v>
          </cell>
          <cell r="J861">
            <v>32.322580645161288</v>
          </cell>
          <cell r="K861">
            <v>38.787096774193543</v>
          </cell>
        </row>
        <row r="862">
          <cell r="B862" t="str">
            <v>Intense nose of herbs and dark chocolate, medium body with some tannins and juicy berry fruits on the palate.</v>
          </cell>
        </row>
        <row r="863">
          <cell r="A863">
            <v>10408</v>
          </cell>
          <cell r="B863" t="str">
            <v>DIVIN Reserva Feteasca Neagra Cabernet Sauvignon</v>
          </cell>
          <cell r="C863">
            <v>2006</v>
          </cell>
          <cell r="D863" t="str">
            <v>75cl</v>
          </cell>
          <cell r="E863">
            <v>6</v>
          </cell>
          <cell r="F863">
            <v>9.5500000000000007</v>
          </cell>
          <cell r="G863">
            <v>6.161290322580645</v>
          </cell>
          <cell r="H863">
            <v>7.3935483870967733</v>
          </cell>
          <cell r="I863">
            <v>57.300000000000004</v>
          </cell>
          <cell r="J863">
            <v>36.967741935483872</v>
          </cell>
          <cell r="K863">
            <v>44.361290322580643</v>
          </cell>
        </row>
        <row r="864">
          <cell r="B864" t="str">
            <v>Velvety texture, matured fruit and vanilla flavours with an elegant, long finish.</v>
          </cell>
        </row>
        <row r="865">
          <cell r="A865" t="str">
            <v>Dessert</v>
          </cell>
        </row>
        <row r="866">
          <cell r="A866">
            <v>10405</v>
          </cell>
          <cell r="B866" t="str">
            <v>DIVIN Reserva Tamaioasa Romaneasca</v>
          </cell>
          <cell r="C866">
            <v>2007</v>
          </cell>
          <cell r="D866" t="str">
            <v>75cl</v>
          </cell>
          <cell r="E866">
            <v>6</v>
          </cell>
          <cell r="F866">
            <v>9.5500000000000007</v>
          </cell>
          <cell r="G866">
            <v>6.161290322580645</v>
          </cell>
          <cell r="H866">
            <v>7.3935483870967733</v>
          </cell>
          <cell r="I866">
            <v>57.300000000000004</v>
          </cell>
          <cell r="J866">
            <v>36.967741935483872</v>
          </cell>
          <cell r="K866">
            <v>44.361290322580643</v>
          </cell>
        </row>
        <row r="867">
          <cell r="B867" t="str">
            <v>This is the only dessert wine from this winery,made from late harvest grapes only in the favourable years.</v>
          </cell>
        </row>
        <row r="869">
          <cell r="A869" t="str">
            <v>ARGENTINA</v>
          </cell>
        </row>
        <row r="870">
          <cell r="A870" t="str">
            <v xml:space="preserve">White </v>
          </cell>
        </row>
        <row r="871">
          <cell r="A871">
            <v>15530</v>
          </cell>
          <cell r="B871" t="str">
            <v>La Chamiza Polo Amateur Chardonnay</v>
          </cell>
          <cell r="C871">
            <v>2009</v>
          </cell>
          <cell r="D871" t="str">
            <v>75cl</v>
          </cell>
          <cell r="E871">
            <v>6</v>
          </cell>
          <cell r="F871">
            <v>6.3215258855585832</v>
          </cell>
          <cell r="G871">
            <v>4.0784037971345697</v>
          </cell>
          <cell r="H871">
            <v>4.8940845565614834</v>
          </cell>
          <cell r="I871">
            <v>37.929155313351501</v>
          </cell>
          <cell r="J871">
            <v>24.470422782807418</v>
          </cell>
          <cell r="K871">
            <v>29.364507339368899</v>
          </cell>
        </row>
        <row r="872">
          <cell r="B872" t="str">
            <v>Delicate combination of pineapple with citrus touch.</v>
          </cell>
        </row>
        <row r="873">
          <cell r="A873">
            <v>15529</v>
          </cell>
          <cell r="B873" t="str">
            <v>Zolo Chardonnay Reserva</v>
          </cell>
          <cell r="C873">
            <v>2008</v>
          </cell>
          <cell r="D873" t="str">
            <v>75cl</v>
          </cell>
          <cell r="E873">
            <v>12</v>
          </cell>
          <cell r="F873">
            <v>6.3215258855585832</v>
          </cell>
          <cell r="G873">
            <v>4.0784037971345697</v>
          </cell>
          <cell r="H873">
            <v>4.8940845565614834</v>
          </cell>
          <cell r="I873">
            <v>75.858310626703002</v>
          </cell>
          <cell r="J873">
            <v>48.940845565614836</v>
          </cell>
          <cell r="K873">
            <v>58.729014678737798</v>
          </cell>
        </row>
        <row r="874">
          <cell r="B874" t="str">
            <v>Delicate creamy wine with a tropical fruit character.</v>
          </cell>
        </row>
        <row r="875">
          <cell r="A875" t="str">
            <v>15530A</v>
          </cell>
          <cell r="B875" t="str">
            <v>Altas Cumbres Sauvignon Blanc</v>
          </cell>
          <cell r="C875">
            <v>2008</v>
          </cell>
          <cell r="D875" t="str">
            <v>75cl</v>
          </cell>
          <cell r="E875">
            <v>6</v>
          </cell>
          <cell r="F875">
            <v>9.0145866666666663</v>
          </cell>
          <cell r="G875">
            <v>5.8158623655913972</v>
          </cell>
          <cell r="H875">
            <v>6.9790348387096763</v>
          </cell>
          <cell r="I875">
            <v>54.087519999999998</v>
          </cell>
          <cell r="J875">
            <v>34.895174193548385</v>
          </cell>
          <cell r="K875">
            <v>41.874209032258058</v>
          </cell>
        </row>
        <row r="876">
          <cell r="B876" t="str">
            <v>A powerful Sauvignon with complex tropical fruit and herbaceous notes. Crisp refreshing notes on the finish.</v>
          </cell>
        </row>
        <row r="877">
          <cell r="A877">
            <v>15525</v>
          </cell>
          <cell r="B877" t="str">
            <v>Lagarde Viognier</v>
          </cell>
          <cell r="C877">
            <v>2008</v>
          </cell>
          <cell r="D877" t="str">
            <v>75cl</v>
          </cell>
          <cell r="E877">
            <v>6</v>
          </cell>
          <cell r="F877">
            <v>10.823573333333334</v>
          </cell>
          <cell r="G877">
            <v>6.9829505376344088</v>
          </cell>
          <cell r="H877">
            <v>8.3795406451612902</v>
          </cell>
          <cell r="I877">
            <v>64.94144</v>
          </cell>
          <cell r="J877">
            <v>41.897703225806453</v>
          </cell>
          <cell r="K877">
            <v>50.277243870967737</v>
          </cell>
        </row>
        <row r="878">
          <cell r="B878" t="str">
            <v>Golden colour, dry with persistent flavours of apricot, melon and wild flowers.</v>
          </cell>
        </row>
        <row r="879">
          <cell r="A879">
            <v>15524</v>
          </cell>
          <cell r="B879" t="str">
            <v xml:space="preserve">Lagarde Chardonnay </v>
          </cell>
          <cell r="C879">
            <v>2008</v>
          </cell>
          <cell r="D879" t="str">
            <v>75cl</v>
          </cell>
          <cell r="E879">
            <v>6</v>
          </cell>
          <cell r="F879">
            <v>11.488853333333335</v>
          </cell>
          <cell r="G879">
            <v>7.4121634408602155</v>
          </cell>
          <cell r="H879">
            <v>8.8945961290322586</v>
          </cell>
          <cell r="I879">
            <v>68.933120000000002</v>
          </cell>
          <cell r="J879">
            <v>44.472980645161293</v>
          </cell>
          <cell r="K879">
            <v>53.367576774193552</v>
          </cell>
        </row>
        <row r="880">
          <cell r="B880" t="str">
            <v>A traditional Chardonnay - dry, rich, full bodied with intense tropical fruit and rich vanilla overtones.</v>
          </cell>
        </row>
        <row r="882">
          <cell r="A882" t="str">
            <v xml:space="preserve">Red </v>
          </cell>
        </row>
        <row r="883">
          <cell r="A883">
            <v>15546</v>
          </cell>
          <cell r="B883" t="str">
            <v>La Chamiza Polo Amateur Syrah</v>
          </cell>
          <cell r="C883">
            <v>2009</v>
          </cell>
          <cell r="D883" t="str">
            <v>75cl</v>
          </cell>
          <cell r="E883">
            <v>6</v>
          </cell>
          <cell r="F883">
            <v>6.3215258855585832</v>
          </cell>
          <cell r="G883">
            <v>4.0784037971345697</v>
          </cell>
          <cell r="H883">
            <v>4.8940845565614834</v>
          </cell>
          <cell r="I883">
            <v>37.929155313351501</v>
          </cell>
          <cell r="J883">
            <v>24.470422782807418</v>
          </cell>
          <cell r="K883">
            <v>29.364507339368899</v>
          </cell>
        </row>
        <row r="884">
          <cell r="B884" t="str">
            <v>Pepper and blackberry combine with some shades of dry figs.</v>
          </cell>
        </row>
        <row r="885">
          <cell r="A885">
            <v>15556</v>
          </cell>
          <cell r="B885" t="str">
            <v>Zolo Malbec</v>
          </cell>
          <cell r="C885">
            <v>2008</v>
          </cell>
          <cell r="D885" t="str">
            <v>75cl</v>
          </cell>
          <cell r="E885">
            <v>12</v>
          </cell>
          <cell r="F885">
            <v>6.3215258855585832</v>
          </cell>
          <cell r="G885">
            <v>4.0784037971345697</v>
          </cell>
          <cell r="H885">
            <v>4.8940845565614834</v>
          </cell>
          <cell r="I885">
            <v>75.858310626703002</v>
          </cell>
          <cell r="J885">
            <v>48.940845565614836</v>
          </cell>
          <cell r="K885">
            <v>58.729014678737798</v>
          </cell>
        </row>
        <row r="886">
          <cell r="B886" t="str">
            <v>Classic grape from Argentina delivering a classic bold, fruity wine.</v>
          </cell>
        </row>
        <row r="887">
          <cell r="A887" t="str">
            <v>15535A</v>
          </cell>
          <cell r="B887" t="str">
            <v>Altas Cumbres Malbec</v>
          </cell>
          <cell r="C887">
            <v>2008</v>
          </cell>
          <cell r="D887" t="str">
            <v>75cl</v>
          </cell>
          <cell r="E887">
            <v>6</v>
          </cell>
          <cell r="F887">
            <v>9.0166399999999989</v>
          </cell>
          <cell r="G887">
            <v>5.8171870967741928</v>
          </cell>
          <cell r="H887">
            <v>6.9806245161290308</v>
          </cell>
          <cell r="I887">
            <v>54.099839999999993</v>
          </cell>
          <cell r="J887">
            <v>34.90312258064516</v>
          </cell>
          <cell r="K887">
            <v>41.883747096774187</v>
          </cell>
        </row>
        <row r="888">
          <cell r="B888" t="str">
            <v>Excellent texture and outstanding concentration of blackberry fruit and cassis.</v>
          </cell>
        </row>
        <row r="889">
          <cell r="A889">
            <v>15533</v>
          </cell>
          <cell r="B889" t="str">
            <v>Altas Cumbres Cabernet Sauvignon</v>
          </cell>
          <cell r="C889">
            <v>2008</v>
          </cell>
          <cell r="D889" t="str">
            <v>75cl</v>
          </cell>
          <cell r="E889">
            <v>6</v>
          </cell>
          <cell r="F889">
            <v>9.0166399999999989</v>
          </cell>
          <cell r="G889">
            <v>5.8171870967741928</v>
          </cell>
          <cell r="H889">
            <v>6.9806245161290308</v>
          </cell>
          <cell r="I889">
            <v>54.099839999999993</v>
          </cell>
          <cell r="J889">
            <v>34.90312258064516</v>
          </cell>
          <cell r="K889">
            <v>41.883747096774187</v>
          </cell>
        </row>
        <row r="890">
          <cell r="B890" t="str">
            <v>Ripe plums, figs and a hint of spice combined with medium body and pleasant ripe tannins.</v>
          </cell>
        </row>
        <row r="891">
          <cell r="A891" t="str">
            <v>15540G</v>
          </cell>
          <cell r="B891" t="str">
            <v>Lagarde Malbec</v>
          </cell>
          <cell r="C891">
            <v>2008</v>
          </cell>
          <cell r="D891" t="str">
            <v>75cl</v>
          </cell>
          <cell r="E891">
            <v>6</v>
          </cell>
          <cell r="F891">
            <v>11.488853333333335</v>
          </cell>
          <cell r="G891">
            <v>7.4121634408602155</v>
          </cell>
          <cell r="H891">
            <v>8.8945961290322586</v>
          </cell>
          <cell r="I891">
            <v>68.933120000000002</v>
          </cell>
          <cell r="J891">
            <v>44.472980645161293</v>
          </cell>
          <cell r="K891">
            <v>53.367576774193552</v>
          </cell>
        </row>
        <row r="892">
          <cell r="B892" t="str">
            <v>A big wine that maintains a sense of elegance.</v>
          </cell>
        </row>
        <row r="893">
          <cell r="A893">
            <v>15202</v>
          </cell>
          <cell r="B893" t="str">
            <v>Lagarde Merlot</v>
          </cell>
          <cell r="C893" t="str">
            <v>2006-7</v>
          </cell>
          <cell r="D893" t="str">
            <v>75cl</v>
          </cell>
          <cell r="E893">
            <v>6</v>
          </cell>
          <cell r="F893">
            <v>11.488853333333335</v>
          </cell>
          <cell r="G893">
            <v>7.4121634408602155</v>
          </cell>
          <cell r="H893">
            <v>8.8945961290322586</v>
          </cell>
          <cell r="I893">
            <v>68.933120000000002</v>
          </cell>
          <cell r="J893">
            <v>44.472980645161293</v>
          </cell>
          <cell r="K893">
            <v>53.367576774193552</v>
          </cell>
        </row>
        <row r="894">
          <cell r="B894" t="str">
            <v>Soft, silky textured, medium weight, plenty of ripe berry fruit intermingled with scents of chocolate, coffee and spices.</v>
          </cell>
        </row>
        <row r="895">
          <cell r="A895">
            <v>15545</v>
          </cell>
          <cell r="B895" t="str">
            <v>Lagarde Syrah</v>
          </cell>
          <cell r="C895">
            <v>2007</v>
          </cell>
          <cell r="D895" t="str">
            <v>75cl</v>
          </cell>
          <cell r="E895">
            <v>6</v>
          </cell>
          <cell r="F895">
            <v>11.488853333333335</v>
          </cell>
          <cell r="G895">
            <v>7.4121634408602155</v>
          </cell>
          <cell r="H895">
            <v>8.8945961290322586</v>
          </cell>
          <cell r="I895">
            <v>68.933120000000002</v>
          </cell>
          <cell r="J895">
            <v>44.472980645161293</v>
          </cell>
          <cell r="K895">
            <v>53.367576774193552</v>
          </cell>
        </row>
        <row r="896">
          <cell r="B896" t="str">
            <v>Sophisticated bouquet of blackberries and  earthy, spicy aromas.</v>
          </cell>
        </row>
        <row r="897">
          <cell r="A897" t="str">
            <v>15542G</v>
          </cell>
          <cell r="B897" t="str">
            <v>Lagarde 'Guarda', Bordeaux Blend</v>
          </cell>
          <cell r="C897">
            <v>2007</v>
          </cell>
          <cell r="D897" t="str">
            <v>75cl</v>
          </cell>
          <cell r="E897">
            <v>6</v>
          </cell>
          <cell r="F897">
            <v>16.515413333333335</v>
          </cell>
          <cell r="G897">
            <v>10.655105376344087</v>
          </cell>
          <cell r="H897">
            <v>12.786126451612905</v>
          </cell>
          <cell r="I897">
            <v>99.092480000000009</v>
          </cell>
          <cell r="J897">
            <v>63.93063225806452</v>
          </cell>
          <cell r="K897">
            <v>76.716758709677435</v>
          </cell>
        </row>
        <row r="898">
          <cell r="B898" t="str">
            <v>Full bodied wine with black fruit flavours and a pepper finish</v>
          </cell>
        </row>
        <row r="900">
          <cell r="A900" t="str">
            <v>CHILE</v>
          </cell>
        </row>
        <row r="901">
          <cell r="A901" t="str">
            <v xml:space="preserve">White </v>
          </cell>
        </row>
        <row r="902">
          <cell r="B902" t="str">
            <v>Caliterra, Central Valley</v>
          </cell>
        </row>
        <row r="903">
          <cell r="A903" t="str">
            <v>10294G</v>
          </cell>
          <cell r="B903" t="str">
            <v>Caliterra Sauvignon Blanc</v>
          </cell>
          <cell r="C903">
            <v>2009</v>
          </cell>
          <cell r="D903" t="str">
            <v>75cl</v>
          </cell>
          <cell r="E903">
            <v>6</v>
          </cell>
          <cell r="F903">
            <v>8.1747733333333326</v>
          </cell>
          <cell r="G903">
            <v>5.2740473118279567</v>
          </cell>
          <cell r="H903">
            <v>6.3288567741935475</v>
          </cell>
          <cell r="I903">
            <v>49.048639999999992</v>
          </cell>
          <cell r="J903">
            <v>31.64428387096774</v>
          </cell>
          <cell r="K903">
            <v>37.973140645161287</v>
          </cell>
        </row>
        <row r="904">
          <cell r="B904" t="str">
            <v>Pale yellow with green hues. Youthful aromas of gooseberries, white peaches and citrus fruit.</v>
          </cell>
        </row>
        <row r="905">
          <cell r="A905">
            <v>10296</v>
          </cell>
          <cell r="B905" t="str">
            <v>Caliterra Chardonnay Sauvignon Blanc</v>
          </cell>
          <cell r="C905">
            <v>2008</v>
          </cell>
          <cell r="D905" t="str">
            <v>75cl</v>
          </cell>
          <cell r="E905">
            <v>6</v>
          </cell>
          <cell r="F905">
            <v>8.1747733333333326</v>
          </cell>
          <cell r="G905">
            <v>5.2740473118279567</v>
          </cell>
          <cell r="H905">
            <v>6.3288567741935475</v>
          </cell>
          <cell r="I905">
            <v>49.048639999999992</v>
          </cell>
          <cell r="J905">
            <v>31.64428387096774</v>
          </cell>
          <cell r="K905">
            <v>37.973140645161287</v>
          </cell>
        </row>
        <row r="906">
          <cell r="B906" t="str">
            <v>A light easy drinking wine with aromas of tropical fruit.</v>
          </cell>
        </row>
        <row r="907">
          <cell r="B907" t="str">
            <v>Casa Rivas, Maipo Valley</v>
          </cell>
        </row>
        <row r="908">
          <cell r="A908">
            <v>10294</v>
          </cell>
          <cell r="B908" t="str">
            <v>Casa Rivas Sauvignon Blanc</v>
          </cell>
          <cell r="C908">
            <v>2009</v>
          </cell>
          <cell r="D908" t="str">
            <v>75cl</v>
          </cell>
          <cell r="E908">
            <v>12</v>
          </cell>
          <cell r="F908">
            <v>6.3215258855585832</v>
          </cell>
          <cell r="G908">
            <v>4.0784037971345697</v>
          </cell>
          <cell r="H908">
            <v>4.8940845565614834</v>
          </cell>
          <cell r="I908">
            <v>75.858310626703002</v>
          </cell>
          <cell r="J908">
            <v>48.940845565614836</v>
          </cell>
          <cell r="K908">
            <v>58.729014678737798</v>
          </cell>
        </row>
        <row r="909">
          <cell r="B909" t="str">
            <v>Bright straw yellow, with intense aromas of apples, pears, asparagus and kiwi.</v>
          </cell>
        </row>
        <row r="910">
          <cell r="B910" t="str">
            <v xml:space="preserve">Concha y Toro </v>
          </cell>
        </row>
        <row r="911">
          <cell r="A911">
            <v>12202</v>
          </cell>
          <cell r="B911" t="str">
            <v>Concha y Toro Sunrise Sauvignon Blanc</v>
          </cell>
          <cell r="C911">
            <v>2008</v>
          </cell>
          <cell r="D911" t="str">
            <v>75cl</v>
          </cell>
          <cell r="E911">
            <v>6</v>
          </cell>
          <cell r="F911">
            <v>5.6</v>
          </cell>
          <cell r="G911">
            <v>3.6129032258064511</v>
          </cell>
          <cell r="H911">
            <v>4.3354838709677415</v>
          </cell>
          <cell r="I911">
            <v>33.599999999999994</v>
          </cell>
          <cell r="J911">
            <v>21.677419354838705</v>
          </cell>
          <cell r="K911">
            <v>26.012903225806447</v>
          </cell>
        </row>
        <row r="912">
          <cell r="B912" t="str">
            <v>Pure flavours jump out of the glass giving a refreshing mouthful of grassy fruit - clean and fresh.</v>
          </cell>
        </row>
        <row r="913">
          <cell r="A913">
            <v>10285</v>
          </cell>
          <cell r="B913" t="str">
            <v xml:space="preserve">Concha y Toro Sunrise Chardonnay </v>
          </cell>
          <cell r="C913">
            <v>2008</v>
          </cell>
          <cell r="D913" t="str">
            <v>75cl</v>
          </cell>
          <cell r="E913">
            <v>6</v>
          </cell>
          <cell r="F913">
            <v>5.6</v>
          </cell>
          <cell r="G913">
            <v>3.6129032258064511</v>
          </cell>
          <cell r="H913">
            <v>4.3354838709677415</v>
          </cell>
          <cell r="I913">
            <v>33.599999999999994</v>
          </cell>
          <cell r="J913">
            <v>21.677419354838705</v>
          </cell>
          <cell r="K913">
            <v>26.012903225806447</v>
          </cell>
        </row>
        <row r="914">
          <cell r="B914" t="str">
            <v>A light, crisp Chardonnay full of tropical fruit flavours - fresh and lively!</v>
          </cell>
        </row>
        <row r="915">
          <cell r="A915">
            <v>10286</v>
          </cell>
          <cell r="B915" t="str">
            <v xml:space="preserve">Casillero del Diablo Chardonnay </v>
          </cell>
          <cell r="C915">
            <v>2008</v>
          </cell>
          <cell r="D915" t="str">
            <v>75cl</v>
          </cell>
          <cell r="E915">
            <v>6</v>
          </cell>
          <cell r="F915">
            <v>7.5</v>
          </cell>
          <cell r="G915">
            <v>4.838709677419355</v>
          </cell>
          <cell r="H915">
            <v>5.806451612903226</v>
          </cell>
          <cell r="I915">
            <v>45</v>
          </cell>
          <cell r="J915">
            <v>29.032258064516128</v>
          </cell>
          <cell r="K915">
            <v>34.838709677419359</v>
          </cell>
        </row>
        <row r="916">
          <cell r="B916" t="str">
            <v>Aromas of pineapple and green apples with a backdrop of vanilla.</v>
          </cell>
        </row>
        <row r="917">
          <cell r="A917">
            <v>10287</v>
          </cell>
          <cell r="B917" t="str">
            <v xml:space="preserve">Casillero del Diablo Sauvignon Blanc </v>
          </cell>
          <cell r="C917">
            <v>2008</v>
          </cell>
          <cell r="D917" t="str">
            <v>75cl</v>
          </cell>
          <cell r="E917">
            <v>6</v>
          </cell>
          <cell r="F917">
            <v>7.5</v>
          </cell>
          <cell r="G917">
            <v>4.838709677419355</v>
          </cell>
          <cell r="H917">
            <v>5.806451612903226</v>
          </cell>
          <cell r="I917">
            <v>45</v>
          </cell>
          <cell r="J917">
            <v>29.032258064516128</v>
          </cell>
          <cell r="K917">
            <v>34.838709677419359</v>
          </cell>
        </row>
        <row r="918">
          <cell r="B918" t="str">
            <v>Fresh, citrus aromas with hints of peaches and gooseberries and crisp acidity.</v>
          </cell>
        </row>
        <row r="919">
          <cell r="B919" t="str">
            <v>Lauca Vineyards, Maule Valley</v>
          </cell>
        </row>
        <row r="920">
          <cell r="A920">
            <v>12206</v>
          </cell>
          <cell r="B920" t="str">
            <v>Lauquita Sauvignon Blanc</v>
          </cell>
          <cell r="C920">
            <v>2008</v>
          </cell>
          <cell r="D920" t="str">
            <v>75cl</v>
          </cell>
          <cell r="E920">
            <v>6</v>
          </cell>
          <cell r="F920">
            <v>6.8031466666666667</v>
          </cell>
          <cell r="G920">
            <v>4.3891268817204301</v>
          </cell>
          <cell r="H920">
            <v>5.2669522580645163</v>
          </cell>
          <cell r="I920">
            <v>40.81888</v>
          </cell>
          <cell r="J920">
            <v>26.334761290322582</v>
          </cell>
          <cell r="K920">
            <v>31.601713548387096</v>
          </cell>
        </row>
        <row r="921">
          <cell r="B921" t="str">
            <v>Ripe lime fruitnotes and a clean structure.</v>
          </cell>
        </row>
        <row r="922">
          <cell r="A922">
            <v>12208</v>
          </cell>
          <cell r="B922" t="str">
            <v>Lauca Chardonnay</v>
          </cell>
          <cell r="C922">
            <v>2008</v>
          </cell>
          <cell r="D922" t="str">
            <v>75cl</v>
          </cell>
          <cell r="E922">
            <v>6</v>
          </cell>
          <cell r="F922">
            <v>7.5669866666666667</v>
          </cell>
          <cell r="G922">
            <v>4.88192688172043</v>
          </cell>
          <cell r="H922">
            <v>5.8583122580645162</v>
          </cell>
          <cell r="I922">
            <v>45.401920000000004</v>
          </cell>
          <cell r="J922">
            <v>29.29156129032258</v>
          </cell>
          <cell r="K922">
            <v>35.149873548387099</v>
          </cell>
        </row>
        <row r="923">
          <cell r="B923" t="str">
            <v>Crisp and refreshing wine with aromas of mango and pineapple.</v>
          </cell>
        </row>
        <row r="924">
          <cell r="A924">
            <v>12209</v>
          </cell>
          <cell r="B924" t="str">
            <v>Lauca Sauvignon Blanc</v>
          </cell>
          <cell r="C924">
            <v>2008</v>
          </cell>
          <cell r="D924" t="str">
            <v>75cl</v>
          </cell>
          <cell r="E924">
            <v>6</v>
          </cell>
          <cell r="F924">
            <v>7.5669866666666667</v>
          </cell>
          <cell r="G924">
            <v>4.88192688172043</v>
          </cell>
          <cell r="H924">
            <v>5.8583122580645162</v>
          </cell>
          <cell r="I924">
            <v>45.401920000000004</v>
          </cell>
          <cell r="J924">
            <v>29.29156129032258</v>
          </cell>
          <cell r="K924">
            <v>35.149873548387099</v>
          </cell>
        </row>
        <row r="925">
          <cell r="B925" t="str">
            <v>Exuberant, citrus charged, with hints of sweet green pepper and passion fruit.</v>
          </cell>
        </row>
        <row r="926">
          <cell r="B926" t="str">
            <v>Santa Puerta</v>
          </cell>
        </row>
        <row r="927">
          <cell r="A927">
            <v>10290</v>
          </cell>
          <cell r="B927" t="str">
            <v>Santa Puerta Chardonnay, Maule Valley</v>
          </cell>
          <cell r="C927">
            <v>2009</v>
          </cell>
          <cell r="D927" t="str">
            <v>75cl</v>
          </cell>
          <cell r="E927">
            <v>12</v>
          </cell>
          <cell r="F927">
            <v>6.2700800000000001</v>
          </cell>
          <cell r="G927">
            <v>4.0452129032258064</v>
          </cell>
          <cell r="H927">
            <v>4.8542554838709675</v>
          </cell>
          <cell r="I927">
            <v>75.240960000000001</v>
          </cell>
          <cell r="J927">
            <v>48.542554838709677</v>
          </cell>
          <cell r="K927">
            <v>58.251065806451606</v>
          </cell>
        </row>
        <row r="928">
          <cell r="B928" t="str">
            <v>A dry fruit-forward wine with intense tropical fruit flavours enhanced by toasty hazelnut.</v>
          </cell>
        </row>
        <row r="929">
          <cell r="A929" t="str">
            <v>10291G</v>
          </cell>
          <cell r="B929" t="str">
            <v>Santa Puerta Sauvignon Blanc</v>
          </cell>
          <cell r="C929">
            <v>2009</v>
          </cell>
          <cell r="D929" t="str">
            <v>75cl</v>
          </cell>
          <cell r="E929">
            <v>12</v>
          </cell>
          <cell r="F929">
            <v>6.2700800000000001</v>
          </cell>
          <cell r="G929">
            <v>4.0452129032258064</v>
          </cell>
          <cell r="H929">
            <v>4.8542554838709675</v>
          </cell>
          <cell r="I929">
            <v>75.240960000000001</v>
          </cell>
          <cell r="J929">
            <v>48.542554838709677</v>
          </cell>
          <cell r="K929">
            <v>58.251065806451606</v>
          </cell>
        </row>
        <row r="930">
          <cell r="B930" t="str">
            <v>Tropical fruit combined with freshness and herbaceous notes.</v>
          </cell>
        </row>
        <row r="932">
          <cell r="A932" t="str">
            <v>Rosé</v>
          </cell>
        </row>
        <row r="933">
          <cell r="A933">
            <v>10297</v>
          </cell>
          <cell r="B933" t="str">
            <v>Casa Rivas Rosé</v>
          </cell>
          <cell r="C933">
            <v>2009</v>
          </cell>
          <cell r="D933" t="str">
            <v>75cl</v>
          </cell>
          <cell r="E933">
            <v>12</v>
          </cell>
          <cell r="F933">
            <v>6.3215258855585832</v>
          </cell>
          <cell r="G933">
            <v>4.0784037971345697</v>
          </cell>
          <cell r="H933">
            <v>4.8940845565614834</v>
          </cell>
          <cell r="I933">
            <v>75.858310626703002</v>
          </cell>
          <cell r="J933">
            <v>48.940845565614836</v>
          </cell>
          <cell r="K933">
            <v>58.729014678737798</v>
          </cell>
        </row>
        <row r="934">
          <cell r="B934" t="str">
            <v>Delightful cherry colour. A fresh, soft, fruity wine with an attractive aroma of roses, violets, red cherries and a touch of citrus.</v>
          </cell>
        </row>
        <row r="935">
          <cell r="A935">
            <v>10284</v>
          </cell>
          <cell r="B935" t="str">
            <v>Casillero del Diablo Shiraz Rosé</v>
          </cell>
          <cell r="C935">
            <v>2008</v>
          </cell>
          <cell r="D935" t="str">
            <v>75cl</v>
          </cell>
          <cell r="E935">
            <v>6</v>
          </cell>
          <cell r="F935">
            <v>7.5</v>
          </cell>
          <cell r="G935">
            <v>4.838709677419355</v>
          </cell>
          <cell r="H935">
            <v>5.806451612903226</v>
          </cell>
          <cell r="I935">
            <v>45</v>
          </cell>
          <cell r="J935">
            <v>29.032258064516128</v>
          </cell>
          <cell r="K935">
            <v>34.838709677419359</v>
          </cell>
        </row>
        <row r="936">
          <cell r="B936" t="str">
            <v>A fresh, deeply flavoured wine, brimming with blackberries, red summer fruits and plums.</v>
          </cell>
        </row>
        <row r="937">
          <cell r="A937" t="str">
            <v>10297G</v>
          </cell>
          <cell r="B937" t="str">
            <v>Caliterra Shiraz Rosé</v>
          </cell>
          <cell r="C937">
            <v>2008</v>
          </cell>
          <cell r="D937" t="str">
            <v>75cl</v>
          </cell>
          <cell r="E937">
            <v>6</v>
          </cell>
          <cell r="F937">
            <v>8.1747733333333326</v>
          </cell>
          <cell r="G937">
            <v>5.2740473118279567</v>
          </cell>
          <cell r="H937">
            <v>6.3288567741935475</v>
          </cell>
          <cell r="I937">
            <v>49.048639999999992</v>
          </cell>
          <cell r="J937">
            <v>31.64428387096774</v>
          </cell>
          <cell r="K937">
            <v>37.973140645161287</v>
          </cell>
        </row>
        <row r="938">
          <cell r="B938" t="str">
            <v>Well balanced with pleasant acidity underpinning the structure.</v>
          </cell>
        </row>
        <row r="940">
          <cell r="A940" t="str">
            <v xml:space="preserve">Red </v>
          </cell>
        </row>
        <row r="941">
          <cell r="A941">
            <v>10303</v>
          </cell>
          <cell r="B941" t="str">
            <v>In Situ Winemakers Selection Carmenere, Viña San Esteban</v>
          </cell>
          <cell r="C941">
            <v>2008</v>
          </cell>
          <cell r="D941" t="str">
            <v>75cl</v>
          </cell>
          <cell r="E941">
            <v>12</v>
          </cell>
          <cell r="F941">
            <v>11.335149863760218</v>
          </cell>
          <cell r="G941">
            <v>7.3129999121033666</v>
          </cell>
          <cell r="H941">
            <v>8.7755998945240403</v>
          </cell>
          <cell r="I941">
            <v>136.02179836512261</v>
          </cell>
          <cell r="J941">
            <v>87.755998945240407</v>
          </cell>
          <cell r="K941">
            <v>105.30719873428848</v>
          </cell>
        </row>
        <row r="942">
          <cell r="B942" t="str">
            <v>Classic grape from the Chilean wine region - elegant and fruity with good depth.</v>
          </cell>
        </row>
        <row r="943">
          <cell r="B943" t="str">
            <v>Caliterra, Central Valley</v>
          </cell>
        </row>
        <row r="944">
          <cell r="A944">
            <v>12229</v>
          </cell>
          <cell r="B944" t="str">
            <v>Caliterra Cabernet Merlot</v>
          </cell>
          <cell r="C944">
            <v>2008</v>
          </cell>
          <cell r="D944" t="str">
            <v>75cl</v>
          </cell>
          <cell r="E944">
            <v>6</v>
          </cell>
          <cell r="F944">
            <v>7.2466666666666661</v>
          </cell>
          <cell r="G944">
            <v>4.6752688172043007</v>
          </cell>
          <cell r="H944">
            <v>5.6103225806451604</v>
          </cell>
          <cell r="I944">
            <v>43.48</v>
          </cell>
          <cell r="J944">
            <v>28.051612903225802</v>
          </cell>
          <cell r="K944">
            <v>33.661935483870963</v>
          </cell>
        </row>
        <row r="945">
          <cell r="B945" t="str">
            <v>This wine displays ripe berry fruit, touches of mint and spice. Soft and lush on the palate.</v>
          </cell>
        </row>
        <row r="946">
          <cell r="A946">
            <v>12230</v>
          </cell>
          <cell r="B946" t="str">
            <v>Caliterra Merlot</v>
          </cell>
          <cell r="C946">
            <v>2008</v>
          </cell>
          <cell r="D946" t="str">
            <v>75cl</v>
          </cell>
          <cell r="E946">
            <v>6</v>
          </cell>
          <cell r="F946">
            <v>8.1747733333333326</v>
          </cell>
          <cell r="G946">
            <v>5.2740473118279567</v>
          </cell>
          <cell r="H946">
            <v>6.3288567741935475</v>
          </cell>
          <cell r="I946">
            <v>49.048639999999992</v>
          </cell>
          <cell r="J946">
            <v>31.64428387096774</v>
          </cell>
          <cell r="K946">
            <v>37.973140645161287</v>
          </cell>
        </row>
        <row r="947">
          <cell r="B947" t="str">
            <v xml:space="preserve">Vibrant fruit with distinctive Merlot aromas. Dark cherries, plums and blackberries. </v>
          </cell>
        </row>
        <row r="948">
          <cell r="A948">
            <v>12231</v>
          </cell>
          <cell r="B948" t="str">
            <v>Caliterra Cabernet Sauvignon</v>
          </cell>
          <cell r="C948">
            <v>2008</v>
          </cell>
          <cell r="D948" t="str">
            <v>75cl</v>
          </cell>
          <cell r="E948">
            <v>6</v>
          </cell>
          <cell r="F948">
            <v>8.1747733333333326</v>
          </cell>
          <cell r="G948">
            <v>5.2740473118279567</v>
          </cell>
          <cell r="H948">
            <v>6.3288567741935475</v>
          </cell>
          <cell r="I948">
            <v>49.048639999999992</v>
          </cell>
          <cell r="J948">
            <v>31.64428387096774</v>
          </cell>
          <cell r="K948">
            <v>37.973140645161287</v>
          </cell>
        </row>
        <row r="949">
          <cell r="B949" t="str">
            <v>Intense blackcurrant fruit, strawberry jam and dark chocolate on the nose and palate.</v>
          </cell>
        </row>
        <row r="950">
          <cell r="B950" t="str">
            <v>Casa Rivas, Maipo Valley</v>
          </cell>
        </row>
        <row r="951">
          <cell r="A951">
            <v>10301</v>
          </cell>
          <cell r="B951" t="str">
            <v xml:space="preserve">Casa Rivas Cabernet Sauvignon </v>
          </cell>
          <cell r="C951">
            <v>2008</v>
          </cell>
          <cell r="D951" t="str">
            <v>75cl</v>
          </cell>
          <cell r="E951">
            <v>12</v>
          </cell>
          <cell r="F951">
            <v>6.3215258855585832</v>
          </cell>
          <cell r="G951">
            <v>4.0784037971345697</v>
          </cell>
          <cell r="H951">
            <v>4.8940845565614834</v>
          </cell>
          <cell r="I951">
            <v>75.858310626703002</v>
          </cell>
          <cell r="J951">
            <v>48.940845565614836</v>
          </cell>
          <cell r="K951">
            <v>58.729014678737798</v>
          </cell>
        </row>
        <row r="952">
          <cell r="B952" t="str">
            <v>Red fruits and notes of menthol, spice and black pepper.</v>
          </cell>
        </row>
        <row r="953">
          <cell r="A953">
            <v>10302</v>
          </cell>
          <cell r="B953" t="str">
            <v>Casa Rivas Reserva Merlot</v>
          </cell>
          <cell r="C953">
            <v>2008</v>
          </cell>
          <cell r="D953" t="str">
            <v>75cl</v>
          </cell>
          <cell r="E953">
            <v>12</v>
          </cell>
          <cell r="F953">
            <v>14.822888283378749</v>
          </cell>
          <cell r="G953">
            <v>9.5631537312120951</v>
          </cell>
          <cell r="H953">
            <v>11.475784477454514</v>
          </cell>
          <cell r="I953">
            <v>177.874659400545</v>
          </cell>
          <cell r="J953">
            <v>114.75784477454513</v>
          </cell>
          <cell r="K953">
            <v>137.70941372945418</v>
          </cell>
        </row>
        <row r="954">
          <cell r="B954" t="str">
            <v>Deep ruby red, with ripe plum, raspberry, cherry and vanilla notes followed by an elegant long finish.</v>
          </cell>
        </row>
        <row r="955">
          <cell r="B955" t="str">
            <v xml:space="preserve">Concha y Toro </v>
          </cell>
        </row>
        <row r="956">
          <cell r="A956">
            <v>10289</v>
          </cell>
          <cell r="B956" t="str">
            <v>Casillero del Diablo Carmenere</v>
          </cell>
          <cell r="C956">
            <v>2008</v>
          </cell>
          <cell r="D956" t="str">
            <v>75cl</v>
          </cell>
          <cell r="E956">
            <v>6</v>
          </cell>
          <cell r="F956">
            <v>7.93248</v>
          </cell>
          <cell r="G956">
            <v>5.1177290322580644</v>
          </cell>
          <cell r="H956">
            <v>6.1412748387096769</v>
          </cell>
          <cell r="I956">
            <v>47.594880000000003</v>
          </cell>
          <cell r="J956">
            <v>30.706374193548385</v>
          </cell>
          <cell r="K956">
            <v>36.847649032258062</v>
          </cell>
        </row>
        <row r="957">
          <cell r="B957" t="str">
            <v>Full-bodied and ripe with dark summer fruit and chocolate flavours.</v>
          </cell>
        </row>
        <row r="958">
          <cell r="A958">
            <v>12207</v>
          </cell>
          <cell r="B958" t="str">
            <v xml:space="preserve">Concha y Toro Sunrise Merlot </v>
          </cell>
          <cell r="C958">
            <v>2008</v>
          </cell>
          <cell r="D958" t="str">
            <v>75cl</v>
          </cell>
          <cell r="E958">
            <v>6</v>
          </cell>
          <cell r="F958">
            <v>6.1666133333333342</v>
          </cell>
          <cell r="G958">
            <v>3.9784602150537638</v>
          </cell>
          <cell r="H958">
            <v>4.7741522580645164</v>
          </cell>
          <cell r="I958">
            <v>36.999680000000005</v>
          </cell>
          <cell r="J958">
            <v>23.870761290322584</v>
          </cell>
          <cell r="K958">
            <v>28.644913548387098</v>
          </cell>
        </row>
        <row r="959">
          <cell r="B959" t="str">
            <v>Succulent damson fruit flavours fill the senses in this delicious wine, soft and approachable.</v>
          </cell>
        </row>
        <row r="960">
          <cell r="A960">
            <v>10292</v>
          </cell>
          <cell r="B960" t="str">
            <v>Concha y Toro Sunrise Cabernet Sauvignon</v>
          </cell>
          <cell r="C960">
            <v>2008</v>
          </cell>
          <cell r="D960" t="str">
            <v>75cl</v>
          </cell>
          <cell r="E960">
            <v>6</v>
          </cell>
          <cell r="F960">
            <v>6.1666133333333342</v>
          </cell>
          <cell r="G960">
            <v>3.9784602150537638</v>
          </cell>
          <cell r="H960">
            <v>4.7741522580645164</v>
          </cell>
          <cell r="I960">
            <v>36.999680000000005</v>
          </cell>
          <cell r="J960">
            <v>23.870761290322584</v>
          </cell>
          <cell r="K960">
            <v>28.644913548387098</v>
          </cell>
        </row>
        <row r="961">
          <cell r="B961" t="str">
            <v>Full, rich blackcurrant fruit flavours make this a real joy to drink.</v>
          </cell>
        </row>
        <row r="962">
          <cell r="A962">
            <v>10293</v>
          </cell>
          <cell r="B962" t="str">
            <v xml:space="preserve">Casillero del Diablo Cabernet Sauvignon </v>
          </cell>
          <cell r="C962">
            <v>2008</v>
          </cell>
          <cell r="D962" t="str">
            <v>75cl</v>
          </cell>
          <cell r="E962">
            <v>6</v>
          </cell>
          <cell r="F962">
            <v>7.9</v>
          </cell>
          <cell r="G962">
            <v>5.096774193548387</v>
          </cell>
          <cell r="H962">
            <v>6.1161290322580646</v>
          </cell>
          <cell r="I962">
            <v>47.400000000000006</v>
          </cell>
          <cell r="J962">
            <v>30.58064516129032</v>
          </cell>
          <cell r="K962">
            <v>36.696774193548386</v>
          </cell>
        </row>
        <row r="963">
          <cell r="B963" t="str">
            <v>Full of fantastic character and taste, brimming with ripe cherries and blackcurrants, finished by soft toasted oak.</v>
          </cell>
        </row>
        <row r="964">
          <cell r="A964">
            <v>10288</v>
          </cell>
          <cell r="B964" t="str">
            <v>Casillero del Diablo Merlot</v>
          </cell>
          <cell r="C964">
            <v>2008</v>
          </cell>
          <cell r="D964" t="str">
            <v>75cl</v>
          </cell>
          <cell r="E964">
            <v>6</v>
          </cell>
          <cell r="F964">
            <v>7.9</v>
          </cell>
          <cell r="G964">
            <v>5.096774193548387</v>
          </cell>
          <cell r="H964">
            <v>6.1161290322580646</v>
          </cell>
          <cell r="I964">
            <v>47.400000000000006</v>
          </cell>
          <cell r="J964">
            <v>30.58064516129032</v>
          </cell>
          <cell r="K964">
            <v>36.696774193548386</v>
          </cell>
        </row>
        <row r="965">
          <cell r="B965" t="str">
            <v>A delicate herbal aroma with mouthfilling red fruits and hints of chocolate and spice.</v>
          </cell>
        </row>
        <row r="966">
          <cell r="B966" t="str">
            <v>Lauca Vineyards, Maule Valley</v>
          </cell>
        </row>
        <row r="967">
          <cell r="A967">
            <v>12224</v>
          </cell>
          <cell r="B967" t="str">
            <v>Lauquita Merlot</v>
          </cell>
          <cell r="C967">
            <v>2009</v>
          </cell>
          <cell r="D967" t="str">
            <v>75cl</v>
          </cell>
          <cell r="E967">
            <v>6</v>
          </cell>
          <cell r="F967">
            <v>6.8031466666666667</v>
          </cell>
          <cell r="G967">
            <v>4.3891268817204301</v>
          </cell>
          <cell r="H967">
            <v>5.2669522580645163</v>
          </cell>
          <cell r="I967">
            <v>40.81888</v>
          </cell>
          <cell r="J967">
            <v>26.334761290322582</v>
          </cell>
          <cell r="K967">
            <v>31.601713548387096</v>
          </cell>
        </row>
        <row r="968">
          <cell r="B968" t="str">
            <v>Intense red. Rich, complex aromas, well structured ripe tannins.</v>
          </cell>
        </row>
        <row r="969">
          <cell r="A969">
            <v>12225</v>
          </cell>
          <cell r="B969" t="str">
            <v>Lauca Carmenere</v>
          </cell>
          <cell r="C969">
            <v>2007</v>
          </cell>
          <cell r="D969" t="str">
            <v>75cl</v>
          </cell>
          <cell r="E969">
            <v>6</v>
          </cell>
          <cell r="F969">
            <v>7.5669866666666667</v>
          </cell>
          <cell r="G969">
            <v>4.88192688172043</v>
          </cell>
          <cell r="H969">
            <v>5.8583122580645162</v>
          </cell>
          <cell r="I969">
            <v>45.401920000000004</v>
          </cell>
          <cell r="J969">
            <v>29.29156129032258</v>
          </cell>
          <cell r="K969">
            <v>35.149873548387099</v>
          </cell>
        </row>
        <row r="970">
          <cell r="B970" t="str">
            <v>Wild fruits, truffles and violets on the nose. Gentle and fleshy on the palate.</v>
          </cell>
        </row>
        <row r="971">
          <cell r="A971">
            <v>12226</v>
          </cell>
          <cell r="B971" t="str">
            <v>Lauca Cabernet Sauvignon</v>
          </cell>
          <cell r="C971">
            <v>2007</v>
          </cell>
          <cell r="D971" t="str">
            <v>75cl</v>
          </cell>
          <cell r="E971">
            <v>6</v>
          </cell>
          <cell r="F971">
            <v>7.5669866666666667</v>
          </cell>
          <cell r="G971">
            <v>4.88192688172043</v>
          </cell>
          <cell r="H971">
            <v>5.8583122580645162</v>
          </cell>
          <cell r="I971">
            <v>45.401920000000004</v>
          </cell>
          <cell r="J971">
            <v>29.29156129032258</v>
          </cell>
          <cell r="K971">
            <v>35.149873548387099</v>
          </cell>
        </row>
        <row r="972">
          <cell r="B972" t="str">
            <v>Classic Cabernet brimming with ripe cherries and blackcurrants.</v>
          </cell>
        </row>
        <row r="973">
          <cell r="A973">
            <v>12227</v>
          </cell>
          <cell r="B973" t="str">
            <v>Lauca Merlot</v>
          </cell>
          <cell r="C973">
            <v>2007</v>
          </cell>
          <cell r="D973" t="str">
            <v>75cl</v>
          </cell>
          <cell r="E973">
            <v>6</v>
          </cell>
          <cell r="F973">
            <v>7.5669866666666667</v>
          </cell>
          <cell r="G973">
            <v>4.88192688172043</v>
          </cell>
          <cell r="H973">
            <v>5.8583122580645162</v>
          </cell>
          <cell r="I973">
            <v>45.401920000000004</v>
          </cell>
          <cell r="J973">
            <v>29.29156129032258</v>
          </cell>
          <cell r="K973">
            <v>35.149873548387099</v>
          </cell>
        </row>
        <row r="974">
          <cell r="B974" t="str">
            <v>Soft and approachable. Succulent damson and hedgerow fruit flavours.</v>
          </cell>
        </row>
        <row r="975">
          <cell r="A975">
            <v>12228</v>
          </cell>
          <cell r="B975" t="str">
            <v>Lauca Pinot Noir</v>
          </cell>
          <cell r="C975">
            <v>2007</v>
          </cell>
          <cell r="D975" t="str">
            <v>75cl</v>
          </cell>
          <cell r="E975">
            <v>6</v>
          </cell>
          <cell r="F975">
            <v>7.5669866666666667</v>
          </cell>
          <cell r="G975">
            <v>4.88192688172043</v>
          </cell>
          <cell r="H975">
            <v>5.8583122580645162</v>
          </cell>
          <cell r="I975">
            <v>45.401920000000004</v>
          </cell>
          <cell r="J975">
            <v>29.29156129032258</v>
          </cell>
          <cell r="K975">
            <v>35.149873548387099</v>
          </cell>
        </row>
        <row r="976">
          <cell r="B976" t="str">
            <v>Elegant and balanced, with fruit and floral aromas, mature berries and hints of vanilla.</v>
          </cell>
        </row>
        <row r="977">
          <cell r="B977" t="str">
            <v>Santa Puerta</v>
          </cell>
        </row>
        <row r="978">
          <cell r="A978" t="str">
            <v>10299G</v>
          </cell>
          <cell r="B978" t="str">
            <v>Santa Puerta Merlot</v>
          </cell>
          <cell r="C978">
            <v>2008</v>
          </cell>
          <cell r="D978" t="str">
            <v>75cl</v>
          </cell>
          <cell r="E978">
            <v>12</v>
          </cell>
          <cell r="F978">
            <v>6.2700800000000001</v>
          </cell>
          <cell r="G978">
            <v>4.0452129032258064</v>
          </cell>
          <cell r="H978">
            <v>4.8542554838709675</v>
          </cell>
          <cell r="I978">
            <v>75.240960000000001</v>
          </cell>
          <cell r="J978">
            <v>48.542554838709677</v>
          </cell>
          <cell r="K978">
            <v>58.251065806451606</v>
          </cell>
        </row>
        <row r="979">
          <cell r="B979" t="str">
            <v>Full bodied and harmonious, it is deep red in colour and velvety on the palate, with a fruity aroma.</v>
          </cell>
        </row>
        <row r="980">
          <cell r="A980" t="str">
            <v>10300G</v>
          </cell>
          <cell r="B980" t="str">
            <v>Santa Puerta Cabernet Sauvignon</v>
          </cell>
          <cell r="C980">
            <v>2007</v>
          </cell>
          <cell r="D980" t="str">
            <v>75cl</v>
          </cell>
          <cell r="E980">
            <v>12</v>
          </cell>
          <cell r="F980">
            <v>6.2700800000000001</v>
          </cell>
          <cell r="G980">
            <v>4.0452129032258064</v>
          </cell>
          <cell r="H980">
            <v>4.8542554838709675</v>
          </cell>
          <cell r="I980">
            <v>75.240960000000001</v>
          </cell>
          <cell r="J980">
            <v>48.542554838709677</v>
          </cell>
          <cell r="K980">
            <v>58.251065806451606</v>
          </cell>
        </row>
        <row r="981">
          <cell r="B981" t="str">
            <v>Bright dark red, with ripe black fruit and vanilla notes and a long finish.</v>
          </cell>
        </row>
        <row r="983">
          <cell r="A983" t="str">
            <v>SOUTH AFRICA</v>
          </cell>
        </row>
        <row r="984">
          <cell r="A984" t="str">
            <v>White</v>
          </cell>
        </row>
        <row r="985">
          <cell r="A985">
            <v>12339</v>
          </cell>
          <cell r="B985" t="str">
            <v>First Cape White</v>
          </cell>
          <cell r="C985" t="str">
            <v>NV</v>
          </cell>
          <cell r="D985" t="str">
            <v>75cl</v>
          </cell>
          <cell r="E985">
            <v>6</v>
          </cell>
          <cell r="F985">
            <v>6.1035422343324255</v>
          </cell>
          <cell r="G985">
            <v>3.9377691834402744</v>
          </cell>
          <cell r="H985">
            <v>4.7253230201283287</v>
          </cell>
          <cell r="I985">
            <v>36.621253405994551</v>
          </cell>
          <cell r="J985">
            <v>23.626615100641647</v>
          </cell>
          <cell r="K985">
            <v>28.351938120769972</v>
          </cell>
        </row>
        <row r="986">
          <cell r="A986" t="str">
            <v xml:space="preserve">   </v>
          </cell>
          <cell r="B986" t="str">
            <v>Clean, crisp wine - good value and easy-drinking.</v>
          </cell>
        </row>
        <row r="987">
          <cell r="A987" t="str">
            <v>10310G</v>
          </cell>
          <cell r="B987" t="str">
            <v>Lourensford River Garden Sauvignon Blanc</v>
          </cell>
          <cell r="C987">
            <v>2009</v>
          </cell>
          <cell r="D987" t="str">
            <v>75cl</v>
          </cell>
          <cell r="E987">
            <v>6</v>
          </cell>
          <cell r="F987">
            <v>8.7497066666666665</v>
          </cell>
          <cell r="G987">
            <v>5.6449720430107524</v>
          </cell>
          <cell r="H987">
            <v>6.7739664516129023</v>
          </cell>
          <cell r="I987">
            <v>52.498239999999996</v>
          </cell>
          <cell r="J987">
            <v>33.869832258064513</v>
          </cell>
          <cell r="K987">
            <v>40.643798709677412</v>
          </cell>
        </row>
        <row r="988">
          <cell r="B988" t="str">
            <v>Intense herbaceous aromas. Dry, racy with lovely fruit and a refreshing finish.</v>
          </cell>
        </row>
        <row r="989">
          <cell r="A989">
            <v>12319</v>
          </cell>
          <cell r="B989" t="str">
            <v>Nitida Cellars Sauvignon Blanc, Durbanville</v>
          </cell>
          <cell r="C989">
            <v>2008</v>
          </cell>
          <cell r="D989" t="str">
            <v>75cl</v>
          </cell>
          <cell r="E989">
            <v>12</v>
          </cell>
          <cell r="F989">
            <v>11.616960000000002</v>
          </cell>
          <cell r="G989">
            <v>7.4948129032258075</v>
          </cell>
          <cell r="H989">
            <v>8.9937754838709694</v>
          </cell>
          <cell r="I989">
            <v>139.40352000000001</v>
          </cell>
          <cell r="J989">
            <v>89.937754838709694</v>
          </cell>
          <cell r="K989">
            <v>107.92530580645163</v>
          </cell>
        </row>
        <row r="990">
          <cell r="B990" t="str">
            <v>Tropical fruit with green peppers and hints of fresh grass.</v>
          </cell>
        </row>
        <row r="991">
          <cell r="B991" t="str">
            <v>Broken Rock, from Riebeek Cellars</v>
          </cell>
        </row>
        <row r="992">
          <cell r="A992" t="str">
            <v>10307G</v>
          </cell>
          <cell r="B992" t="str">
            <v>Broken Rock Chenin Blanc</v>
          </cell>
          <cell r="C992">
            <v>2009</v>
          </cell>
          <cell r="D992" t="str">
            <v>75cl</v>
          </cell>
          <cell r="E992">
            <v>6</v>
          </cell>
          <cell r="F992">
            <v>7.1234666666666655</v>
          </cell>
          <cell r="G992">
            <v>4.5957849462365585</v>
          </cell>
          <cell r="H992">
            <v>5.5149419354838702</v>
          </cell>
          <cell r="I992">
            <v>42.740799999999993</v>
          </cell>
          <cell r="J992">
            <v>27.574709677419349</v>
          </cell>
          <cell r="K992">
            <v>33.089651612903225</v>
          </cell>
        </row>
        <row r="993">
          <cell r="B993" t="str">
            <v>Fruity dry white wine.</v>
          </cell>
        </row>
        <row r="994">
          <cell r="A994" t="str">
            <v>10309G</v>
          </cell>
          <cell r="B994" t="str">
            <v>Broken Rock Sauvignon Blanc</v>
          </cell>
          <cell r="C994" t="str">
            <v>2008-9</v>
          </cell>
          <cell r="D994" t="str">
            <v>75cl</v>
          </cell>
          <cell r="E994">
            <v>6</v>
          </cell>
          <cell r="F994">
            <v>7.7723199999999997</v>
          </cell>
          <cell r="G994">
            <v>5.0143999999999993</v>
          </cell>
          <cell r="H994">
            <v>6.0172799999999986</v>
          </cell>
          <cell r="I994">
            <v>46.633919999999996</v>
          </cell>
          <cell r="J994">
            <v>30.086399999999998</v>
          </cell>
          <cell r="K994">
            <v>36.10367999999999</v>
          </cell>
        </row>
        <row r="995">
          <cell r="B995" t="str">
            <v>Grassy, gooseberry aromas on the nose. Crisp, clean wine.</v>
          </cell>
        </row>
        <row r="996">
          <cell r="A996" t="str">
            <v>10308G</v>
          </cell>
          <cell r="B996" t="str">
            <v>Broken Rock Chardonnay</v>
          </cell>
          <cell r="C996" t="str">
            <v>2008-9</v>
          </cell>
          <cell r="D996" t="str">
            <v>75cl</v>
          </cell>
          <cell r="E996">
            <v>6</v>
          </cell>
          <cell r="F996">
            <v>7.8339199999999991</v>
          </cell>
          <cell r="G996">
            <v>5.0541419354838704</v>
          </cell>
          <cell r="H996">
            <v>6.0649703225806446</v>
          </cell>
          <cell r="I996">
            <v>47.003519999999995</v>
          </cell>
          <cell r="J996">
            <v>30.324851612903224</v>
          </cell>
          <cell r="K996">
            <v>36.389821935483866</v>
          </cell>
        </row>
        <row r="997">
          <cell r="B997" t="str">
            <v>Intense pineapple, melon and citrus fruits combined with a clean, creamy finish.</v>
          </cell>
        </row>
        <row r="998">
          <cell r="B998" t="str">
            <v xml:space="preserve">KWV </v>
          </cell>
        </row>
        <row r="999">
          <cell r="A999" t="str">
            <v>10306A</v>
          </cell>
          <cell r="B999" t="str">
            <v xml:space="preserve">KWV Chenin Blanc </v>
          </cell>
          <cell r="C999">
            <v>2009</v>
          </cell>
          <cell r="D999" t="str">
            <v>75cl</v>
          </cell>
          <cell r="E999">
            <v>12</v>
          </cell>
          <cell r="F999">
            <v>4.75</v>
          </cell>
          <cell r="G999">
            <v>3.064516129032258</v>
          </cell>
          <cell r="H999">
            <v>3.6774193548387095</v>
          </cell>
          <cell r="I999">
            <v>57</v>
          </cell>
          <cell r="J999">
            <v>36.774193548387096</v>
          </cell>
          <cell r="K999">
            <v>44.129032258064512</v>
          </cell>
        </row>
        <row r="1000">
          <cell r="B1000" t="str">
            <v>This off dry white wine is full of citrus and tropical fruit aromas and flavours.</v>
          </cell>
        </row>
        <row r="1001">
          <cell r="A1001" t="str">
            <v>12312A</v>
          </cell>
          <cell r="B1001" t="str">
            <v>KWV Sauvignon Blanc</v>
          </cell>
          <cell r="C1001">
            <v>2009</v>
          </cell>
          <cell r="D1001" t="str">
            <v>75cl</v>
          </cell>
          <cell r="E1001">
            <v>12</v>
          </cell>
          <cell r="F1001">
            <v>6.5000533333333337</v>
          </cell>
          <cell r="G1001">
            <v>4.1935827956989247</v>
          </cell>
          <cell r="H1001">
            <v>5.0322993548387096</v>
          </cell>
          <cell r="I1001">
            <v>78.000640000000004</v>
          </cell>
          <cell r="J1001">
            <v>50.322993548387096</v>
          </cell>
          <cell r="K1001">
            <v>60.387592258064515</v>
          </cell>
        </row>
        <row r="1002">
          <cell r="B1002" t="str">
            <v>Full of fresh fruit and green grassy aromas and flavours, lively acidity and a lingering,crisp aftertaste.</v>
          </cell>
        </row>
        <row r="1003">
          <cell r="A1003" t="str">
            <v>10314A</v>
          </cell>
          <cell r="B1003" t="str">
            <v>KWV Chardonnay</v>
          </cell>
          <cell r="C1003">
            <v>2009</v>
          </cell>
          <cell r="D1003" t="str">
            <v>75cl</v>
          </cell>
          <cell r="E1003">
            <v>12</v>
          </cell>
          <cell r="F1003">
            <v>6.5000533333333337</v>
          </cell>
          <cell r="G1003">
            <v>4.1935827956989247</v>
          </cell>
          <cell r="H1003">
            <v>5.0322993548387096</v>
          </cell>
          <cell r="I1003">
            <v>78.000640000000004</v>
          </cell>
          <cell r="J1003">
            <v>50.322993548387096</v>
          </cell>
          <cell r="K1003">
            <v>60.387592258064515</v>
          </cell>
        </row>
        <row r="1004">
          <cell r="B1004" t="str">
            <v>A subtly oaked Chardonnay to preserve the rich, focused tropical fruit and citrus flavours.</v>
          </cell>
        </row>
        <row r="1005">
          <cell r="B1005" t="str">
            <v>Van Zylshof</v>
          </cell>
        </row>
        <row r="1006">
          <cell r="A1006">
            <v>12322</v>
          </cell>
          <cell r="B1006" t="str">
            <v>Van Zylshof Chenin Blanc</v>
          </cell>
          <cell r="C1006">
            <v>2008</v>
          </cell>
          <cell r="D1006" t="str">
            <v>75cl</v>
          </cell>
          <cell r="E1006">
            <v>6</v>
          </cell>
          <cell r="F1006">
            <v>5.9694933333333351</v>
          </cell>
          <cell r="G1006">
            <v>3.8512860215053775</v>
          </cell>
          <cell r="H1006">
            <v>4.6215432258064526</v>
          </cell>
          <cell r="I1006">
            <v>35.816960000000009</v>
          </cell>
          <cell r="J1006">
            <v>23.107716129032266</v>
          </cell>
          <cell r="K1006">
            <v>27.729259354838717</v>
          </cell>
        </row>
        <row r="1007">
          <cell r="B1007" t="str">
            <v xml:space="preserve">Strong guava-like aromas on the nose. Crisp and refreshing and made for easy drinking. </v>
          </cell>
        </row>
        <row r="1008">
          <cell r="A1008">
            <v>12323</v>
          </cell>
          <cell r="B1008" t="str">
            <v>Van Zylshof Sauvignon Blanc</v>
          </cell>
          <cell r="C1008">
            <v>2009</v>
          </cell>
          <cell r="D1008" t="str">
            <v>75cl</v>
          </cell>
          <cell r="E1008">
            <v>6</v>
          </cell>
          <cell r="F1008">
            <v>6.4992533333333347</v>
          </cell>
          <cell r="G1008">
            <v>4.1930666666666676</v>
          </cell>
          <cell r="H1008">
            <v>5.0316800000000006</v>
          </cell>
          <cell r="I1008">
            <v>38.995520000000006</v>
          </cell>
          <cell r="J1008">
            <v>25.158400000000007</v>
          </cell>
          <cell r="K1008">
            <v>30.190080000000002</v>
          </cell>
        </row>
        <row r="1009">
          <cell r="B1009" t="str">
            <v>Crisp and well-balanced with a complex nose, dominated by grass and asparagus.</v>
          </cell>
        </row>
        <row r="1010">
          <cell r="A1010">
            <v>12318</v>
          </cell>
          <cell r="B1010" t="str">
            <v>Van Zylshof Chardonnay, Robertson</v>
          </cell>
          <cell r="C1010">
            <v>2007</v>
          </cell>
          <cell r="D1010" t="str">
            <v>75cl</v>
          </cell>
          <cell r="E1010">
            <v>6</v>
          </cell>
          <cell r="F1010">
            <v>7.8585599999999989</v>
          </cell>
          <cell r="G1010">
            <v>5.0700387096774184</v>
          </cell>
          <cell r="H1010">
            <v>6.0840464516129016</v>
          </cell>
          <cell r="I1010">
            <v>47.151359999999997</v>
          </cell>
          <cell r="J1010">
            <v>30.420232258064509</v>
          </cell>
          <cell r="K1010">
            <v>36.504278709677408</v>
          </cell>
        </row>
        <row r="1011">
          <cell r="B1011" t="str">
            <v>Full-bodied with a citrus bouquet on the nose following through on the palate.</v>
          </cell>
        </row>
        <row r="1013">
          <cell r="A1013" t="str">
            <v>Dessert</v>
          </cell>
        </row>
        <row r="1014">
          <cell r="A1014">
            <v>12320</v>
          </cell>
          <cell r="B1014" t="str">
            <v>Eikendal Noble Late Harvest Chenin Blanc, Stellenbosch</v>
          </cell>
          <cell r="C1014">
            <v>2007</v>
          </cell>
          <cell r="D1014" t="str">
            <v>37.5cl</v>
          </cell>
          <cell r="E1014">
            <v>6</v>
          </cell>
          <cell r="F1014">
            <v>10.835893333333335</v>
          </cell>
          <cell r="G1014">
            <v>6.9908989247311837</v>
          </cell>
          <cell r="H1014">
            <v>8.3890787096774204</v>
          </cell>
          <cell r="I1014">
            <v>65.015360000000015</v>
          </cell>
          <cell r="J1014">
            <v>41.945393548387102</v>
          </cell>
          <cell r="K1014">
            <v>50.334472258064523</v>
          </cell>
        </row>
        <row r="1015">
          <cell r="B1015" t="str">
            <v>Bright yellow. Dried fruit and vanilla spice with a lively aftertaste.</v>
          </cell>
        </row>
        <row r="1017">
          <cell r="A1017" t="str">
            <v xml:space="preserve">Rosé </v>
          </cell>
        </row>
        <row r="1018">
          <cell r="A1018">
            <v>12326</v>
          </cell>
          <cell r="B1018" t="str">
            <v>Broken Rock Pinotage Rosé</v>
          </cell>
          <cell r="C1018">
            <v>2009</v>
          </cell>
          <cell r="D1018" t="str">
            <v>75cl</v>
          </cell>
          <cell r="E1018">
            <v>6</v>
          </cell>
          <cell r="F1018">
            <v>8.7045333333333339</v>
          </cell>
          <cell r="G1018">
            <v>5.6158279569892473</v>
          </cell>
          <cell r="H1018">
            <v>6.7389935483870964</v>
          </cell>
          <cell r="I1018">
            <v>52.227200000000003</v>
          </cell>
          <cell r="J1018">
            <v>33.694967741935486</v>
          </cell>
          <cell r="K1018">
            <v>40.433961290322578</v>
          </cell>
        </row>
        <row r="1019">
          <cell r="B1019" t="str">
            <v>Dry with balanced acidity and distinctive flavours of fresh strawberries and ripe cherries.</v>
          </cell>
        </row>
        <row r="1021">
          <cell r="A1021" t="str">
            <v xml:space="preserve">Red </v>
          </cell>
        </row>
        <row r="1022">
          <cell r="A1022">
            <v>12338</v>
          </cell>
          <cell r="B1022" t="str">
            <v>First Cape Red</v>
          </cell>
          <cell r="C1022" t="str">
            <v>NV</v>
          </cell>
          <cell r="D1022" t="str">
            <v>75cl</v>
          </cell>
          <cell r="E1022">
            <v>6</v>
          </cell>
          <cell r="F1022">
            <v>6.1035422343324255</v>
          </cell>
          <cell r="G1022">
            <v>3.9377691834402744</v>
          </cell>
          <cell r="H1022">
            <v>4.7253230201283287</v>
          </cell>
          <cell r="I1022">
            <v>36.621253405994551</v>
          </cell>
          <cell r="J1022">
            <v>23.626615100641647</v>
          </cell>
          <cell r="K1022">
            <v>28.351938120769972</v>
          </cell>
        </row>
        <row r="1023">
          <cell r="B1023" t="str">
            <v>Soft, fruity wine - good value and easy-drinking.</v>
          </cell>
        </row>
        <row r="1024">
          <cell r="A1024">
            <v>12335</v>
          </cell>
          <cell r="B1024" t="str">
            <v>Van Zylshof Cabernet Merlot, Robertson</v>
          </cell>
          <cell r="C1024">
            <v>2006</v>
          </cell>
          <cell r="D1024" t="str">
            <v>75cl</v>
          </cell>
          <cell r="E1024">
            <v>6</v>
          </cell>
          <cell r="F1024">
            <v>8.3020800000000001</v>
          </cell>
          <cell r="G1024">
            <v>5.3561806451612899</v>
          </cell>
          <cell r="H1024">
            <v>6.4274167741935475</v>
          </cell>
          <cell r="I1024">
            <v>49.812480000000001</v>
          </cell>
          <cell r="J1024">
            <v>32.137083870967743</v>
          </cell>
          <cell r="K1024">
            <v>38.564500645161289</v>
          </cell>
        </row>
        <row r="1025">
          <cell r="B1025" t="str">
            <v xml:space="preserve">Full, well-rounded and fruity with berries on the nose. </v>
          </cell>
        </row>
        <row r="1026">
          <cell r="B1026" t="str">
            <v>Cloof, Darling</v>
          </cell>
        </row>
        <row r="1027">
          <cell r="A1027">
            <v>15835</v>
          </cell>
          <cell r="B1027" t="str">
            <v>The Very Sexy Shiraz</v>
          </cell>
          <cell r="C1027">
            <v>2007</v>
          </cell>
          <cell r="D1027" t="str">
            <v>75cl</v>
          </cell>
          <cell r="E1027">
            <v>6</v>
          </cell>
          <cell r="F1027">
            <v>6.1035422343324255</v>
          </cell>
          <cell r="G1027">
            <v>3.9377691834402744</v>
          </cell>
          <cell r="H1027">
            <v>4.7253230201283287</v>
          </cell>
          <cell r="I1027">
            <v>36.621253405994551</v>
          </cell>
          <cell r="J1027">
            <v>23.626615100641647</v>
          </cell>
          <cell r="K1027">
            <v>28.351938120769972</v>
          </cell>
        </row>
        <row r="1028">
          <cell r="B1028" t="str">
            <v>This wine’s luscious fruit was accessorised with the very best French Oak, making a package that is so appealing and seductive that it could only be named after the experience one has when drinking it.</v>
          </cell>
        </row>
        <row r="1029">
          <cell r="A1029">
            <v>15834</v>
          </cell>
          <cell r="B1029" t="str">
            <v>Cloof Cellar Blend</v>
          </cell>
          <cell r="C1029">
            <v>2008</v>
          </cell>
          <cell r="D1029" t="str">
            <v>75cl</v>
          </cell>
          <cell r="E1029">
            <v>6</v>
          </cell>
          <cell r="F1029">
            <v>12.207084468664851</v>
          </cell>
          <cell r="G1029">
            <v>7.8755383668805488</v>
          </cell>
          <cell r="H1029">
            <v>9.4506460402566574</v>
          </cell>
          <cell r="I1029">
            <v>73.242506811989102</v>
          </cell>
          <cell r="J1029">
            <v>47.253230201283294</v>
          </cell>
          <cell r="K1029">
            <v>56.703876241539945</v>
          </cell>
        </row>
        <row r="1030">
          <cell r="B1030" t="str">
            <v>A spicy, well-balanced wine. Lighter textured for summer drinking.</v>
          </cell>
        </row>
        <row r="1031">
          <cell r="B1031" t="str">
            <v>Broken Rock, from Riebeek Cellars, Coastal Region</v>
          </cell>
        </row>
        <row r="1032">
          <cell r="A1032" t="str">
            <v>15812G</v>
          </cell>
          <cell r="B1032" t="str">
            <v>Broken Rock Cinsault Shiraz</v>
          </cell>
          <cell r="C1032">
            <v>2009</v>
          </cell>
          <cell r="D1032" t="str">
            <v>75cl</v>
          </cell>
          <cell r="E1032">
            <v>6</v>
          </cell>
          <cell r="F1032">
            <v>7.8216000000000001</v>
          </cell>
          <cell r="G1032">
            <v>5.0461935483870963</v>
          </cell>
          <cell r="H1032">
            <v>6.0554322580645152</v>
          </cell>
          <cell r="I1032">
            <v>46.929600000000001</v>
          </cell>
          <cell r="J1032">
            <v>30.277161290322578</v>
          </cell>
          <cell r="K1032">
            <v>36.332593548387095</v>
          </cell>
        </row>
        <row r="1033">
          <cell r="B1033" t="str">
            <v>A youthful, soft and easy drinking wine gaining in richness of fruit from the Cinsault.</v>
          </cell>
        </row>
        <row r="1034">
          <cell r="A1034" t="str">
            <v>15821G</v>
          </cell>
          <cell r="B1034" t="str">
            <v>Broken Rock Pinotage</v>
          </cell>
          <cell r="C1034">
            <v>2008</v>
          </cell>
          <cell r="D1034" t="str">
            <v>75cl</v>
          </cell>
          <cell r="E1034">
            <v>6</v>
          </cell>
          <cell r="F1034">
            <v>8.7045333333333339</v>
          </cell>
          <cell r="G1034">
            <v>5.6158279569892473</v>
          </cell>
          <cell r="H1034">
            <v>6.7389935483870964</v>
          </cell>
          <cell r="I1034">
            <v>52.227200000000003</v>
          </cell>
          <cell r="J1034">
            <v>33.694967741935486</v>
          </cell>
          <cell r="K1034">
            <v>40.433961290322578</v>
          </cell>
        </row>
        <row r="1035">
          <cell r="B1035" t="str">
            <v>Deep ruby red. Flavours are pronounced with intense cherry fruit, black plums and persistent smoky and spicy aromas.</v>
          </cell>
        </row>
        <row r="1036">
          <cell r="A1036" t="str">
            <v>15813G</v>
          </cell>
          <cell r="B1036" t="str">
            <v>Broken Rock Shiraz</v>
          </cell>
          <cell r="C1036">
            <v>2008</v>
          </cell>
          <cell r="D1036" t="str">
            <v>75cl</v>
          </cell>
          <cell r="E1036">
            <v>6</v>
          </cell>
          <cell r="F1036">
            <v>10.24864</v>
          </cell>
          <cell r="G1036">
            <v>6.6120258064516131</v>
          </cell>
          <cell r="H1036">
            <v>7.9344309677419353</v>
          </cell>
          <cell r="I1036">
            <v>61.491839999999996</v>
          </cell>
          <cell r="J1036">
            <v>39.67215483870968</v>
          </cell>
          <cell r="K1036">
            <v>47.606585806451612</v>
          </cell>
        </row>
        <row r="1037">
          <cell r="B1037" t="str">
            <v>Outstanding value for money - a classic spicy, fruity Shiraz.</v>
          </cell>
        </row>
        <row r="1038">
          <cell r="B1038" t="str">
            <v>Eikendal Vineyards, Stellenbosch</v>
          </cell>
        </row>
        <row r="1039">
          <cell r="A1039">
            <v>12336</v>
          </cell>
          <cell r="B1039" t="str">
            <v>Eikendal Vineyards Merlot</v>
          </cell>
          <cell r="C1039">
            <v>2006</v>
          </cell>
          <cell r="D1039" t="str">
            <v>75cl</v>
          </cell>
          <cell r="E1039">
            <v>6</v>
          </cell>
          <cell r="F1039">
            <v>13.550400000000005</v>
          </cell>
          <cell r="G1039">
            <v>8.7421935483870996</v>
          </cell>
          <cell r="H1039">
            <v>10.490632258064519</v>
          </cell>
          <cell r="I1039">
            <v>81.302400000000034</v>
          </cell>
          <cell r="J1039">
            <v>52.453161290322598</v>
          </cell>
          <cell r="K1039">
            <v>62.943793548387113</v>
          </cell>
        </row>
        <row r="1040">
          <cell r="B1040" t="str">
            <v>Dark red in colour. Hints of mint with a rich ripe berry palate.</v>
          </cell>
        </row>
        <row r="1041">
          <cell r="A1041">
            <v>12337</v>
          </cell>
          <cell r="B1041" t="str">
            <v>Eikendal Vineyards Cabernet Sauvignon</v>
          </cell>
          <cell r="C1041">
            <v>2006</v>
          </cell>
          <cell r="D1041" t="str">
            <v>75cl</v>
          </cell>
          <cell r="E1041">
            <v>6</v>
          </cell>
          <cell r="F1041">
            <v>15.246453333333335</v>
          </cell>
          <cell r="G1041">
            <v>9.8364215053763449</v>
          </cell>
          <cell r="H1041">
            <v>11.803705806451614</v>
          </cell>
          <cell r="I1041">
            <v>91.47872000000001</v>
          </cell>
          <cell r="J1041">
            <v>59.018529032258073</v>
          </cell>
          <cell r="K1041">
            <v>70.822234838709676</v>
          </cell>
        </row>
        <row r="1042">
          <cell r="B1042" t="str">
            <v>Plenty of blackcurrant and berry fruit flavours, delicate oak spice, firm tannins and a lingering aftertaste.</v>
          </cell>
        </row>
        <row r="1043">
          <cell r="B1043" t="str">
            <v xml:space="preserve">KWV </v>
          </cell>
        </row>
        <row r="1044">
          <cell r="A1044" t="str">
            <v>10327A</v>
          </cell>
          <cell r="B1044" t="str">
            <v xml:space="preserve">KWV Shiraz </v>
          </cell>
          <cell r="C1044" t="str">
            <v>2008-9</v>
          </cell>
          <cell r="D1044" t="str">
            <v>75cl</v>
          </cell>
          <cell r="E1044">
            <v>12</v>
          </cell>
          <cell r="F1044">
            <v>7.1078400000000004</v>
          </cell>
          <cell r="G1044">
            <v>4.5857032258064514</v>
          </cell>
          <cell r="H1044">
            <v>5.5028438709677419</v>
          </cell>
          <cell r="I1044">
            <v>85.294080000000008</v>
          </cell>
          <cell r="J1044">
            <v>55.028438709677417</v>
          </cell>
          <cell r="K1044">
            <v>66.034126451612906</v>
          </cell>
        </row>
        <row r="1045">
          <cell r="B1045" t="str">
            <v>This full, dry, red wine has aromas and flavours of ripe berries accompanied by a touch of pepper and spice.</v>
          </cell>
        </row>
        <row r="1046">
          <cell r="A1046" t="str">
            <v>10326A</v>
          </cell>
          <cell r="B1046" t="str">
            <v>KWV Pinotage</v>
          </cell>
          <cell r="C1046" t="str">
            <v>2008-9</v>
          </cell>
          <cell r="D1046" t="str">
            <v>75cl</v>
          </cell>
          <cell r="E1046">
            <v>12</v>
          </cell>
          <cell r="F1046">
            <v>7.1078400000000004</v>
          </cell>
          <cell r="G1046">
            <v>4.5857032258064514</v>
          </cell>
          <cell r="H1046">
            <v>5.5028438709677419</v>
          </cell>
          <cell r="I1046">
            <v>85.294080000000008</v>
          </cell>
          <cell r="J1046">
            <v>55.028438709677417</v>
          </cell>
          <cell r="K1046">
            <v>66.034126451612906</v>
          </cell>
        </row>
        <row r="1047">
          <cell r="B1047" t="str">
            <v>Medium bodied and full of ripe plum and raspberry fruit aromas and flavours.</v>
          </cell>
        </row>
        <row r="1048">
          <cell r="A1048" t="str">
            <v>10324A</v>
          </cell>
          <cell r="B1048" t="str">
            <v xml:space="preserve">KWV Cabernet Sauvignon </v>
          </cell>
          <cell r="C1048" t="str">
            <v>2008-9</v>
          </cell>
          <cell r="D1048" t="str">
            <v>75cl</v>
          </cell>
          <cell r="E1048">
            <v>12</v>
          </cell>
          <cell r="F1048">
            <v>7.1078400000000004</v>
          </cell>
          <cell r="G1048">
            <v>4.5857032258064514</v>
          </cell>
          <cell r="H1048">
            <v>5.5028438709677419</v>
          </cell>
          <cell r="I1048">
            <v>85.294080000000008</v>
          </cell>
          <cell r="J1048">
            <v>55.028438709677417</v>
          </cell>
          <cell r="K1048">
            <v>66.034126451612906</v>
          </cell>
        </row>
        <row r="1049">
          <cell r="B1049" t="str">
            <v>Good varietal characteristics with cherry fruit in perfect balance with oak and vanilla flavours.</v>
          </cell>
        </row>
        <row r="1050">
          <cell r="A1050" t="str">
            <v>15810A</v>
          </cell>
          <cell r="B1050" t="str">
            <v xml:space="preserve">KWV Merlot </v>
          </cell>
          <cell r="C1050" t="str">
            <v>2008-9</v>
          </cell>
          <cell r="D1050" t="str">
            <v>75cl</v>
          </cell>
          <cell r="E1050">
            <v>12</v>
          </cell>
          <cell r="F1050">
            <v>7.732053333333333</v>
          </cell>
          <cell r="G1050">
            <v>4.9884215053763441</v>
          </cell>
          <cell r="H1050">
            <v>5.9861058064516124</v>
          </cell>
          <cell r="I1050">
            <v>92.784639999999996</v>
          </cell>
          <cell r="J1050">
            <v>59.861058064516129</v>
          </cell>
          <cell r="K1050">
            <v>71.833269677419352</v>
          </cell>
        </row>
        <row r="1051">
          <cell r="B1051" t="str">
            <v>This wine is medium bodied, easy drinking and has black cherry and chocolate aromas and flavours.</v>
          </cell>
        </row>
        <row r="1052">
          <cell r="A1052">
            <v>15811</v>
          </cell>
          <cell r="B1052" t="str">
            <v>KWV Roodeberg</v>
          </cell>
          <cell r="C1052" t="str">
            <v>2008-9</v>
          </cell>
          <cell r="D1052" t="str">
            <v>75cl</v>
          </cell>
          <cell r="E1052">
            <v>12</v>
          </cell>
          <cell r="F1052">
            <v>9.0092266666666667</v>
          </cell>
          <cell r="G1052">
            <v>5.8124043010752686</v>
          </cell>
          <cell r="H1052">
            <v>6.974885161290322</v>
          </cell>
          <cell r="I1052">
            <v>108.11072</v>
          </cell>
          <cell r="J1052">
            <v>69.748851612903223</v>
          </cell>
          <cell r="K1052">
            <v>83.698621935483857</v>
          </cell>
        </row>
        <row r="1053">
          <cell r="B1053" t="str">
            <v>A big wine.  Full fruited with a big finish.</v>
          </cell>
        </row>
        <row r="1055">
          <cell r="A1055" t="str">
            <v>AUSTRALIA</v>
          </cell>
        </row>
        <row r="1056">
          <cell r="A1056" t="str">
            <v xml:space="preserve">White </v>
          </cell>
        </row>
        <row r="1057">
          <cell r="A1057" t="str">
            <v>16051G</v>
          </cell>
          <cell r="B1057" t="str">
            <v>Peter Lehmann Weighbridge Chardonnay</v>
          </cell>
          <cell r="C1057">
            <v>2008</v>
          </cell>
          <cell r="D1057" t="str">
            <v>75cl</v>
          </cell>
          <cell r="E1057">
            <v>6</v>
          </cell>
          <cell r="F1057">
            <v>8.7168533333333329</v>
          </cell>
          <cell r="G1057">
            <v>5.6237763440860213</v>
          </cell>
          <cell r="H1057">
            <v>6.7485316129032258</v>
          </cell>
          <cell r="I1057">
            <v>52.301119999999997</v>
          </cell>
          <cell r="J1057">
            <v>33.742658064516128</v>
          </cell>
          <cell r="K1057">
            <v>40.491189677419356</v>
          </cell>
        </row>
        <row r="1058">
          <cell r="B1058" t="str">
            <v>A nose of fresh melons and citrus. A creamy texture.</v>
          </cell>
        </row>
        <row r="1059">
          <cell r="A1059">
            <v>16121</v>
          </cell>
          <cell r="B1059" t="str">
            <v>Lindemans Bin 65 Chardonnay</v>
          </cell>
          <cell r="C1059">
            <v>2008</v>
          </cell>
          <cell r="D1059" t="str">
            <v>75cl</v>
          </cell>
          <cell r="E1059">
            <v>6</v>
          </cell>
          <cell r="F1059">
            <v>8.4</v>
          </cell>
          <cell r="G1059">
            <v>5.4193548387096779</v>
          </cell>
          <cell r="H1059">
            <v>6.5032258064516135</v>
          </cell>
          <cell r="I1059">
            <v>50.400000000000006</v>
          </cell>
          <cell r="J1059">
            <v>32.516129032258064</v>
          </cell>
          <cell r="K1059">
            <v>39.019354838709681</v>
          </cell>
        </row>
        <row r="1060">
          <cell r="B1060" t="str">
            <v>Big flavours with a fine balance of restrained oak.</v>
          </cell>
        </row>
        <row r="1061">
          <cell r="A1061" t="str">
            <v>16056G</v>
          </cell>
          <cell r="B1061" t="str">
            <v>Trentham Estate Chardonnay, Murray River Valley</v>
          </cell>
          <cell r="C1061">
            <v>2006</v>
          </cell>
          <cell r="D1061" t="str">
            <v>75cl</v>
          </cell>
          <cell r="E1061">
            <v>12</v>
          </cell>
          <cell r="F1061">
            <v>11.80586666666667</v>
          </cell>
          <cell r="G1061">
            <v>7.6166881720430126</v>
          </cell>
          <cell r="H1061">
            <v>9.1400258064516144</v>
          </cell>
          <cell r="I1061">
            <v>141.67040000000003</v>
          </cell>
          <cell r="J1061">
            <v>91.400258064516152</v>
          </cell>
          <cell r="K1061">
            <v>109.68030967741937</v>
          </cell>
        </row>
        <row r="1062">
          <cell r="B1062" t="str">
            <v>Vibrant gold in colour. Full body, creamy texture with a long finish.</v>
          </cell>
        </row>
        <row r="1063">
          <cell r="A1063">
            <v>10340</v>
          </cell>
          <cell r="B1063" t="str">
            <v>McGuigan Black Label Chardonnay</v>
          </cell>
          <cell r="C1063" t="str">
            <v>2006-7</v>
          </cell>
          <cell r="D1063" t="str">
            <v>75cl</v>
          </cell>
          <cell r="E1063">
            <v>6</v>
          </cell>
          <cell r="F1063">
            <v>7.8708799999999988</v>
          </cell>
          <cell r="G1063">
            <v>5.0779870967741925</v>
          </cell>
          <cell r="H1063">
            <v>6.093584516129031</v>
          </cell>
          <cell r="I1063">
            <v>47.225279999999991</v>
          </cell>
          <cell r="J1063">
            <v>30.467922580645155</v>
          </cell>
          <cell r="K1063">
            <v>36.561507096774186</v>
          </cell>
        </row>
        <row r="1064">
          <cell r="B1064" t="str">
            <v>A smooth, round white with delicious apricot aromas and flavours of white peach.</v>
          </cell>
        </row>
        <row r="1065">
          <cell r="A1065">
            <v>10344</v>
          </cell>
          <cell r="B1065" t="str">
            <v>McGuigan Collection Pinot Grigio, Swan Hill</v>
          </cell>
          <cell r="C1065" t="str">
            <v>2006-7</v>
          </cell>
          <cell r="D1065" t="str">
            <v>75cl</v>
          </cell>
          <cell r="E1065">
            <v>12</v>
          </cell>
          <cell r="F1065">
            <v>8.7299733333333318</v>
          </cell>
          <cell r="G1065">
            <v>5.6322408602150524</v>
          </cell>
          <cell r="H1065">
            <v>6.7586890322580624</v>
          </cell>
          <cell r="I1065">
            <v>104.75967999999997</v>
          </cell>
          <cell r="J1065">
            <v>67.586890322580629</v>
          </cell>
          <cell r="K1065">
            <v>81.104268387096752</v>
          </cell>
        </row>
        <row r="1066">
          <cell r="B1066" t="str">
            <v>Crisp, clean and refreshingly light. Brimming with ripe pear and apple flavours.</v>
          </cell>
        </row>
        <row r="1067">
          <cell r="A1067">
            <v>10351</v>
          </cell>
          <cell r="B1067" t="str">
            <v xml:space="preserve">Lindemans Cawarra Colombard Chardonnay </v>
          </cell>
          <cell r="C1067">
            <v>2007</v>
          </cell>
          <cell r="D1067" t="str">
            <v>75cl</v>
          </cell>
          <cell r="E1067">
            <v>6</v>
          </cell>
          <cell r="F1067">
            <v>6.5321066666666674</v>
          </cell>
          <cell r="G1067">
            <v>4.2142623655913978</v>
          </cell>
          <cell r="H1067">
            <v>5.0571148387096772</v>
          </cell>
          <cell r="I1067">
            <v>39.192640000000004</v>
          </cell>
          <cell r="J1067">
            <v>25.285574193548385</v>
          </cell>
          <cell r="K1067">
            <v>30.342689032258065</v>
          </cell>
        </row>
        <row r="1068">
          <cell r="B1068" t="str">
            <v>Full fruit Chardonnay adding yet more flavour to this rich wine.</v>
          </cell>
        </row>
        <row r="1069">
          <cell r="B1069" t="str">
            <v>Ainsworth &amp; Snelson</v>
          </cell>
        </row>
        <row r="1070">
          <cell r="A1070" t="str">
            <v>16047A</v>
          </cell>
          <cell r="B1070" t="str">
            <v>Ainsworth &amp; Snelson Riesling, Clare Valley</v>
          </cell>
          <cell r="C1070" t="str">
            <v>2005-6</v>
          </cell>
          <cell r="D1070" t="str">
            <v>75cl</v>
          </cell>
          <cell r="E1070">
            <v>12</v>
          </cell>
          <cell r="F1070">
            <v>16.126080000000002</v>
          </cell>
          <cell r="G1070">
            <v>10.403922580645162</v>
          </cell>
          <cell r="H1070">
            <v>12.484707096774194</v>
          </cell>
          <cell r="I1070">
            <v>193.51296000000002</v>
          </cell>
          <cell r="J1070">
            <v>124.84707096774194</v>
          </cell>
          <cell r="K1070">
            <v>149.81648516129033</v>
          </cell>
        </row>
        <row r="1071">
          <cell r="B1071" t="str">
            <v>Dry with crisp acidity, followed by an explosion of fruit underpinned with steely minerality.</v>
          </cell>
        </row>
        <row r="1072">
          <cell r="A1072" t="str">
            <v>16063G</v>
          </cell>
          <cell r="B1072" t="str">
            <v>Ainsworth &amp; Snelson Chardonnay, Clare Valley</v>
          </cell>
          <cell r="C1072">
            <v>2004</v>
          </cell>
          <cell r="D1072" t="str">
            <v>75cl</v>
          </cell>
          <cell r="E1072">
            <v>6</v>
          </cell>
          <cell r="F1072">
            <v>17.685813333333339</v>
          </cell>
          <cell r="G1072">
            <v>11.410202150537637</v>
          </cell>
          <cell r="H1072">
            <v>13.692242580645164</v>
          </cell>
          <cell r="I1072">
            <v>106.11488000000003</v>
          </cell>
          <cell r="J1072">
            <v>68.461212903225828</v>
          </cell>
          <cell r="K1072">
            <v>82.153455483870985</v>
          </cell>
        </row>
        <row r="1073">
          <cell r="B1073" t="str">
            <v>Fresh ripe tropical fruit, citrus and white nectarines. Creamy texture, integrated oak and the finish is gentle.</v>
          </cell>
        </row>
        <row r="1074">
          <cell r="B1074" t="str">
            <v>Grant Burge, Barossa Valley</v>
          </cell>
        </row>
        <row r="1075">
          <cell r="A1075">
            <v>10378</v>
          </cell>
          <cell r="B1075" t="str">
            <v xml:space="preserve">Burge Vines Sauvignon Blanc </v>
          </cell>
          <cell r="C1075">
            <v>2009</v>
          </cell>
          <cell r="D1075" t="str">
            <v>75cl</v>
          </cell>
          <cell r="E1075">
            <v>6</v>
          </cell>
          <cell r="F1075">
            <v>9.5792533333333321</v>
          </cell>
          <cell r="G1075">
            <v>6.1801634408602144</v>
          </cell>
          <cell r="H1075">
            <v>7.4161961290322571</v>
          </cell>
          <cell r="I1075">
            <v>57.475519999999989</v>
          </cell>
          <cell r="J1075">
            <v>37.08098064516129</v>
          </cell>
          <cell r="K1075">
            <v>44.497176774193541</v>
          </cell>
        </row>
        <row r="1076">
          <cell r="B1076" t="str">
            <v>This wine exhibits strong varietal characteristics of tropical fruits and passionfruit.</v>
          </cell>
        </row>
        <row r="1077">
          <cell r="A1077">
            <v>16165</v>
          </cell>
          <cell r="B1077" t="str">
            <v xml:space="preserve">Burge Vines Chardonnay </v>
          </cell>
          <cell r="C1077">
            <v>2007</v>
          </cell>
          <cell r="D1077" t="str">
            <v>75cl</v>
          </cell>
          <cell r="E1077">
            <v>6</v>
          </cell>
          <cell r="F1077">
            <v>9.5792533333333321</v>
          </cell>
          <cell r="G1077">
            <v>6.1801634408602144</v>
          </cell>
          <cell r="H1077">
            <v>7.4161961290322571</v>
          </cell>
          <cell r="I1077">
            <v>57.475519999999989</v>
          </cell>
          <cell r="J1077">
            <v>37.08098064516129</v>
          </cell>
          <cell r="K1077">
            <v>44.497176774193541</v>
          </cell>
        </row>
        <row r="1078">
          <cell r="B1078" t="str">
            <v>A bright straw colour with green hues, this wine has delicious varietal peach and melon aromas, along with fresh, ripe grapes and rich buttery notes.</v>
          </cell>
        </row>
        <row r="1079">
          <cell r="A1079">
            <v>16166</v>
          </cell>
          <cell r="B1079" t="str">
            <v xml:space="preserve">Grant Burge Kraft Sauvignon Blanc </v>
          </cell>
          <cell r="C1079">
            <v>2008</v>
          </cell>
          <cell r="D1079" t="str">
            <v>75cl</v>
          </cell>
          <cell r="E1079">
            <v>6</v>
          </cell>
          <cell r="F1079">
            <v>14.36762666666667</v>
          </cell>
          <cell r="G1079">
            <v>9.2694365591397876</v>
          </cell>
          <cell r="H1079">
            <v>11.123323870967745</v>
          </cell>
          <cell r="I1079">
            <v>86.205760000000026</v>
          </cell>
          <cell r="J1079">
            <v>55.616619354838726</v>
          </cell>
          <cell r="K1079">
            <v>66.739943225806471</v>
          </cell>
        </row>
        <row r="1080">
          <cell r="B1080" t="str">
            <v>Pale straw in colour with a light green hue, with true varietal characters of freshly cut grass and granny smith apples, together with delicate tropical aromas, which follow through onto the rounded palate.</v>
          </cell>
        </row>
        <row r="1081">
          <cell r="A1081">
            <v>16167</v>
          </cell>
          <cell r="B1081" t="str">
            <v xml:space="preserve">Grant Burge Summers Chardonnay </v>
          </cell>
          <cell r="C1081">
            <v>2007</v>
          </cell>
          <cell r="D1081" t="str">
            <v>75cl</v>
          </cell>
          <cell r="E1081">
            <v>6</v>
          </cell>
          <cell r="F1081">
            <v>16.716640000000002</v>
          </cell>
          <cell r="G1081">
            <v>10.784929032258065</v>
          </cell>
          <cell r="H1081">
            <v>12.941914838709677</v>
          </cell>
          <cell r="I1081">
            <v>100.29984000000002</v>
          </cell>
          <cell r="J1081">
            <v>64.709574193548391</v>
          </cell>
          <cell r="K1081">
            <v>77.651489032258056</v>
          </cell>
        </row>
        <row r="1082">
          <cell r="B1082" t="str">
            <v>Elegant and restrained, pale lemon in colour with youthful green hues. The nose has layers of aroma showing subtle honey and creamy hazelnut along with ripe melon fruit.</v>
          </cell>
        </row>
        <row r="1083">
          <cell r="B1083" t="str">
            <v>Heartland, Limestone Coast &amp; Langhorne Creek</v>
          </cell>
        </row>
        <row r="1084">
          <cell r="A1084">
            <v>16056</v>
          </cell>
          <cell r="B1084" t="str">
            <v>Stickleback White</v>
          </cell>
          <cell r="C1084">
            <v>2009</v>
          </cell>
          <cell r="D1084" t="str">
            <v>75cl</v>
          </cell>
          <cell r="E1084">
            <v>6</v>
          </cell>
          <cell r="F1084">
            <v>7.8474114441416907</v>
          </cell>
          <cell r="G1084">
            <v>5.0628460929946391</v>
          </cell>
          <cell r="H1084">
            <v>6.0754153115935665</v>
          </cell>
          <cell r="I1084">
            <v>47.084468664850142</v>
          </cell>
          <cell r="J1084">
            <v>30.377076557967833</v>
          </cell>
          <cell r="K1084">
            <v>36.452491869561399</v>
          </cell>
        </row>
        <row r="1085">
          <cell r="B1085" t="str">
            <v>Vibrant straw in colour with flashes of lime green. Masses of citrus zest on the nose with gooseberry, peach and passionfruit hints.</v>
          </cell>
        </row>
        <row r="1086">
          <cell r="A1086">
            <v>16057</v>
          </cell>
          <cell r="B1086" t="str">
            <v>Heartland Viognier Pinot Gris</v>
          </cell>
          <cell r="C1086">
            <v>2006</v>
          </cell>
          <cell r="D1086" t="str">
            <v>75cl</v>
          </cell>
          <cell r="E1086">
            <v>6</v>
          </cell>
          <cell r="F1086">
            <v>14.822888283378749</v>
          </cell>
          <cell r="G1086">
            <v>9.5631537312120951</v>
          </cell>
          <cell r="H1086">
            <v>11.475784477454514</v>
          </cell>
          <cell r="I1086">
            <v>88.9373297002725</v>
          </cell>
          <cell r="J1086">
            <v>57.378922387272567</v>
          </cell>
          <cell r="K1086">
            <v>68.854706864727092</v>
          </cell>
        </row>
        <row r="1087">
          <cell r="B1087" t="str">
            <v>The delicious multi-layered palate begins with typical Viognier pear flavours intermingling with fresh melon flavours from the Pinot Gris.</v>
          </cell>
        </row>
        <row r="1088">
          <cell r="B1088" t="str">
            <v xml:space="preserve">Jacob's Creek  </v>
          </cell>
        </row>
        <row r="1089">
          <cell r="A1089">
            <v>10361</v>
          </cell>
          <cell r="B1089" t="str">
            <v xml:space="preserve">Jacob’s Creek Semillon Chardonnay </v>
          </cell>
          <cell r="C1089">
            <v>2008</v>
          </cell>
          <cell r="D1089" t="str">
            <v>75cl</v>
          </cell>
          <cell r="E1089">
            <v>6</v>
          </cell>
          <cell r="F1089">
            <v>6.65</v>
          </cell>
          <cell r="G1089">
            <v>4.290322580645161</v>
          </cell>
          <cell r="H1089">
            <v>5.1483870967741927</v>
          </cell>
          <cell r="I1089">
            <v>39.900000000000006</v>
          </cell>
          <cell r="J1089">
            <v>25.741935483870968</v>
          </cell>
          <cell r="K1089">
            <v>30.890322580645154</v>
          </cell>
        </row>
        <row r="1090">
          <cell r="B1090" t="str">
            <v>Fresh citrus characters and richness  producing a crisp, refreshing dry wine.</v>
          </cell>
        </row>
        <row r="1091">
          <cell r="A1091">
            <v>10364</v>
          </cell>
          <cell r="B1091" t="str">
            <v>Jacob’s Creek Chardonnay</v>
          </cell>
          <cell r="C1091">
            <v>2009</v>
          </cell>
          <cell r="D1091" t="str">
            <v>75cl</v>
          </cell>
          <cell r="E1091">
            <v>6</v>
          </cell>
          <cell r="F1091">
            <v>6.65</v>
          </cell>
          <cell r="G1091">
            <v>4.290322580645161</v>
          </cell>
          <cell r="H1091">
            <v>5.1483870967741927</v>
          </cell>
          <cell r="I1091">
            <v>39.900000000000006</v>
          </cell>
          <cell r="J1091">
            <v>25.741935483870968</v>
          </cell>
          <cell r="K1091">
            <v>30.890322580645154</v>
          </cell>
        </row>
        <row r="1092">
          <cell r="B1092" t="str">
            <v>Attractive tropical fruit flavours complemented by subtle, toasty oak.</v>
          </cell>
        </row>
        <row r="1093">
          <cell r="A1093">
            <v>10363</v>
          </cell>
          <cell r="B1093" t="str">
            <v>Jacob's Creek Dry Riesling</v>
          </cell>
          <cell r="C1093">
            <v>2007</v>
          </cell>
          <cell r="D1093" t="str">
            <v>75cl</v>
          </cell>
          <cell r="E1093">
            <v>6</v>
          </cell>
          <cell r="F1093">
            <v>6.65</v>
          </cell>
          <cell r="G1093">
            <v>4.290322580645161</v>
          </cell>
          <cell r="H1093">
            <v>5.1483870967741927</v>
          </cell>
          <cell r="I1093">
            <v>39.900000000000006</v>
          </cell>
          <cell r="J1093">
            <v>25.741935483870968</v>
          </cell>
          <cell r="K1093">
            <v>30.890322580645154</v>
          </cell>
        </row>
        <row r="1094">
          <cell r="B1094" t="str">
            <v>Fruit driven and lively with lemons and limes. Soft and flavoursome.</v>
          </cell>
        </row>
        <row r="1095">
          <cell r="B1095" t="str">
            <v>Mount Langi Ghiran, Grampians, Victoria</v>
          </cell>
        </row>
        <row r="1096">
          <cell r="A1096">
            <v>16053</v>
          </cell>
          <cell r="B1096" t="str">
            <v>Billi Billi Pinot Gris</v>
          </cell>
          <cell r="C1096">
            <v>2009</v>
          </cell>
          <cell r="D1096" t="str">
            <v>75cl</v>
          </cell>
          <cell r="E1096">
            <v>6</v>
          </cell>
          <cell r="F1096">
            <v>13.079019073569484</v>
          </cell>
          <cell r="G1096">
            <v>8.4380768216577309</v>
          </cell>
          <cell r="H1096">
            <v>10.125692185989276</v>
          </cell>
          <cell r="I1096">
            <v>78.474114441416901</v>
          </cell>
          <cell r="J1096">
            <v>50.628460929946385</v>
          </cell>
          <cell r="K1096">
            <v>60.754153115935658</v>
          </cell>
        </row>
        <row r="1097">
          <cell r="B1097" t="str">
            <v>Crisp and refreshing wine from the popular Italian Pinot Grigio grape.</v>
          </cell>
        </row>
        <row r="1098">
          <cell r="B1098" t="str">
            <v>Wyndham Estate</v>
          </cell>
        </row>
        <row r="1099">
          <cell r="A1099">
            <v>12711</v>
          </cell>
          <cell r="B1099" t="str">
            <v>Wyndham Estate Bin 555 Semillon</v>
          </cell>
          <cell r="C1099">
            <v>2007</v>
          </cell>
          <cell r="D1099" t="str">
            <v>75cl</v>
          </cell>
          <cell r="E1099">
            <v>12</v>
          </cell>
          <cell r="F1099">
            <v>9.4499999999999993</v>
          </cell>
          <cell r="G1099">
            <v>6.0967741935483861</v>
          </cell>
          <cell r="H1099">
            <v>7.316129032258063</v>
          </cell>
          <cell r="I1099">
            <v>113.39999999999999</v>
          </cell>
          <cell r="J1099">
            <v>73.161290322580641</v>
          </cell>
          <cell r="K1099">
            <v>87.793548387096763</v>
          </cell>
        </row>
        <row r="1100">
          <cell r="B1100" t="str">
            <v>Fresh melon and peach fruit aromas with subtle yeast and oak complexity leading to a full, soft palate.</v>
          </cell>
        </row>
        <row r="1101">
          <cell r="A1101">
            <v>12712</v>
          </cell>
          <cell r="B1101" t="str">
            <v>Wyndham Estate Bin 222 Chardonnay</v>
          </cell>
          <cell r="C1101">
            <v>2007</v>
          </cell>
          <cell r="D1101" t="str">
            <v>75cl</v>
          </cell>
          <cell r="E1101">
            <v>12</v>
          </cell>
          <cell r="F1101">
            <v>9.4499999999999993</v>
          </cell>
          <cell r="G1101">
            <v>6.0967741935483861</v>
          </cell>
          <cell r="H1101">
            <v>7.316129032258063</v>
          </cell>
          <cell r="I1101">
            <v>113.39999999999999</v>
          </cell>
          <cell r="J1101">
            <v>73.161290322580641</v>
          </cell>
          <cell r="K1101">
            <v>87.793548387096763</v>
          </cell>
        </row>
        <row r="1102">
          <cell r="B1102" t="str">
            <v>Fresh melon and peach fruit aromas with subtle yeast and oak complexity.</v>
          </cell>
        </row>
        <row r="1103">
          <cell r="B1103" t="str">
            <v>Xanadu, Margaret River</v>
          </cell>
        </row>
        <row r="1104">
          <cell r="A1104">
            <v>16208</v>
          </cell>
          <cell r="B1104" t="str">
            <v>Next of Kin Semillon Sauvignon</v>
          </cell>
          <cell r="C1104">
            <v>2009</v>
          </cell>
          <cell r="D1104" t="str">
            <v>75cl</v>
          </cell>
          <cell r="E1104">
            <v>6</v>
          </cell>
          <cell r="F1104">
            <v>11.335149863760218</v>
          </cell>
          <cell r="G1104">
            <v>7.3129999121033666</v>
          </cell>
          <cell r="H1104">
            <v>8.7755998945240403</v>
          </cell>
          <cell r="I1104">
            <v>68.010899182561303</v>
          </cell>
          <cell r="J1104">
            <v>43.877999472620203</v>
          </cell>
          <cell r="K1104">
            <v>52.653599367144238</v>
          </cell>
        </row>
        <row r="1105">
          <cell r="B1105" t="str">
            <v>Mix of tropical and herbaceous fruit characters that makes for fresh and easy drinking.</v>
          </cell>
        </row>
        <row r="1106">
          <cell r="B1106" t="str">
            <v>Yering Station, Yarra Valley</v>
          </cell>
        </row>
        <row r="1107">
          <cell r="A1107">
            <v>16051</v>
          </cell>
          <cell r="B1107" t="str">
            <v>Little Yering Chardonnay</v>
          </cell>
          <cell r="C1107">
            <v>2009</v>
          </cell>
          <cell r="D1107" t="str">
            <v>75cl</v>
          </cell>
          <cell r="E1107">
            <v>6</v>
          </cell>
          <cell r="F1107">
            <v>10.463215258855586</v>
          </cell>
          <cell r="G1107">
            <v>6.7504614573261845</v>
          </cell>
          <cell r="H1107">
            <v>8.1005537487914214</v>
          </cell>
          <cell r="I1107">
            <v>62.779291553133518</v>
          </cell>
          <cell r="J1107">
            <v>40.502768743957105</v>
          </cell>
          <cell r="K1107">
            <v>48.603322492748532</v>
          </cell>
        </row>
        <row r="1108">
          <cell r="B1108" t="str">
            <v>Creamy, quite honeyed edge of nutty, toffee notes and a ripe, sweet pear fruit.</v>
          </cell>
        </row>
        <row r="1109">
          <cell r="A1109">
            <v>16052</v>
          </cell>
          <cell r="B1109" t="str">
            <v>Yering Station Chardonnay</v>
          </cell>
          <cell r="C1109">
            <v>2005</v>
          </cell>
          <cell r="D1109" t="str">
            <v>75cl</v>
          </cell>
          <cell r="E1109">
            <v>6</v>
          </cell>
          <cell r="F1109">
            <v>17.438692098092645</v>
          </cell>
          <cell r="G1109">
            <v>11.250769095543641</v>
          </cell>
          <cell r="H1109">
            <v>13.500922914652369</v>
          </cell>
          <cell r="I1109">
            <v>104.63215258855587</v>
          </cell>
          <cell r="J1109">
            <v>67.504614573261847</v>
          </cell>
          <cell r="K1109">
            <v>81.005537487914211</v>
          </cell>
        </row>
        <row r="1110">
          <cell r="B1110" t="str">
            <v>Pale straw colour with citrus notes and a good long length.</v>
          </cell>
        </row>
        <row r="1112">
          <cell r="A1112" t="str">
            <v>Rosé</v>
          </cell>
        </row>
        <row r="1113">
          <cell r="A1113">
            <v>10365</v>
          </cell>
          <cell r="B1113" t="str">
            <v>Jacob's Creek Shiraz Rosé</v>
          </cell>
          <cell r="C1113">
            <v>2007</v>
          </cell>
          <cell r="D1113" t="str">
            <v>75cl</v>
          </cell>
          <cell r="E1113">
            <v>6</v>
          </cell>
          <cell r="F1113">
            <v>6.65</v>
          </cell>
          <cell r="G1113">
            <v>4.290322580645161</v>
          </cell>
          <cell r="H1113">
            <v>5.1483870967741927</v>
          </cell>
          <cell r="I1113">
            <v>39.900000000000006</v>
          </cell>
          <cell r="J1113">
            <v>25.741935483870968</v>
          </cell>
          <cell r="K1113">
            <v>30.890322580645154</v>
          </cell>
        </row>
        <row r="1114">
          <cell r="B1114" t="str">
            <v>Vibrant and youthful pink colour with attractive fresh berry aromas and soft spicy flavours.</v>
          </cell>
        </row>
        <row r="1116">
          <cell r="A1116" t="str">
            <v>Red</v>
          </cell>
        </row>
        <row r="1117">
          <cell r="A1117">
            <v>10345</v>
          </cell>
          <cell r="B1117" t="str">
            <v>McGuigan Black Label Shiraz</v>
          </cell>
          <cell r="C1117" t="str">
            <v>2006-7</v>
          </cell>
          <cell r="D1117" t="str">
            <v>75cl</v>
          </cell>
          <cell r="E1117">
            <v>6</v>
          </cell>
          <cell r="F1117">
            <v>7.8708799999999988</v>
          </cell>
          <cell r="G1117">
            <v>5.0779870967741925</v>
          </cell>
          <cell r="H1117">
            <v>6.093584516129031</v>
          </cell>
          <cell r="I1117">
            <v>47.225279999999991</v>
          </cell>
          <cell r="J1117">
            <v>30.467922580645155</v>
          </cell>
          <cell r="K1117">
            <v>36.561507096774186</v>
          </cell>
        </row>
        <row r="1118">
          <cell r="B1118" t="str">
            <v>Ripe, vibrant blackcurrant fruit aromas with fresh plum and spice flavours on the palate.</v>
          </cell>
        </row>
        <row r="1119">
          <cell r="A1119" t="str">
            <v>16070G</v>
          </cell>
          <cell r="B1119" t="str">
            <v xml:space="preserve">Peter Lehman GSM </v>
          </cell>
          <cell r="C1119">
            <v>2006</v>
          </cell>
          <cell r="D1119" t="str">
            <v>75cl</v>
          </cell>
          <cell r="E1119">
            <v>6</v>
          </cell>
          <cell r="F1119">
            <v>48.296906666666665</v>
          </cell>
          <cell r="G1119">
            <v>31.159294623655914</v>
          </cell>
          <cell r="H1119">
            <v>37.391153548387095</v>
          </cell>
          <cell r="I1119">
            <v>289.78143999999998</v>
          </cell>
          <cell r="J1119">
            <v>186.95576774193549</v>
          </cell>
          <cell r="K1119">
            <v>224.34692129032257</v>
          </cell>
        </row>
        <row r="1120">
          <cell r="B1120" t="str">
            <v>A fabulous wine - fruity yet powerful. Raspberry and cassis flavours, weight and depth and a spicy wildness.</v>
          </cell>
        </row>
        <row r="1121">
          <cell r="A1121" t="str">
            <v>16071G</v>
          </cell>
          <cell r="B1121" t="str">
            <v xml:space="preserve">Palandri Estate Cabernet Sauvignon </v>
          </cell>
          <cell r="C1121">
            <v>2005</v>
          </cell>
          <cell r="D1121" t="str">
            <v>75cl</v>
          </cell>
          <cell r="E1121">
            <v>6</v>
          </cell>
          <cell r="F1121">
            <v>18.437333333333338</v>
          </cell>
          <cell r="G1121">
            <v>11.895053763440863</v>
          </cell>
          <cell r="H1121">
            <v>14.274064516129036</v>
          </cell>
          <cell r="I1121">
            <v>110.62400000000002</v>
          </cell>
          <cell r="J1121">
            <v>71.37032258064518</v>
          </cell>
          <cell r="K1121">
            <v>85.64438709677421</v>
          </cell>
        </row>
        <row r="1122">
          <cell r="B1122" t="str">
            <v>A classic - elegant and intense, with minty cassis fruit, firm tannins, and a long, structured finish.</v>
          </cell>
        </row>
        <row r="1123">
          <cell r="B1123" t="str">
            <v>Aberdeen</v>
          </cell>
        </row>
        <row r="1124">
          <cell r="A1124">
            <v>16194</v>
          </cell>
          <cell r="B1124" t="str">
            <v>Angus The Bull Cabernet Sauvignon</v>
          </cell>
          <cell r="C1124">
            <v>2008</v>
          </cell>
          <cell r="D1124" t="str">
            <v>75cl</v>
          </cell>
          <cell r="E1124">
            <v>12</v>
          </cell>
          <cell r="F1124">
            <v>12.643051771117166</v>
          </cell>
          <cell r="G1124">
            <v>8.1568075942691394</v>
          </cell>
          <cell r="H1124">
            <v>9.7881691131229669</v>
          </cell>
          <cell r="I1124">
            <v>151.716621253406</v>
          </cell>
          <cell r="J1124">
            <v>97.881691131229672</v>
          </cell>
          <cell r="K1124">
            <v>117.4580293574756</v>
          </cell>
        </row>
        <row r="1125">
          <cell r="B1125" t="str">
            <v>Dense purple in colour with sweet mulberry fruits and smoky oak aromas.</v>
          </cell>
        </row>
        <row r="1126">
          <cell r="B1126" t="str">
            <v>Ainsworth &amp; Snelson</v>
          </cell>
        </row>
        <row r="1127">
          <cell r="A1127" t="str">
            <v>16078G</v>
          </cell>
          <cell r="B1127" t="str">
            <v>Ainsworth &amp; Snelson Cabernet Sauvignon, Coonawarra</v>
          </cell>
          <cell r="C1127" t="str">
            <v>2003-4</v>
          </cell>
          <cell r="D1127" t="str">
            <v>75cl</v>
          </cell>
          <cell r="E1127">
            <v>6</v>
          </cell>
          <cell r="F1127">
            <v>17.685813333333339</v>
          </cell>
          <cell r="G1127">
            <v>11.410202150537637</v>
          </cell>
          <cell r="H1127">
            <v>13.692242580645164</v>
          </cell>
          <cell r="I1127">
            <v>106.11488000000003</v>
          </cell>
          <cell r="J1127">
            <v>68.461212903225828</v>
          </cell>
          <cell r="K1127">
            <v>82.153455483870985</v>
          </cell>
        </row>
        <row r="1128">
          <cell r="B1128" t="str">
            <v>Ripe cabernet fruit is apparent on the palate and the finish is round, pleasant and long.</v>
          </cell>
        </row>
        <row r="1129">
          <cell r="A1129">
            <v>16086</v>
          </cell>
          <cell r="B1129" t="str">
            <v>Ainsworth &amp; Snelson Shiraz, Barossa Valley</v>
          </cell>
          <cell r="C1129">
            <v>2004</v>
          </cell>
          <cell r="D1129" t="str">
            <v>75cl</v>
          </cell>
          <cell r="E1129">
            <v>6</v>
          </cell>
          <cell r="F1129">
            <v>17.685813333333339</v>
          </cell>
          <cell r="G1129">
            <v>11.410202150537637</v>
          </cell>
          <cell r="H1129">
            <v>13.692242580645164</v>
          </cell>
          <cell r="I1129">
            <v>106.11488000000003</v>
          </cell>
          <cell r="J1129">
            <v>68.461212903225828</v>
          </cell>
          <cell r="K1129">
            <v>82.153455483870985</v>
          </cell>
        </row>
        <row r="1130">
          <cell r="B1130" t="str">
            <v>White pepper and spicy tobacco leaf on the nose, underpinned by sweet fruit aromas. A round and mouth filling texture.</v>
          </cell>
        </row>
        <row r="1131">
          <cell r="B1131" t="str">
            <v>Grant Burge, Barossa Valley</v>
          </cell>
        </row>
        <row r="1132">
          <cell r="A1132">
            <v>16160</v>
          </cell>
          <cell r="B1132" t="str">
            <v xml:space="preserve">Burge Vines Shiraz </v>
          </cell>
          <cell r="C1132">
            <v>2008</v>
          </cell>
          <cell r="D1132" t="str">
            <v>75cl</v>
          </cell>
          <cell r="E1132">
            <v>6</v>
          </cell>
          <cell r="F1132">
            <v>10.922133333333333</v>
          </cell>
          <cell r="G1132">
            <v>7.0465376344086019</v>
          </cell>
          <cell r="H1132">
            <v>8.4558451612903216</v>
          </cell>
          <cell r="I1132">
            <v>65.532799999999995</v>
          </cell>
          <cell r="J1132">
            <v>42.279225806451613</v>
          </cell>
          <cell r="K1132">
            <v>50.735070967741933</v>
          </cell>
        </row>
        <row r="1133">
          <cell r="B1133" t="str">
            <v>Deep cherry red with youthful purple hues and complex aromas of blackberries, raspberries, dark cherries and black pepper.</v>
          </cell>
        </row>
        <row r="1134">
          <cell r="A1134">
            <v>16161</v>
          </cell>
          <cell r="B1134" t="str">
            <v xml:space="preserve">Grant Burge Hillcot Merlot </v>
          </cell>
          <cell r="C1134">
            <v>2008</v>
          </cell>
          <cell r="D1134" t="str">
            <v>75cl</v>
          </cell>
          <cell r="E1134">
            <v>6</v>
          </cell>
          <cell r="F1134">
            <v>16.716640000000002</v>
          </cell>
          <cell r="G1134">
            <v>10.784929032258065</v>
          </cell>
          <cell r="H1134">
            <v>12.941914838709677</v>
          </cell>
          <cell r="I1134">
            <v>100.29984000000002</v>
          </cell>
          <cell r="J1134">
            <v>64.709574193548391</v>
          </cell>
          <cell r="K1134">
            <v>77.651489032258056</v>
          </cell>
        </row>
        <row r="1135">
          <cell r="B1135" t="str">
            <v>Generous and vibrant fruit with delicious earthy charry oak and spice.</v>
          </cell>
        </row>
        <row r="1136">
          <cell r="A1136" t="str">
            <v>16169A</v>
          </cell>
          <cell r="B1136" t="str">
            <v>Grant Burge Cameron Vale Cabernet Sauvignon</v>
          </cell>
          <cell r="C1136" t="str">
            <v>2006-7</v>
          </cell>
          <cell r="D1136" t="str">
            <v>75cl</v>
          </cell>
          <cell r="E1136">
            <v>6</v>
          </cell>
          <cell r="F1136">
            <v>16.716640000000002</v>
          </cell>
          <cell r="G1136">
            <v>10.784929032258065</v>
          </cell>
          <cell r="H1136">
            <v>12.941914838709677</v>
          </cell>
          <cell r="I1136">
            <v>100.29984000000002</v>
          </cell>
          <cell r="J1136">
            <v>64.709574193548391</v>
          </cell>
          <cell r="K1136">
            <v>77.651489032258056</v>
          </cell>
        </row>
        <row r="1137">
          <cell r="B1137" t="str">
            <v>A refined wine exhibiting a complex bouquet of ripe blackcurrant, dark mint chocolate and spicy oak.</v>
          </cell>
        </row>
        <row r="1138">
          <cell r="B1138" t="str">
            <v>Heartland, Limestone Coast &amp; Langhorne Creek</v>
          </cell>
        </row>
        <row r="1139">
          <cell r="A1139">
            <v>16079</v>
          </cell>
          <cell r="B1139" t="str">
            <v>Directors Cut Shiraz</v>
          </cell>
          <cell r="C1139">
            <v>2007</v>
          </cell>
          <cell r="D1139" t="str">
            <v>75cl</v>
          </cell>
          <cell r="E1139">
            <v>6</v>
          </cell>
          <cell r="F1139">
            <v>23.978201634877387</v>
          </cell>
          <cell r="G1139">
            <v>15.469807506372508</v>
          </cell>
          <cell r="H1139">
            <v>18.563769007647007</v>
          </cell>
          <cell r="I1139">
            <v>143.86920980926431</v>
          </cell>
          <cell r="J1139">
            <v>92.818845038235054</v>
          </cell>
          <cell r="K1139">
            <v>111.38261404588204</v>
          </cell>
        </row>
        <row r="1140">
          <cell r="B1140" t="str">
            <v>The palate is an explosion of flavour. Lashings of cassis fruit flavours and spiced plum followed by back palate flavours of spice, liquorice and white pepper.</v>
          </cell>
        </row>
        <row r="1141">
          <cell r="B1141" t="str">
            <v xml:space="preserve">Jacob's Creek  </v>
          </cell>
        </row>
        <row r="1142">
          <cell r="A1142">
            <v>12706</v>
          </cell>
          <cell r="B1142" t="str">
            <v xml:space="preserve">Jacob’s Creek Shiraz Cabernet </v>
          </cell>
          <cell r="C1142">
            <v>2007</v>
          </cell>
          <cell r="D1142" t="str">
            <v>75cl</v>
          </cell>
          <cell r="E1142">
            <v>6</v>
          </cell>
          <cell r="F1142">
            <v>6.65</v>
          </cell>
          <cell r="G1142">
            <v>4.290322580645161</v>
          </cell>
          <cell r="H1142">
            <v>5.1483870967741927</v>
          </cell>
          <cell r="I1142">
            <v>39.900000000000006</v>
          </cell>
          <cell r="J1142">
            <v>25.741935483870968</v>
          </cell>
          <cell r="K1142">
            <v>30.890322580645154</v>
          </cell>
        </row>
        <row r="1143">
          <cell r="B1143" t="str">
            <v>Ripe berry fruit flavours, spice, pepper and subtle oak.</v>
          </cell>
        </row>
        <row r="1144">
          <cell r="A1144">
            <v>12704</v>
          </cell>
          <cell r="B1144" t="str">
            <v>Jacob's Creek Grenache Shiraz</v>
          </cell>
          <cell r="C1144">
            <v>2008</v>
          </cell>
          <cell r="D1144" t="str">
            <v>75cl</v>
          </cell>
          <cell r="E1144">
            <v>6</v>
          </cell>
          <cell r="F1144">
            <v>6.65</v>
          </cell>
          <cell r="G1144">
            <v>4.290322580645161</v>
          </cell>
          <cell r="H1144">
            <v>5.1483870967741927</v>
          </cell>
          <cell r="I1144">
            <v>39.900000000000006</v>
          </cell>
          <cell r="J1144">
            <v>25.741935483870968</v>
          </cell>
          <cell r="K1144">
            <v>30.890322580645154</v>
          </cell>
        </row>
        <row r="1145">
          <cell r="B1145" t="str">
            <v>Soft, fresh and spicy fruit aromas in a easy-drinking style.</v>
          </cell>
        </row>
        <row r="1146">
          <cell r="A1146">
            <v>12705</v>
          </cell>
          <cell r="B1146" t="str">
            <v>Jacob's Creek Merlot</v>
          </cell>
          <cell r="C1146">
            <v>2006</v>
          </cell>
          <cell r="D1146" t="str">
            <v>75cl</v>
          </cell>
          <cell r="E1146">
            <v>6</v>
          </cell>
          <cell r="F1146">
            <v>6.65</v>
          </cell>
          <cell r="G1146">
            <v>4.290322580645161</v>
          </cell>
          <cell r="H1146">
            <v>5.1483870967741927</v>
          </cell>
          <cell r="I1146">
            <v>39.900000000000006</v>
          </cell>
          <cell r="J1146">
            <v>25.741935483870968</v>
          </cell>
          <cell r="K1146">
            <v>30.890322580645154</v>
          </cell>
        </row>
        <row r="1147">
          <cell r="B1147" t="str">
            <v>Ripe plum and berry fruit flavours, soft tannins and an attractive texture.</v>
          </cell>
        </row>
        <row r="1148">
          <cell r="B1148" t="str">
            <v xml:space="preserve">Lindemans </v>
          </cell>
        </row>
        <row r="1149">
          <cell r="A1149">
            <v>10371</v>
          </cell>
          <cell r="B1149" t="str">
            <v xml:space="preserve">Lindemans Cawarra Shiraz Cabernet </v>
          </cell>
          <cell r="C1149">
            <v>2008</v>
          </cell>
          <cell r="D1149" t="str">
            <v>75cl</v>
          </cell>
          <cell r="E1149">
            <v>6</v>
          </cell>
          <cell r="F1149">
            <v>7.661439999999998</v>
          </cell>
          <cell r="G1149">
            <v>4.9428645161290312</v>
          </cell>
          <cell r="H1149">
            <v>5.9314374193548369</v>
          </cell>
          <cell r="I1149">
            <v>45.968639999999986</v>
          </cell>
          <cell r="J1149">
            <v>29.657187096774187</v>
          </cell>
          <cell r="K1149">
            <v>35.588624516129023</v>
          </cell>
        </row>
        <row r="1150">
          <cell r="B1150" t="str">
            <v>Big tasty style at a very sensible price.</v>
          </cell>
        </row>
        <row r="1151">
          <cell r="A1151">
            <v>10381</v>
          </cell>
          <cell r="B1151" t="str">
            <v xml:space="preserve">Lindemans Bin 50 Shiraz </v>
          </cell>
          <cell r="C1151">
            <v>2008</v>
          </cell>
          <cell r="D1151" t="str">
            <v>75cl</v>
          </cell>
          <cell r="E1151">
            <v>6</v>
          </cell>
          <cell r="F1151">
            <v>10.088480000000001</v>
          </cell>
          <cell r="G1151">
            <v>6.5086967741935489</v>
          </cell>
          <cell r="H1151">
            <v>7.8104361290322579</v>
          </cell>
          <cell r="I1151">
            <v>60.530880000000003</v>
          </cell>
          <cell r="J1151">
            <v>39.052180645161293</v>
          </cell>
          <cell r="K1151">
            <v>46.862616774193548</v>
          </cell>
        </row>
        <row r="1152">
          <cell r="B1152" t="str">
            <v>Medium bodied. Intense ripe fruit flavours.</v>
          </cell>
        </row>
        <row r="1153">
          <cell r="A1153">
            <v>16154</v>
          </cell>
          <cell r="B1153" t="str">
            <v xml:space="preserve">Lindemans Bin 45 Cabernet Sauvignon </v>
          </cell>
          <cell r="C1153">
            <v>2008</v>
          </cell>
          <cell r="D1153" t="str">
            <v>75cl</v>
          </cell>
          <cell r="E1153">
            <v>6</v>
          </cell>
          <cell r="F1153">
            <v>10.088480000000001</v>
          </cell>
          <cell r="G1153">
            <v>6.5086967741935489</v>
          </cell>
          <cell r="H1153">
            <v>7.8104361290322579</v>
          </cell>
          <cell r="I1153">
            <v>60.530880000000003</v>
          </cell>
          <cell r="J1153">
            <v>39.052180645161293</v>
          </cell>
          <cell r="K1153">
            <v>46.862616774193548</v>
          </cell>
        </row>
        <row r="1154">
          <cell r="B1154" t="str">
            <v>Medium bodied with wonderful ripe berried fruit flavours. Softly oaked.</v>
          </cell>
        </row>
        <row r="1155">
          <cell r="B1155" t="str">
            <v>Mount Langi Ghiran, Grampians, Victoria</v>
          </cell>
        </row>
        <row r="1156">
          <cell r="A1156">
            <v>16073</v>
          </cell>
          <cell r="B1156" t="str">
            <v>Billi Billi Shiraz</v>
          </cell>
          <cell r="C1156">
            <v>2005</v>
          </cell>
          <cell r="D1156" t="str">
            <v>75cl</v>
          </cell>
          <cell r="E1156">
            <v>6</v>
          </cell>
          <cell r="F1156">
            <v>13.079019073569484</v>
          </cell>
          <cell r="G1156">
            <v>8.4380768216577309</v>
          </cell>
          <cell r="H1156">
            <v>10.125692185989276</v>
          </cell>
          <cell r="I1156">
            <v>78.474114441416901</v>
          </cell>
          <cell r="J1156">
            <v>50.628460929946385</v>
          </cell>
          <cell r="K1156">
            <v>60.754153115935658</v>
          </cell>
        </row>
        <row r="1157">
          <cell r="B1157" t="str">
            <v>Intense dark berry fruits overlying more complex notes of plum, violet and spice.</v>
          </cell>
        </row>
        <row r="1158">
          <cell r="A1158">
            <v>16074</v>
          </cell>
          <cell r="B1158" t="str">
            <v>Cliff Edge Shiraz</v>
          </cell>
          <cell r="C1158">
            <v>2003</v>
          </cell>
          <cell r="D1158" t="str">
            <v>75cl</v>
          </cell>
          <cell r="E1158">
            <v>6</v>
          </cell>
          <cell r="F1158">
            <v>17.438692098092645</v>
          </cell>
          <cell r="G1158">
            <v>11.250769095543641</v>
          </cell>
          <cell r="H1158">
            <v>13.500922914652369</v>
          </cell>
          <cell r="I1158">
            <v>104.63215258855587</v>
          </cell>
          <cell r="J1158">
            <v>67.504614573261847</v>
          </cell>
          <cell r="K1158">
            <v>81.005537487914211</v>
          </cell>
        </row>
        <row r="1159">
          <cell r="B1159" t="str">
            <v>Blueberry and blackberry fruit with complex spice aromas and supple tannins.</v>
          </cell>
        </row>
        <row r="1160">
          <cell r="B1160" t="str">
            <v>Parker Estate, Coonawarra</v>
          </cell>
        </row>
        <row r="1161">
          <cell r="A1161">
            <v>16190</v>
          </cell>
          <cell r="B1161" t="str">
            <v>Coonawarra First Growth</v>
          </cell>
          <cell r="C1161">
            <v>2005</v>
          </cell>
          <cell r="D1161" t="str">
            <v>75cl</v>
          </cell>
          <cell r="E1161">
            <v>6</v>
          </cell>
          <cell r="F1161">
            <v>104.63215258855587</v>
          </cell>
          <cell r="G1161">
            <v>67.504614573261847</v>
          </cell>
          <cell r="H1161">
            <v>81.005537487914211</v>
          </cell>
          <cell r="I1161">
            <v>627.79291553133521</v>
          </cell>
          <cell r="J1161">
            <v>405.02768743957108</v>
          </cell>
          <cell r="K1161">
            <v>486.03322492748526</v>
          </cell>
        </row>
        <row r="1162">
          <cell r="B1162" t="str">
            <v>A deep ruby red wine with good structure.</v>
          </cell>
        </row>
        <row r="1163">
          <cell r="B1163" t="str">
            <v>Wyndham Estate</v>
          </cell>
        </row>
        <row r="1164">
          <cell r="A1164">
            <v>12713</v>
          </cell>
          <cell r="B1164" t="str">
            <v>Wyndham Estate Bin 555 Shiraz</v>
          </cell>
          <cell r="C1164">
            <v>2008</v>
          </cell>
          <cell r="D1164" t="str">
            <v>75cl</v>
          </cell>
          <cell r="E1164">
            <v>12</v>
          </cell>
          <cell r="F1164">
            <v>9.4499999999999993</v>
          </cell>
          <cell r="G1164">
            <v>6.0967741935483861</v>
          </cell>
          <cell r="H1164">
            <v>7.316129032258063</v>
          </cell>
          <cell r="I1164">
            <v>113.39999999999999</v>
          </cell>
          <cell r="J1164">
            <v>73.161290322580641</v>
          </cell>
          <cell r="K1164">
            <v>87.793548387096763</v>
          </cell>
        </row>
        <row r="1165">
          <cell r="B1165" t="str">
            <v>Rich plum and ripe berry fruit flavours along with a hint of spice.</v>
          </cell>
        </row>
        <row r="1166">
          <cell r="A1166">
            <v>12709</v>
          </cell>
          <cell r="B1166" t="str">
            <v>Wyndham Estate Bin 888 Cabernet Merlot</v>
          </cell>
          <cell r="C1166">
            <v>2008</v>
          </cell>
          <cell r="D1166" t="str">
            <v>75cl</v>
          </cell>
          <cell r="E1166">
            <v>12</v>
          </cell>
          <cell r="F1166">
            <v>9.4499999999999993</v>
          </cell>
          <cell r="G1166">
            <v>6.0967741935483861</v>
          </cell>
          <cell r="H1166">
            <v>7.316129032258063</v>
          </cell>
          <cell r="I1166">
            <v>113.39999999999999</v>
          </cell>
          <cell r="J1166">
            <v>73.161290322580641</v>
          </cell>
          <cell r="K1166">
            <v>87.793548387096763</v>
          </cell>
        </row>
        <row r="1167">
          <cell r="B1167" t="str">
            <v xml:space="preserve">Aromas of black cherry, cassis and plum, with spice and fresh herb accents. </v>
          </cell>
        </row>
        <row r="1168">
          <cell r="A1168">
            <v>12708</v>
          </cell>
          <cell r="B1168" t="str">
            <v>Wyndham Estate Bin 444 Cabernet Sauvignon</v>
          </cell>
          <cell r="C1168">
            <v>2008</v>
          </cell>
          <cell r="D1168" t="str">
            <v>75cl</v>
          </cell>
          <cell r="E1168">
            <v>12</v>
          </cell>
          <cell r="F1168">
            <v>9.4499999999999993</v>
          </cell>
          <cell r="G1168">
            <v>6.0967741935483861</v>
          </cell>
          <cell r="H1168">
            <v>7.316129032258063</v>
          </cell>
          <cell r="I1168">
            <v>113.39999999999999</v>
          </cell>
          <cell r="J1168">
            <v>73.161290322580641</v>
          </cell>
          <cell r="K1168">
            <v>87.793548387096763</v>
          </cell>
        </row>
        <row r="1169">
          <cell r="B1169" t="str">
            <v xml:space="preserve">Deep, rich colour and full berry fruit and minty flavours. </v>
          </cell>
        </row>
        <row r="1170">
          <cell r="B1170" t="str">
            <v>Xanadu, Margaret River</v>
          </cell>
        </row>
        <row r="1171">
          <cell r="A1171">
            <v>16207</v>
          </cell>
          <cell r="B1171" t="str">
            <v>Next of Kin Cabernet Sauvignon</v>
          </cell>
          <cell r="C1171">
            <v>2008</v>
          </cell>
          <cell r="D1171" t="str">
            <v>75cl</v>
          </cell>
          <cell r="E1171">
            <v>6</v>
          </cell>
          <cell r="F1171">
            <v>11.335149863760218</v>
          </cell>
          <cell r="G1171">
            <v>7.3129999121033666</v>
          </cell>
          <cell r="H1171">
            <v>8.7755998945240403</v>
          </cell>
          <cell r="I1171">
            <v>68.010899182561303</v>
          </cell>
          <cell r="J1171">
            <v>43.877999472620203</v>
          </cell>
          <cell r="K1171">
            <v>52.653599367144238</v>
          </cell>
        </row>
        <row r="1172">
          <cell r="B1172" t="str">
            <v>Medium to full bodied with perfectly ripe fruit offering blackcurrant, mulberry, chocolate, some more earthy flavours and a touch of leafiness.</v>
          </cell>
        </row>
        <row r="1173">
          <cell r="B1173" t="str">
            <v>Yering Station, Yarra Valley</v>
          </cell>
        </row>
        <row r="1174">
          <cell r="A1174">
            <v>16069</v>
          </cell>
          <cell r="B1174" t="str">
            <v>Little Yering Pinot Noir</v>
          </cell>
          <cell r="C1174">
            <v>2008</v>
          </cell>
          <cell r="D1174" t="str">
            <v>75cl</v>
          </cell>
          <cell r="E1174">
            <v>6</v>
          </cell>
          <cell r="F1174">
            <v>10.463215258855586</v>
          </cell>
          <cell r="G1174">
            <v>6.7504614573261845</v>
          </cell>
          <cell r="H1174">
            <v>8.1005537487914214</v>
          </cell>
          <cell r="I1174">
            <v>62.779291553133518</v>
          </cell>
          <cell r="J1174">
            <v>40.502768743957105</v>
          </cell>
          <cell r="K1174">
            <v>48.603322492748532</v>
          </cell>
        </row>
        <row r="1175">
          <cell r="B1175" t="str">
            <v>Light bodied with black cherry and strawberry flavours with vanilla oak and gamey notes.</v>
          </cell>
        </row>
        <row r="1176">
          <cell r="A1176">
            <v>16072</v>
          </cell>
          <cell r="B1176" t="str">
            <v>Yering Station Shiraz Viognier</v>
          </cell>
          <cell r="C1176">
            <v>2006</v>
          </cell>
          <cell r="D1176" t="str">
            <v>75cl</v>
          </cell>
          <cell r="E1176">
            <v>6</v>
          </cell>
          <cell r="F1176">
            <v>17.438692098092645</v>
          </cell>
          <cell r="G1176">
            <v>11.250769095543641</v>
          </cell>
          <cell r="H1176">
            <v>13.500922914652369</v>
          </cell>
          <cell r="I1176">
            <v>104.63215258855587</v>
          </cell>
          <cell r="J1176">
            <v>67.504614573261847</v>
          </cell>
          <cell r="K1176">
            <v>81.005537487914211</v>
          </cell>
        </row>
        <row r="1177">
          <cell r="B1177" t="str">
            <v>Fragrant perfumed and classy with lots of dark fruits, spice, pepper, blackberry and jam.</v>
          </cell>
        </row>
        <row r="1179">
          <cell r="A1179" t="str">
            <v>NEW ZEALAND</v>
          </cell>
        </row>
        <row r="1180">
          <cell r="A1180" t="str">
            <v xml:space="preserve">White </v>
          </cell>
        </row>
        <row r="1181">
          <cell r="A1181">
            <v>12857</v>
          </cell>
          <cell r="B1181" t="str">
            <v>Fairfield Sauvignon Blanc</v>
          </cell>
          <cell r="C1181">
            <v>2009</v>
          </cell>
          <cell r="D1181" t="str">
            <v>75cl</v>
          </cell>
          <cell r="E1181">
            <v>6</v>
          </cell>
          <cell r="F1181">
            <v>9.5381866666666664</v>
          </cell>
          <cell r="G1181">
            <v>6.1536688172043004</v>
          </cell>
          <cell r="H1181">
            <v>7.3844025806451601</v>
          </cell>
          <cell r="I1181">
            <v>57.229119999999995</v>
          </cell>
          <cell r="J1181">
            <v>36.922012903225806</v>
          </cell>
          <cell r="K1181">
            <v>44.306415483870964</v>
          </cell>
        </row>
        <row r="1182">
          <cell r="B1182" t="str">
            <v>This luscious wine combines intense white peach and nectarine aromas with beautiful fresh fruit to provide a full palate &amp; lingering finish.</v>
          </cell>
        </row>
        <row r="1183">
          <cell r="A1183" t="str">
            <v>12844A</v>
          </cell>
          <cell r="B1183" t="str">
            <v>Oyster Bay Sauvignon Blanc</v>
          </cell>
          <cell r="C1183" t="str">
            <v>2008-9</v>
          </cell>
          <cell r="D1183" t="str">
            <v>75cl</v>
          </cell>
          <cell r="E1183">
            <v>6</v>
          </cell>
          <cell r="F1183">
            <v>10.375946666666668</v>
          </cell>
          <cell r="G1183">
            <v>6.6941591397849463</v>
          </cell>
          <cell r="H1183">
            <v>8.0329909677419344</v>
          </cell>
          <cell r="I1183">
            <v>62.255680000000005</v>
          </cell>
          <cell r="J1183">
            <v>40.164954838709676</v>
          </cell>
          <cell r="K1183">
            <v>48.197945806451607</v>
          </cell>
        </row>
        <row r="1184">
          <cell r="B1184" t="str">
            <v>A perfectly balanced wine with  refreshing acidic finish.</v>
          </cell>
        </row>
        <row r="1185">
          <cell r="A1185">
            <v>12854</v>
          </cell>
          <cell r="B1185" t="str">
            <v>Oyster Bay Chardonnay</v>
          </cell>
          <cell r="C1185" t="str">
            <v>2007-8</v>
          </cell>
          <cell r="D1185" t="str">
            <v>75cl</v>
          </cell>
          <cell r="E1185">
            <v>6</v>
          </cell>
          <cell r="F1185">
            <v>10.375946666666668</v>
          </cell>
          <cell r="G1185">
            <v>6.6941591397849463</v>
          </cell>
          <cell r="H1185">
            <v>8.0329909677419344</v>
          </cell>
          <cell r="I1185">
            <v>62.255680000000005</v>
          </cell>
          <cell r="J1185">
            <v>40.164954838709676</v>
          </cell>
          <cell r="K1185">
            <v>48.197945806451607</v>
          </cell>
        </row>
        <row r="1186">
          <cell r="B1186" t="str">
            <v>Elegant and yet assertive wine with glorious tropical fruit flavours underpinned by a layer of soft creamy oak.</v>
          </cell>
        </row>
        <row r="1187">
          <cell r="A1187">
            <v>12858</v>
          </cell>
          <cell r="B1187" t="str">
            <v>Redwood Pass Sauvignon Blanc, Marlborough</v>
          </cell>
          <cell r="C1187">
            <v>2008</v>
          </cell>
          <cell r="D1187" t="str">
            <v>75cl</v>
          </cell>
          <cell r="E1187">
            <v>6</v>
          </cell>
          <cell r="F1187">
            <v>10.712693333333334</v>
          </cell>
          <cell r="G1187">
            <v>6.9114150537634416</v>
          </cell>
          <cell r="H1187">
            <v>8.2936980645161302</v>
          </cell>
          <cell r="I1187">
            <v>64.276160000000004</v>
          </cell>
          <cell r="J1187">
            <v>41.468490322580649</v>
          </cell>
          <cell r="K1187">
            <v>49.762188387096785</v>
          </cell>
        </row>
        <row r="1188">
          <cell r="B1188" t="str">
            <v>Honey, lemon blossom and vibrant herbal notes. Long savoury finish.</v>
          </cell>
        </row>
        <row r="1189">
          <cell r="A1189" t="str">
            <v>12874G</v>
          </cell>
          <cell r="B1189" t="str">
            <v>Sherwood Sauvignon Blanc</v>
          </cell>
          <cell r="C1189">
            <v>2009</v>
          </cell>
          <cell r="D1189" t="str">
            <v>75cl</v>
          </cell>
          <cell r="E1189">
            <v>12</v>
          </cell>
          <cell r="F1189">
            <v>11.423946666666669</v>
          </cell>
          <cell r="G1189">
            <v>7.3702881720430122</v>
          </cell>
          <cell r="H1189">
            <v>8.8443458064516136</v>
          </cell>
          <cell r="I1189">
            <v>137.08736000000005</v>
          </cell>
          <cell r="J1189">
            <v>88.44345806451615</v>
          </cell>
          <cell r="K1189">
            <v>106.13214967741936</v>
          </cell>
        </row>
        <row r="1190">
          <cell r="B1190" t="str">
            <v>Gooseberry and cut grass aromas with underlying tropical fruits.</v>
          </cell>
        </row>
        <row r="1191">
          <cell r="A1191">
            <v>12844</v>
          </cell>
          <cell r="B1191" t="str">
            <v>Forrest Estate Sauvignon Blanc</v>
          </cell>
          <cell r="C1191">
            <v>2008</v>
          </cell>
          <cell r="D1191" t="str">
            <v>75cl</v>
          </cell>
          <cell r="E1191">
            <v>12</v>
          </cell>
          <cell r="F1191">
            <v>15.694822888283381</v>
          </cell>
          <cell r="G1191">
            <v>10.125692185989278</v>
          </cell>
          <cell r="H1191">
            <v>12.150830623187133</v>
          </cell>
          <cell r="I1191">
            <v>188.33787465940057</v>
          </cell>
          <cell r="J1191">
            <v>121.50830623187133</v>
          </cell>
          <cell r="K1191">
            <v>145.8099674782456</v>
          </cell>
        </row>
        <row r="1192">
          <cell r="B1192" t="str">
            <v>A perfectly balanced wine with exceptionally full palate and refreshing acid finish.</v>
          </cell>
        </row>
        <row r="1193">
          <cell r="A1193" t="str">
            <v>12847G</v>
          </cell>
          <cell r="B1193" t="str">
            <v>Craggy Range Avery Sauvignon Blanc</v>
          </cell>
          <cell r="C1193">
            <v>2008</v>
          </cell>
          <cell r="D1193" t="str">
            <v>75cl</v>
          </cell>
          <cell r="E1193">
            <v>12</v>
          </cell>
          <cell r="F1193">
            <v>18.076746666666672</v>
          </cell>
          <cell r="G1193">
            <v>11.662417204301079</v>
          </cell>
          <cell r="H1193">
            <v>13.994900645161295</v>
          </cell>
          <cell r="I1193">
            <v>216.92096000000006</v>
          </cell>
          <cell r="J1193">
            <v>139.94900645161295</v>
          </cell>
          <cell r="K1193">
            <v>167.93880774193553</v>
          </cell>
        </row>
        <row r="1194">
          <cell r="B1194" t="str">
            <v>On the palate the wine is dry, crisp and assertive with a refreshing finish.</v>
          </cell>
        </row>
        <row r="1195">
          <cell r="B1195" t="str">
            <v>Villa Maria Estates</v>
          </cell>
        </row>
        <row r="1196">
          <cell r="A1196">
            <v>12868</v>
          </cell>
          <cell r="B1196" t="str">
            <v>Villa Maria Private Bin Riesling, Marlborough</v>
          </cell>
          <cell r="C1196">
            <v>2007</v>
          </cell>
          <cell r="D1196" t="str">
            <v>75cl</v>
          </cell>
          <cell r="E1196">
            <v>6</v>
          </cell>
          <cell r="F1196">
            <v>11.316373333333333</v>
          </cell>
          <cell r="G1196">
            <v>7.3008860215053755</v>
          </cell>
          <cell r="H1196">
            <v>8.7610632258064509</v>
          </cell>
          <cell r="I1196">
            <v>67.898240000000001</v>
          </cell>
          <cell r="J1196">
            <v>43.805316129032249</v>
          </cell>
          <cell r="K1196">
            <v>52.566379354838702</v>
          </cell>
        </row>
        <row r="1197">
          <cell r="B1197" t="str">
            <v>Off dry with a rich mouthfeel and fruity ripeness.</v>
          </cell>
        </row>
        <row r="1198">
          <cell r="A1198">
            <v>12872</v>
          </cell>
          <cell r="B1198" t="str">
            <v>Villa Maria Private Bin Chardonnay, East Coast</v>
          </cell>
          <cell r="C1198" t="str">
            <v>2008-9</v>
          </cell>
          <cell r="D1198" t="str">
            <v>75cl</v>
          </cell>
          <cell r="E1198">
            <v>6</v>
          </cell>
          <cell r="F1198">
            <v>12.05146666666667</v>
          </cell>
          <cell r="G1198">
            <v>7.775139784946238</v>
          </cell>
          <cell r="H1198">
            <v>9.3301677419354849</v>
          </cell>
          <cell r="I1198">
            <v>72.308800000000019</v>
          </cell>
          <cell r="J1198">
            <v>46.65083870967743</v>
          </cell>
          <cell r="K1198">
            <v>55.981006451612913</v>
          </cell>
        </row>
        <row r="1199">
          <cell r="B1199" t="str">
            <v xml:space="preserve">Fragrant with lemon juice, melon and citrus peel characters.  </v>
          </cell>
        </row>
        <row r="1200">
          <cell r="A1200">
            <v>12869</v>
          </cell>
          <cell r="B1200" t="str">
            <v xml:space="preserve">Villa Maria Private Bin Gewurztraminer, East Coast </v>
          </cell>
          <cell r="C1200">
            <v>2008</v>
          </cell>
          <cell r="D1200" t="str">
            <v>75cl</v>
          </cell>
          <cell r="E1200">
            <v>6</v>
          </cell>
          <cell r="F1200">
            <v>12.05146666666667</v>
          </cell>
          <cell r="G1200">
            <v>7.775139784946238</v>
          </cell>
          <cell r="H1200">
            <v>9.3301677419354849</v>
          </cell>
          <cell r="I1200">
            <v>72.308800000000019</v>
          </cell>
          <cell r="J1200">
            <v>46.65083870967743</v>
          </cell>
          <cell r="K1200">
            <v>55.981006451612913</v>
          </cell>
        </row>
        <row r="1201">
          <cell r="B1201" t="str">
            <v>This wine shows classic varietal aromas of rose petal and spicy Turkish Delight.</v>
          </cell>
        </row>
        <row r="1202">
          <cell r="A1202">
            <v>12873</v>
          </cell>
          <cell r="B1202" t="str">
            <v>Villa Maria Private Bin Sauvignon Blanc, Marlborough</v>
          </cell>
          <cell r="C1202" t="str">
            <v>2009-10</v>
          </cell>
          <cell r="D1202" t="str">
            <v>75cl</v>
          </cell>
          <cell r="E1202">
            <v>6</v>
          </cell>
          <cell r="F1202">
            <v>12.05146666666667</v>
          </cell>
          <cell r="G1202">
            <v>7.775139784946238</v>
          </cell>
          <cell r="H1202">
            <v>9.3301677419354849</v>
          </cell>
          <cell r="I1202">
            <v>72.308800000000019</v>
          </cell>
          <cell r="J1202">
            <v>46.65083870967743</v>
          </cell>
          <cell r="K1202">
            <v>55.981006451612913</v>
          </cell>
        </row>
        <row r="1203">
          <cell r="B1203" t="str">
            <v>Bursting with ripe gooseberry and citrus lime, melon and exotic herbal aromas. </v>
          </cell>
        </row>
        <row r="1204">
          <cell r="A1204">
            <v>12871</v>
          </cell>
          <cell r="B1204" t="str">
            <v>Villa Maria Cellar Selection Chardonnay, Marlborough</v>
          </cell>
          <cell r="C1204" t="str">
            <v>2007-8</v>
          </cell>
          <cell r="D1204" t="str">
            <v>75cl</v>
          </cell>
          <cell r="E1204">
            <v>6</v>
          </cell>
          <cell r="F1204">
            <v>14.987733333333336</v>
          </cell>
          <cell r="G1204">
            <v>9.6695053763440875</v>
          </cell>
          <cell r="H1204">
            <v>11.603406451612905</v>
          </cell>
          <cell r="I1204">
            <v>89.926400000000015</v>
          </cell>
          <cell r="J1204">
            <v>58.017032258064525</v>
          </cell>
          <cell r="K1204">
            <v>69.62043870967743</v>
          </cell>
        </row>
        <row r="1205">
          <cell r="B1205" t="str">
            <v>A bouquet of ripe peach and melon, fruit-driven style, complemented with creamy barrel influences.</v>
          </cell>
        </row>
        <row r="1206">
          <cell r="A1206" t="str">
            <v>Red</v>
          </cell>
        </row>
        <row r="1207">
          <cell r="A1207">
            <v>12878</v>
          </cell>
          <cell r="B1207" t="str">
            <v>Montana Classic East Coast Merlot Cabernet</v>
          </cell>
          <cell r="C1207">
            <v>2007</v>
          </cell>
          <cell r="D1207" t="str">
            <v>75cl</v>
          </cell>
          <cell r="E1207">
            <v>6</v>
          </cell>
          <cell r="F1207">
            <v>10.458080000000001</v>
          </cell>
          <cell r="G1207">
            <v>6.7471483870967743</v>
          </cell>
          <cell r="H1207">
            <v>8.0965780645161285</v>
          </cell>
          <cell r="I1207">
            <v>62.748480000000001</v>
          </cell>
          <cell r="J1207">
            <v>40.482890322580644</v>
          </cell>
          <cell r="K1207">
            <v>48.579468387096767</v>
          </cell>
        </row>
        <row r="1208">
          <cell r="B1208" t="str">
            <v>Rich, ripe, black cherry aromas, berry fruit flavours and smooth oak undertones.</v>
          </cell>
        </row>
        <row r="1209">
          <cell r="A1209" t="str">
            <v>12850G</v>
          </cell>
          <cell r="B1209" t="str">
            <v>Sherwood Pinot Noir</v>
          </cell>
          <cell r="C1209" t="str">
            <v>2007-8</v>
          </cell>
          <cell r="D1209" t="str">
            <v>75cl</v>
          </cell>
          <cell r="E1209">
            <v>12</v>
          </cell>
          <cell r="F1209">
            <v>11.347973333333336</v>
          </cell>
          <cell r="G1209">
            <v>7.3212731182795716</v>
          </cell>
          <cell r="H1209">
            <v>8.7855277419354856</v>
          </cell>
          <cell r="I1209">
            <v>136.17568000000003</v>
          </cell>
          <cell r="J1209">
            <v>87.855277419354863</v>
          </cell>
          <cell r="K1209">
            <v>105.42633290322583</v>
          </cell>
        </row>
        <row r="1210">
          <cell r="B1210" t="str">
            <v>Intense aromas of sweet cherries and plums that are mirrored on the palate.</v>
          </cell>
        </row>
        <row r="1211">
          <cell r="A1211">
            <v>12864</v>
          </cell>
          <cell r="B1211" t="str">
            <v>Vavasour Pinot Noir, Marlborough</v>
          </cell>
          <cell r="C1211">
            <v>2007</v>
          </cell>
          <cell r="D1211" t="str">
            <v>75cl</v>
          </cell>
          <cell r="E1211">
            <v>6</v>
          </cell>
          <cell r="F1211">
            <v>13.915893333333337</v>
          </cell>
          <cell r="G1211">
            <v>8.9779956989247331</v>
          </cell>
          <cell r="H1211">
            <v>10.773594838709679</v>
          </cell>
          <cell r="I1211">
            <v>83.495360000000019</v>
          </cell>
          <cell r="J1211">
            <v>53.867974193548399</v>
          </cell>
          <cell r="K1211">
            <v>64.641569032258076</v>
          </cell>
        </row>
        <row r="1212">
          <cell r="B1212" t="str">
            <v>A deep garnet colour wine which shows intense black plum and spicy oak on the nose.</v>
          </cell>
        </row>
        <row r="1213">
          <cell r="A1213">
            <v>12850</v>
          </cell>
          <cell r="B1213" t="str">
            <v>Forrest Estate Pinot Noir</v>
          </cell>
          <cell r="C1213">
            <v>2008</v>
          </cell>
          <cell r="D1213" t="str">
            <v>75cl</v>
          </cell>
          <cell r="E1213">
            <v>12</v>
          </cell>
          <cell r="F1213">
            <v>18.310626702997276</v>
          </cell>
          <cell r="G1213">
            <v>11.813307550320822</v>
          </cell>
          <cell r="H1213">
            <v>14.175969060384986</v>
          </cell>
          <cell r="I1213">
            <v>219.72752043596731</v>
          </cell>
          <cell r="J1213">
            <v>141.75969060384986</v>
          </cell>
          <cell r="K1213">
            <v>170.11162872461983</v>
          </cell>
        </row>
        <row r="1214">
          <cell r="B1214" t="str">
            <v>Delicate aromas of blackberry pie and dark red cherries with a distinct note of lavender and violets.</v>
          </cell>
        </row>
        <row r="1215">
          <cell r="B1215" t="str">
            <v>Villa Maria Estates</v>
          </cell>
        </row>
        <row r="1216">
          <cell r="A1216">
            <v>12865</v>
          </cell>
          <cell r="B1216" t="str">
            <v>Villa Maria Cellar Selection Cabernet Sauvignon Merlot</v>
          </cell>
          <cell r="C1216">
            <v>2007</v>
          </cell>
          <cell r="D1216" t="str">
            <v>75cl</v>
          </cell>
          <cell r="E1216">
            <v>6</v>
          </cell>
          <cell r="F1216">
            <v>17.924000000000003</v>
          </cell>
          <cell r="G1216">
            <v>11.563870967741938</v>
          </cell>
          <cell r="H1216">
            <v>13.876645161290325</v>
          </cell>
          <cell r="I1216">
            <v>107.54400000000001</v>
          </cell>
          <cell r="J1216">
            <v>69.383225806451634</v>
          </cell>
          <cell r="K1216">
            <v>83.259870967741946</v>
          </cell>
        </row>
        <row r="1217">
          <cell r="B1217" t="str">
            <v>Deep crimson wine displaying a bouquet of lifted plums and cassis characters, rich and soft with great length and structure.</v>
          </cell>
        </row>
        <row r="1218">
          <cell r="A1218">
            <v>12866</v>
          </cell>
          <cell r="B1218" t="str">
            <v>Villa Maria Cellar Selection Pinot Noir</v>
          </cell>
          <cell r="C1218">
            <v>2008</v>
          </cell>
          <cell r="D1218" t="str">
            <v>75cl</v>
          </cell>
          <cell r="E1218">
            <v>6</v>
          </cell>
          <cell r="F1218">
            <v>17.924000000000003</v>
          </cell>
          <cell r="G1218">
            <v>11.563870967741938</v>
          </cell>
          <cell r="H1218">
            <v>13.876645161290325</v>
          </cell>
          <cell r="I1218">
            <v>107.54400000000001</v>
          </cell>
          <cell r="J1218">
            <v>69.383225806451634</v>
          </cell>
          <cell r="K1218">
            <v>83.259870967741946</v>
          </cell>
        </row>
        <row r="1219">
          <cell r="B1219" t="str">
            <v>Fruit driven and elegant, with long layers of flavour, full-bodied and well balanced.</v>
          </cell>
        </row>
        <row r="1222">
          <cell r="A1222" t="str">
            <v>USA</v>
          </cell>
        </row>
        <row r="1223">
          <cell r="A1223" t="str">
            <v>White</v>
          </cell>
        </row>
        <row r="1224">
          <cell r="A1224" t="str">
            <v>16003G</v>
          </cell>
          <cell r="B1224" t="str">
            <v>Sandhill Crane Chardonnay</v>
          </cell>
          <cell r="C1224">
            <v>2008</v>
          </cell>
          <cell r="D1224" t="str">
            <v>75cl</v>
          </cell>
          <cell r="E1224">
            <v>6</v>
          </cell>
          <cell r="F1224">
            <v>7.4643199999999998</v>
          </cell>
          <cell r="G1224">
            <v>4.8156903225806449</v>
          </cell>
          <cell r="H1224">
            <v>5.778828387096774</v>
          </cell>
          <cell r="I1224">
            <v>44.785919999999997</v>
          </cell>
          <cell r="J1224">
            <v>28.894141935483869</v>
          </cell>
          <cell r="K1224">
            <v>34.672970322580646</v>
          </cell>
        </row>
        <row r="1225">
          <cell r="B1225" t="str">
            <v>Rich, creamy, smooth rounded texture with persistent long citrus fruit flavours</v>
          </cell>
        </row>
        <row r="1226">
          <cell r="A1226">
            <v>16006</v>
          </cell>
          <cell r="B1226" t="str">
            <v>Sutter Home Pinot Grigio</v>
          </cell>
          <cell r="C1226">
            <v>2008</v>
          </cell>
          <cell r="D1226" t="str">
            <v>75cl</v>
          </cell>
          <cell r="E1226">
            <v>12</v>
          </cell>
          <cell r="F1226">
            <v>7.4114441416893744</v>
          </cell>
          <cell r="G1226">
            <v>4.7815768656060476</v>
          </cell>
          <cell r="H1226">
            <v>5.7378922387272571</v>
          </cell>
          <cell r="I1226">
            <v>88.9373297002725</v>
          </cell>
          <cell r="J1226">
            <v>57.378922387272567</v>
          </cell>
          <cell r="K1226">
            <v>68.854706864727092</v>
          </cell>
        </row>
        <row r="1227">
          <cell r="B1227" t="str">
            <v>A light to medium bodied wine with sweet tropical fruit aromas.</v>
          </cell>
        </row>
        <row r="1228">
          <cell r="A1228" t="str">
            <v>16007G</v>
          </cell>
          <cell r="B1228" t="str">
            <v>Jewel Un Oaked Chardonnay</v>
          </cell>
          <cell r="C1228">
            <v>2005</v>
          </cell>
          <cell r="D1228" t="str">
            <v>75cl</v>
          </cell>
          <cell r="E1228">
            <v>12</v>
          </cell>
          <cell r="F1228">
            <v>10.253546666666667</v>
          </cell>
          <cell r="G1228">
            <v>6.6151913978494621</v>
          </cell>
          <cell r="H1228">
            <v>7.9382296774193541</v>
          </cell>
          <cell r="I1228">
            <v>123.04256000000001</v>
          </cell>
          <cell r="J1228">
            <v>79.382296774193549</v>
          </cell>
          <cell r="K1228">
            <v>95.25875612903225</v>
          </cell>
        </row>
        <row r="1229">
          <cell r="B1229" t="str">
            <v>A nose of honey and sweet spices. Good concentration of fruit. Clean finish.</v>
          </cell>
        </row>
        <row r="1230">
          <cell r="A1230">
            <v>16038</v>
          </cell>
          <cell r="B1230" t="str">
            <v>Trinchero Mainstreet Chardonnay</v>
          </cell>
          <cell r="C1230">
            <v>2008</v>
          </cell>
          <cell r="D1230" t="str">
            <v>75cl</v>
          </cell>
          <cell r="E1230">
            <v>12</v>
          </cell>
          <cell r="F1230">
            <v>13.079019073569484</v>
          </cell>
          <cell r="G1230">
            <v>8.4380768216577309</v>
          </cell>
          <cell r="H1230">
            <v>10.125692185989276</v>
          </cell>
          <cell r="I1230">
            <v>156.9482288828338</v>
          </cell>
          <cell r="J1230">
            <v>101.25692185989277</v>
          </cell>
          <cell r="K1230">
            <v>121.50830623187132</v>
          </cell>
        </row>
        <row r="1231">
          <cell r="B1231" t="str">
            <v>Well-rounded, creamy wine from the famous Napa Valley.</v>
          </cell>
        </row>
        <row r="1232">
          <cell r="A1232">
            <v>20014</v>
          </cell>
          <cell r="B1232" t="str">
            <v>Erath Pinot Gris</v>
          </cell>
          <cell r="C1232">
            <v>2007</v>
          </cell>
          <cell r="D1232" t="str">
            <v>75cl</v>
          </cell>
          <cell r="E1232">
            <v>12</v>
          </cell>
          <cell r="F1232">
            <v>16.126080000000002</v>
          </cell>
          <cell r="G1232">
            <v>10.403922580645162</v>
          </cell>
          <cell r="H1232">
            <v>12.484707096774194</v>
          </cell>
          <cell r="I1232">
            <v>193.51296000000002</v>
          </cell>
          <cell r="J1232">
            <v>124.84707096774194</v>
          </cell>
          <cell r="K1232">
            <v>149.81648516129033</v>
          </cell>
        </row>
        <row r="1233">
          <cell r="B1233" t="str">
            <v>A classic Pinot Gris with a zesty flavour, from this popular winery in Oregon</v>
          </cell>
        </row>
        <row r="1234">
          <cell r="A1234">
            <v>20000</v>
          </cell>
          <cell r="B1234" t="str">
            <v xml:space="preserve">Snoqualmie Columbia Valley Sauvignon Blanc </v>
          </cell>
          <cell r="C1234">
            <v>2006</v>
          </cell>
          <cell r="D1234" t="str">
            <v>75cl</v>
          </cell>
          <cell r="E1234">
            <v>12</v>
          </cell>
          <cell r="F1234">
            <v>11.588213333333336</v>
          </cell>
          <cell r="G1234">
            <v>7.4762666666666684</v>
          </cell>
          <cell r="H1234">
            <v>8.9715200000000017</v>
          </cell>
          <cell r="I1234">
            <v>139.05856000000003</v>
          </cell>
          <cell r="J1234">
            <v>89.715200000000024</v>
          </cell>
          <cell r="K1234">
            <v>107.65824000000002</v>
          </cell>
        </row>
        <row r="1235">
          <cell r="B1235" t="str">
            <v xml:space="preserve">Bold and bright aromas fill the nose followed by a rich mouthful of citrus and melon which linger on the palate. </v>
          </cell>
        </row>
        <row r="1236">
          <cell r="A1236">
            <v>20001</v>
          </cell>
          <cell r="B1236" t="str">
            <v xml:space="preserve">Snoqualmie Columbia Valley Riesling </v>
          </cell>
          <cell r="C1236">
            <v>2008</v>
          </cell>
          <cell r="D1236" t="str">
            <v>75cl</v>
          </cell>
          <cell r="E1236">
            <v>12</v>
          </cell>
          <cell r="F1236">
            <v>11.588213333333336</v>
          </cell>
          <cell r="G1236">
            <v>7.4762666666666684</v>
          </cell>
          <cell r="H1236">
            <v>8.9715200000000017</v>
          </cell>
          <cell r="I1236">
            <v>139.05856000000003</v>
          </cell>
          <cell r="J1236">
            <v>89.715200000000024</v>
          </cell>
          <cell r="K1236">
            <v>107.65824000000002</v>
          </cell>
        </row>
        <row r="1237">
          <cell r="B1237" t="str">
            <v>Fresh, subtle citrussy flavours from this cool climate wine.</v>
          </cell>
        </row>
        <row r="1238">
          <cell r="A1238">
            <v>20002</v>
          </cell>
          <cell r="B1238" t="str">
            <v xml:space="preserve">Snoqualmie Columbia Valley Chardonnay </v>
          </cell>
          <cell r="C1238">
            <v>2007</v>
          </cell>
          <cell r="D1238" t="str">
            <v>75cl</v>
          </cell>
          <cell r="E1238">
            <v>12</v>
          </cell>
          <cell r="F1238">
            <v>13.641546666666668</v>
          </cell>
          <cell r="G1238">
            <v>8.800997849462366</v>
          </cell>
          <cell r="H1238">
            <v>10.561197419354839</v>
          </cell>
          <cell r="I1238">
            <v>163.69856000000001</v>
          </cell>
          <cell r="J1238">
            <v>105.61197419354839</v>
          </cell>
          <cell r="K1238">
            <v>126.73436903225806</v>
          </cell>
        </row>
        <row r="1239">
          <cell r="B1239" t="str">
            <v>Tropical fruit aromas mingled with sweet oak complement the tasty notes and the citrusy flavours on the mid-palate.</v>
          </cell>
        </row>
        <row r="1240">
          <cell r="A1240">
            <v>20006</v>
          </cell>
          <cell r="B1240" t="str">
            <v xml:space="preserve">Columbia Crest Vineyard 10 Chardonnay / Sauvignon Blanc / Semillion </v>
          </cell>
          <cell r="C1240">
            <v>2006</v>
          </cell>
          <cell r="D1240" t="str">
            <v>75cl</v>
          </cell>
          <cell r="E1240">
            <v>12</v>
          </cell>
          <cell r="F1240">
            <v>10.561546666666667</v>
          </cell>
          <cell r="G1240">
            <v>6.8139010752688174</v>
          </cell>
          <cell r="H1240">
            <v>8.1766812903225805</v>
          </cell>
          <cell r="I1240">
            <v>126.73856000000001</v>
          </cell>
          <cell r="J1240">
            <v>81.766812903225812</v>
          </cell>
          <cell r="K1240">
            <v>98.120175483870966</v>
          </cell>
        </row>
        <row r="1241">
          <cell r="B1241" t="str">
            <v>Well balanced blend of classic varieties. From Washington State.</v>
          </cell>
        </row>
        <row r="1242">
          <cell r="A1242">
            <v>20008</v>
          </cell>
          <cell r="B1242" t="str">
            <v xml:space="preserve">Grand Estates Columbia Valley Chardonnay </v>
          </cell>
          <cell r="C1242">
            <v>2007</v>
          </cell>
          <cell r="D1242" t="str">
            <v>75cl</v>
          </cell>
          <cell r="E1242">
            <v>12</v>
          </cell>
          <cell r="F1242">
            <v>14.668213333333339</v>
          </cell>
          <cell r="G1242">
            <v>9.4633634408602187</v>
          </cell>
          <cell r="H1242">
            <v>11.356036129032262</v>
          </cell>
          <cell r="I1242">
            <v>176.01856000000006</v>
          </cell>
          <cell r="J1242">
            <v>113.56036129032262</v>
          </cell>
          <cell r="K1242">
            <v>136.27243354838714</v>
          </cell>
        </row>
        <row r="1243">
          <cell r="B1243" t="str">
            <v>Nicely balanced palate showing ripe fruit and spice.</v>
          </cell>
        </row>
        <row r="1244">
          <cell r="B1244" t="str">
            <v>Ironstone Vineyards, Sierra Foothills</v>
          </cell>
        </row>
        <row r="1245">
          <cell r="A1245">
            <v>16008</v>
          </cell>
          <cell r="B1245" t="str">
            <v>Leaping Horse Chardonnay</v>
          </cell>
          <cell r="C1245">
            <v>2008</v>
          </cell>
          <cell r="D1245" t="str">
            <v>75cl</v>
          </cell>
          <cell r="E1245">
            <v>12</v>
          </cell>
          <cell r="F1245">
            <v>6.3215258855585832</v>
          </cell>
          <cell r="G1245">
            <v>4.0784037971345697</v>
          </cell>
          <cell r="H1245">
            <v>4.8940845565614834</v>
          </cell>
          <cell r="I1245">
            <v>75.858310626703002</v>
          </cell>
          <cell r="J1245">
            <v>48.940845565614836</v>
          </cell>
          <cell r="K1245">
            <v>58.729014678737798</v>
          </cell>
        </row>
        <row r="1246">
          <cell r="B1246" t="str">
            <v>Fresh tropical fruit flavours including hints of pear and green apples.</v>
          </cell>
        </row>
        <row r="1247">
          <cell r="A1247">
            <v>16009</v>
          </cell>
          <cell r="B1247" t="str">
            <v>Ironstone Sauvignon Blanc</v>
          </cell>
          <cell r="C1247">
            <v>2008</v>
          </cell>
          <cell r="D1247" t="str">
            <v>75cl</v>
          </cell>
          <cell r="E1247">
            <v>12</v>
          </cell>
          <cell r="F1247">
            <v>9.5912806539509532</v>
          </cell>
          <cell r="G1247">
            <v>6.1879230025490015</v>
          </cell>
          <cell r="H1247">
            <v>7.4255076030588016</v>
          </cell>
          <cell r="I1247">
            <v>115.09536784741144</v>
          </cell>
          <cell r="J1247">
            <v>74.255076030588015</v>
          </cell>
          <cell r="K1247">
            <v>89.106091236705623</v>
          </cell>
        </row>
        <row r="1248">
          <cell r="B1248" t="str">
            <v>Refreshing and invigorating characteristics packed with aromas and flavours of citrus and tropical fruits.</v>
          </cell>
        </row>
        <row r="1249">
          <cell r="B1249" t="str">
            <v>Blossom Hill</v>
          </cell>
        </row>
        <row r="1250">
          <cell r="A1250">
            <v>16107</v>
          </cell>
          <cell r="B1250" t="str">
            <v>Blossom Hill White</v>
          </cell>
          <cell r="C1250" t="str">
            <v>NV</v>
          </cell>
          <cell r="D1250" t="str">
            <v>75cl</v>
          </cell>
          <cell r="E1250">
            <v>6</v>
          </cell>
          <cell r="F1250">
            <v>6.2035733333333347</v>
          </cell>
          <cell r="G1250">
            <v>4.0023053763440872</v>
          </cell>
          <cell r="H1250">
            <v>4.8027664516129045</v>
          </cell>
          <cell r="I1250">
            <v>37.221440000000008</v>
          </cell>
          <cell r="J1250">
            <v>24.013832258064525</v>
          </cell>
          <cell r="K1250">
            <v>28.816598709677429</v>
          </cell>
        </row>
        <row r="1251">
          <cell r="B1251" t="str">
            <v>This crisp white wine has aromas of melon, apples and citrus fruit, with a ripe round finish.</v>
          </cell>
        </row>
        <row r="1252">
          <cell r="A1252">
            <v>16128</v>
          </cell>
          <cell r="B1252" t="str">
            <v>Blossom Hill Colombard Chardonnay</v>
          </cell>
          <cell r="C1252" t="str">
            <v>NV</v>
          </cell>
          <cell r="D1252" t="str">
            <v>75cl</v>
          </cell>
          <cell r="E1252">
            <v>6</v>
          </cell>
          <cell r="F1252">
            <v>6.5156800000000006</v>
          </cell>
          <cell r="G1252">
            <v>4.2036645161290327</v>
          </cell>
          <cell r="H1252">
            <v>5.0443974193548389</v>
          </cell>
          <cell r="I1252">
            <v>39.094080000000005</v>
          </cell>
          <cell r="J1252">
            <v>25.221987096774196</v>
          </cell>
          <cell r="K1252">
            <v>30.266384516129033</v>
          </cell>
        </row>
        <row r="1253">
          <cell r="B1253" t="str">
            <v>A core of fresh green apple aromas, complementing the richer, more tropical melon and passion fruit notes.</v>
          </cell>
        </row>
        <row r="1254">
          <cell r="A1254">
            <v>16129</v>
          </cell>
          <cell r="B1254" t="str">
            <v xml:space="preserve">Blossom Hill Chardonnay </v>
          </cell>
          <cell r="C1254">
            <v>2007</v>
          </cell>
          <cell r="D1254" t="str">
            <v>75cl</v>
          </cell>
          <cell r="E1254">
            <v>6</v>
          </cell>
          <cell r="F1254">
            <v>7.9817600000000004</v>
          </cell>
          <cell r="G1254">
            <v>5.1495225806451614</v>
          </cell>
          <cell r="H1254">
            <v>6.1794270967741936</v>
          </cell>
          <cell r="I1254">
            <v>47.890560000000001</v>
          </cell>
          <cell r="J1254">
            <v>30.897135483870969</v>
          </cell>
          <cell r="K1254">
            <v>37.07656258064516</v>
          </cell>
        </row>
        <row r="1255">
          <cell r="B1255" t="str">
            <v>Fresh and ripe with distinctive Chardonnay aromas of melon and apple with a hint of tropical fruit.</v>
          </cell>
        </row>
        <row r="1256">
          <cell r="A1256">
            <v>16130</v>
          </cell>
          <cell r="B1256" t="str">
            <v xml:space="preserve">Blossom Hill Sauvignon Blanc </v>
          </cell>
          <cell r="C1256">
            <v>2007</v>
          </cell>
          <cell r="D1256" t="str">
            <v>75cl</v>
          </cell>
          <cell r="E1256">
            <v>6</v>
          </cell>
          <cell r="F1256">
            <v>7.9817600000000004</v>
          </cell>
          <cell r="G1256">
            <v>5.1495225806451614</v>
          </cell>
          <cell r="H1256">
            <v>6.1794270967741936</v>
          </cell>
          <cell r="I1256">
            <v>47.890560000000001</v>
          </cell>
          <cell r="J1256">
            <v>30.897135483870969</v>
          </cell>
          <cell r="K1256">
            <v>37.07656258064516</v>
          </cell>
        </row>
        <row r="1257">
          <cell r="B1257" t="str">
            <v>Light, herby and super crisp, the flowery aromas give way to a crisp citrus palate.</v>
          </cell>
        </row>
        <row r="1259">
          <cell r="A1259" t="str">
            <v>Rosé</v>
          </cell>
        </row>
        <row r="1260">
          <cell r="A1260">
            <v>16216</v>
          </cell>
          <cell r="B1260" t="str">
            <v>Sandhill Crane White Zinfandel Rosé, Lodi</v>
          </cell>
          <cell r="C1260">
            <v>2008</v>
          </cell>
          <cell r="D1260" t="str">
            <v>75cl</v>
          </cell>
          <cell r="E1260">
            <v>6</v>
          </cell>
          <cell r="F1260">
            <v>7.4622666666666664</v>
          </cell>
          <cell r="G1260">
            <v>4.8143655913978494</v>
          </cell>
          <cell r="H1260">
            <v>5.7772387096774187</v>
          </cell>
          <cell r="I1260">
            <v>44.773600000000002</v>
          </cell>
          <cell r="J1260">
            <v>28.886193548387098</v>
          </cell>
          <cell r="K1260">
            <v>34.66343225806451</v>
          </cell>
        </row>
        <row r="1261">
          <cell r="B1261" t="str">
            <v>Delicate aromas of raspberries and fresh strawberries. Off dry with a pleasant fruity finish.</v>
          </cell>
        </row>
        <row r="1262">
          <cell r="A1262">
            <v>16110</v>
          </cell>
          <cell r="B1262" t="str">
            <v xml:space="preserve">Blossom Hill White Zinfandel </v>
          </cell>
          <cell r="C1262">
            <v>2008</v>
          </cell>
          <cell r="D1262" t="str">
            <v>75cl</v>
          </cell>
          <cell r="E1262">
            <v>6</v>
          </cell>
          <cell r="F1262">
            <v>7.9817600000000004</v>
          </cell>
          <cell r="G1262">
            <v>5.1495225806451614</v>
          </cell>
          <cell r="H1262">
            <v>6.1794270967741936</v>
          </cell>
          <cell r="I1262">
            <v>47.890560000000001</v>
          </cell>
          <cell r="J1262">
            <v>30.897135483870969</v>
          </cell>
          <cell r="K1262">
            <v>37.07656258064516</v>
          </cell>
        </row>
        <row r="1263">
          <cell r="B1263" t="str">
            <v>Gorgeous aromas of fresh ripe strawberry and of juicy watermelon, this is medium-bodied and utterly delicious.</v>
          </cell>
        </row>
        <row r="1265">
          <cell r="A1265" t="str">
            <v xml:space="preserve">Red </v>
          </cell>
        </row>
        <row r="1266">
          <cell r="A1266">
            <v>16028</v>
          </cell>
          <cell r="B1266" t="str">
            <v>Sutter Home Merlot</v>
          </cell>
          <cell r="C1266">
            <v>2008</v>
          </cell>
          <cell r="D1266" t="str">
            <v>75cl</v>
          </cell>
          <cell r="E1266">
            <v>12</v>
          </cell>
          <cell r="F1266">
            <v>7.4114441416893744</v>
          </cell>
          <cell r="G1266">
            <v>4.7815768656060476</v>
          </cell>
          <cell r="H1266">
            <v>5.7378922387272571</v>
          </cell>
          <cell r="I1266">
            <v>88.9373297002725</v>
          </cell>
          <cell r="J1266">
            <v>57.378922387272567</v>
          </cell>
          <cell r="K1266">
            <v>68.854706864727092</v>
          </cell>
        </row>
        <row r="1267">
          <cell r="B1267" t="str">
            <v>Medium bodied with a black cherry aroma.  Smooth texture and moderate tannins.</v>
          </cell>
        </row>
        <row r="1268">
          <cell r="A1268">
            <v>16037</v>
          </cell>
          <cell r="B1268" t="str">
            <v>Trinchero Mainstreet Cabernet Sauvignon</v>
          </cell>
          <cell r="C1268">
            <v>2008</v>
          </cell>
          <cell r="D1268" t="str">
            <v>75cl</v>
          </cell>
          <cell r="E1268">
            <v>12</v>
          </cell>
          <cell r="F1268">
            <v>13.079019073569484</v>
          </cell>
          <cell r="G1268">
            <v>8.4380768216577309</v>
          </cell>
          <cell r="H1268">
            <v>10.125692185989276</v>
          </cell>
          <cell r="I1268">
            <v>156.9482288828338</v>
          </cell>
          <cell r="J1268">
            <v>101.25692185989277</v>
          </cell>
          <cell r="K1268">
            <v>121.50830623187132</v>
          </cell>
        </row>
        <row r="1269">
          <cell r="B1269" t="str">
            <v>Lots of juicy fruit and soft tannins from this Napa Valley wine.</v>
          </cell>
        </row>
        <row r="1270">
          <cell r="A1270" t="str">
            <v>16026G</v>
          </cell>
          <cell r="B1270" t="str">
            <v>Sandhill Crane Cabernet Sauvignon</v>
          </cell>
          <cell r="C1270">
            <v>2007</v>
          </cell>
          <cell r="D1270" t="str">
            <v>75cl</v>
          </cell>
          <cell r="E1270">
            <v>6</v>
          </cell>
          <cell r="F1270">
            <v>7.4643199999999998</v>
          </cell>
          <cell r="G1270">
            <v>4.8156903225806449</v>
          </cell>
          <cell r="H1270">
            <v>5.778828387096774</v>
          </cell>
          <cell r="I1270">
            <v>44.785919999999997</v>
          </cell>
          <cell r="J1270">
            <v>28.894141935483869</v>
          </cell>
          <cell r="K1270">
            <v>34.672970322580646</v>
          </cell>
        </row>
        <row r="1271">
          <cell r="B1271" t="str">
            <v>Filled with complex aromas of blackcurrants, cedary notes and red berries. Dry, with a silky texture.</v>
          </cell>
        </row>
        <row r="1272">
          <cell r="A1272" t="str">
            <v>16027G</v>
          </cell>
          <cell r="B1272" t="str">
            <v>Jewel Old Vine Zinfandel</v>
          </cell>
          <cell r="C1272">
            <v>2008</v>
          </cell>
          <cell r="D1272" t="str">
            <v>75cl</v>
          </cell>
          <cell r="E1272">
            <v>12</v>
          </cell>
          <cell r="F1272">
            <v>10.253546666666667</v>
          </cell>
          <cell r="G1272">
            <v>6.6151913978494621</v>
          </cell>
          <cell r="H1272">
            <v>7.9382296774193541</v>
          </cell>
          <cell r="I1272">
            <v>123.04256000000001</v>
          </cell>
          <cell r="J1272">
            <v>79.382296774193549</v>
          </cell>
          <cell r="K1272">
            <v>95.25875612903225</v>
          </cell>
        </row>
        <row r="1273">
          <cell r="B1273" t="str">
            <v>Deep ruby colour. On the nose intense black fruits, brambly notes and an elegant hint of spiciness.</v>
          </cell>
        </row>
        <row r="1274">
          <cell r="A1274" t="str">
            <v>16028G</v>
          </cell>
          <cell r="B1274" t="str">
            <v>Jewel Petit Syrah</v>
          </cell>
          <cell r="C1274">
            <v>2005</v>
          </cell>
          <cell r="D1274" t="str">
            <v>75cl</v>
          </cell>
          <cell r="E1274">
            <v>12</v>
          </cell>
          <cell r="F1274">
            <v>10.253546666666667</v>
          </cell>
          <cell r="G1274">
            <v>6.6151913978494621</v>
          </cell>
          <cell r="H1274">
            <v>7.9382296774193541</v>
          </cell>
          <cell r="I1274">
            <v>123.04256000000001</v>
          </cell>
          <cell r="J1274">
            <v>79.382296774193549</v>
          </cell>
          <cell r="K1274">
            <v>95.25875612903225</v>
          </cell>
        </row>
        <row r="1275">
          <cell r="B1275" t="str">
            <v>Very deep colour. Aromas of ripe dark fruits, chocolate and a hint of spice. Quite juicy.</v>
          </cell>
        </row>
        <row r="1276">
          <cell r="A1276">
            <v>20015</v>
          </cell>
          <cell r="B1276" t="str">
            <v xml:space="preserve">Erath Estate Selection, Oregon Pinot Noir </v>
          </cell>
          <cell r="C1276">
            <v>2006</v>
          </cell>
          <cell r="D1276" t="str">
            <v>75cl</v>
          </cell>
          <cell r="E1276">
            <v>12</v>
          </cell>
          <cell r="F1276">
            <v>21.670079999999999</v>
          </cell>
          <cell r="G1276">
            <v>13.980696774193547</v>
          </cell>
          <cell r="H1276">
            <v>16.776836129032255</v>
          </cell>
          <cell r="I1276">
            <v>260.04095999999998</v>
          </cell>
          <cell r="J1276">
            <v>167.76836129032256</v>
          </cell>
          <cell r="K1276">
            <v>201.32203354838705</v>
          </cell>
        </row>
        <row r="1277">
          <cell r="B1277" t="str">
            <v xml:space="preserve">Black cherry aromas, underscored by sweet mandarin orange, greet the nose. </v>
          </cell>
        </row>
        <row r="1278">
          <cell r="A1278">
            <v>20007</v>
          </cell>
          <cell r="B1278" t="str">
            <v xml:space="preserve">Columbia Crest Vineyard 10 Syrah/ Sangiovese / Cabernet Sauvignon </v>
          </cell>
          <cell r="C1278">
            <v>2006</v>
          </cell>
          <cell r="D1278" t="str">
            <v>75cl</v>
          </cell>
          <cell r="E1278">
            <v>12</v>
          </cell>
          <cell r="F1278">
            <v>10.561546666666667</v>
          </cell>
          <cell r="G1278">
            <v>6.8139010752688174</v>
          </cell>
          <cell r="H1278">
            <v>8.1766812903225805</v>
          </cell>
          <cell r="I1278">
            <v>126.73856000000001</v>
          </cell>
          <cell r="J1278">
            <v>81.766812903225812</v>
          </cell>
          <cell r="K1278">
            <v>98.120175483870966</v>
          </cell>
        </row>
        <row r="1279">
          <cell r="B1279" t="str">
            <v>This Washington State blend is luscious and fruity. The nose is a delicate scent of vanilla and cloves and has the taste of plums and spice.</v>
          </cell>
        </row>
        <row r="1280">
          <cell r="A1280">
            <v>20003</v>
          </cell>
          <cell r="B1280" t="str">
            <v xml:space="preserve">Snoqualmie Columbia Valley Whisletop Cabernet Merlot </v>
          </cell>
          <cell r="C1280">
            <v>2006</v>
          </cell>
          <cell r="D1280" t="str">
            <v>75cl</v>
          </cell>
          <cell r="E1280">
            <v>12</v>
          </cell>
          <cell r="F1280">
            <v>14.462880000000002</v>
          </cell>
          <cell r="G1280">
            <v>9.3308903225806468</v>
          </cell>
          <cell r="H1280">
            <v>11.197068387096776</v>
          </cell>
          <cell r="I1280">
            <v>173.55456000000004</v>
          </cell>
          <cell r="J1280">
            <v>111.97068387096776</v>
          </cell>
          <cell r="K1280">
            <v>134.3648206451613</v>
          </cell>
        </row>
        <row r="1281">
          <cell r="B1281" t="str">
            <v>Classic Bordeaux blend of brambly grape flavours.</v>
          </cell>
        </row>
        <row r="1282">
          <cell r="A1282">
            <v>20004</v>
          </cell>
          <cell r="B1282" t="str">
            <v xml:space="preserve">Snoqualmie Columbia Valley Merlot </v>
          </cell>
          <cell r="C1282">
            <v>2006</v>
          </cell>
          <cell r="D1282" t="str">
            <v>75cl</v>
          </cell>
          <cell r="E1282">
            <v>12</v>
          </cell>
          <cell r="F1282">
            <v>14.462880000000002</v>
          </cell>
          <cell r="G1282">
            <v>9.3308903225806468</v>
          </cell>
          <cell r="H1282">
            <v>11.197068387096776</v>
          </cell>
          <cell r="I1282">
            <v>173.55456000000004</v>
          </cell>
          <cell r="J1282">
            <v>111.97068387096776</v>
          </cell>
          <cell r="K1282">
            <v>134.3648206451613</v>
          </cell>
        </row>
        <row r="1283">
          <cell r="B1283" t="str">
            <v>Classic American grape variety making a smooth and elegant wine.</v>
          </cell>
        </row>
        <row r="1284">
          <cell r="A1284">
            <v>20005</v>
          </cell>
          <cell r="B1284" t="str">
            <v xml:space="preserve">Snoqualmie Columbia Valley Syrah </v>
          </cell>
          <cell r="C1284">
            <v>2006</v>
          </cell>
          <cell r="D1284" t="str">
            <v>75cl</v>
          </cell>
          <cell r="E1284">
            <v>12</v>
          </cell>
          <cell r="F1284">
            <v>14.462880000000002</v>
          </cell>
          <cell r="G1284">
            <v>9.3308903225806468</v>
          </cell>
          <cell r="H1284">
            <v>11.197068387096776</v>
          </cell>
          <cell r="I1284">
            <v>173.55456000000004</v>
          </cell>
          <cell r="J1284">
            <v>111.97068387096776</v>
          </cell>
          <cell r="K1284">
            <v>134.3648206451613</v>
          </cell>
        </row>
        <row r="1285">
          <cell r="B1285" t="str">
            <v>Spicy warming wine with lots of red fruit character.</v>
          </cell>
        </row>
        <row r="1286">
          <cell r="A1286">
            <v>20011</v>
          </cell>
          <cell r="B1286" t="str">
            <v xml:space="preserve">Grand Estates Columbia Valley Cabernet Sauvignon </v>
          </cell>
          <cell r="C1286">
            <v>2005</v>
          </cell>
          <cell r="D1286" t="str">
            <v>75cl</v>
          </cell>
          <cell r="E1286">
            <v>12</v>
          </cell>
          <cell r="F1286">
            <v>14.668213333333339</v>
          </cell>
          <cell r="G1286">
            <v>9.4633634408602187</v>
          </cell>
          <cell r="H1286">
            <v>11.356036129032262</v>
          </cell>
          <cell r="I1286">
            <v>176.01856000000006</v>
          </cell>
          <cell r="J1286">
            <v>113.56036129032262</v>
          </cell>
          <cell r="K1286">
            <v>136.27243354838714</v>
          </cell>
        </row>
        <row r="1287">
          <cell r="B1287" t="str">
            <v>Lovely rich fruit from the sun filled vineyards of Columbia valley.</v>
          </cell>
        </row>
        <row r="1288">
          <cell r="A1288">
            <v>20012</v>
          </cell>
          <cell r="B1288" t="str">
            <v xml:space="preserve">Grand Estates Columbia Valley Merlot </v>
          </cell>
          <cell r="C1288">
            <v>2006</v>
          </cell>
          <cell r="D1288" t="str">
            <v>75cl</v>
          </cell>
          <cell r="E1288">
            <v>12</v>
          </cell>
          <cell r="F1288">
            <v>14.668213333333339</v>
          </cell>
          <cell r="G1288">
            <v>9.4633634408602187</v>
          </cell>
          <cell r="H1288">
            <v>11.356036129032262</v>
          </cell>
          <cell r="I1288">
            <v>176.01856000000006</v>
          </cell>
          <cell r="J1288">
            <v>113.56036129032262</v>
          </cell>
          <cell r="K1288">
            <v>136.27243354838714</v>
          </cell>
        </row>
        <row r="1289">
          <cell r="B1289" t="str">
            <v>Aromas of spice, blackberry and cocoa carry through the palate of this complex artisan-crafted wine.</v>
          </cell>
        </row>
        <row r="1290">
          <cell r="A1290">
            <v>20013</v>
          </cell>
          <cell r="B1290" t="str">
            <v xml:space="preserve">Grand Estates Columbia Valley Shiraz </v>
          </cell>
          <cell r="C1290">
            <v>2006</v>
          </cell>
          <cell r="D1290" t="str">
            <v>75cl</v>
          </cell>
          <cell r="E1290">
            <v>12</v>
          </cell>
          <cell r="F1290">
            <v>13.025546666666669</v>
          </cell>
          <cell r="G1290">
            <v>8.4035784946236571</v>
          </cell>
          <cell r="H1290">
            <v>10.084294193548388</v>
          </cell>
          <cell r="I1290">
            <v>156.30656000000002</v>
          </cell>
          <cell r="J1290">
            <v>100.84294193548388</v>
          </cell>
          <cell r="K1290">
            <v>121.01153032258065</v>
          </cell>
        </row>
        <row r="1291">
          <cell r="B1291" t="str">
            <v>Expressive aromas of pepper, spice, blueberry, and violet. Fresh on the palate with layers of fresh fruit and soft tannins.</v>
          </cell>
        </row>
        <row r="1292">
          <cell r="B1292" t="str">
            <v>Ironstone Vineyards, Sierra Foothills</v>
          </cell>
        </row>
        <row r="1293">
          <cell r="A1293">
            <v>16036</v>
          </cell>
          <cell r="B1293" t="str">
            <v>Leaping Horse Cabernet Sauvignon</v>
          </cell>
          <cell r="C1293">
            <v>2008</v>
          </cell>
          <cell r="D1293" t="str">
            <v>75cl</v>
          </cell>
          <cell r="E1293">
            <v>12</v>
          </cell>
          <cell r="F1293">
            <v>6.3215258855585832</v>
          </cell>
          <cell r="G1293">
            <v>4.0784037971345697</v>
          </cell>
          <cell r="H1293">
            <v>4.8940845565614834</v>
          </cell>
          <cell r="I1293">
            <v>75.858310626703002</v>
          </cell>
          <cell r="J1293">
            <v>48.940845565614836</v>
          </cell>
          <cell r="K1293">
            <v>58.729014678737798</v>
          </cell>
        </row>
        <row r="1294">
          <cell r="B1294" t="str">
            <v>Deep red-purple colour with blackcurrant tastes that reveal hints of cherry and oak.</v>
          </cell>
        </row>
        <row r="1295">
          <cell r="A1295">
            <v>16035</v>
          </cell>
          <cell r="B1295" t="str">
            <v>Ironstone Merlot</v>
          </cell>
          <cell r="C1295">
            <v>2008</v>
          </cell>
          <cell r="D1295" t="str">
            <v>75cl</v>
          </cell>
          <cell r="E1295">
            <v>12</v>
          </cell>
          <cell r="F1295">
            <v>9.5912806539509532</v>
          </cell>
          <cell r="G1295">
            <v>6.1879230025490015</v>
          </cell>
          <cell r="H1295">
            <v>7.4255076030588016</v>
          </cell>
          <cell r="I1295">
            <v>115.09536784741144</v>
          </cell>
          <cell r="J1295">
            <v>74.255076030588015</v>
          </cell>
          <cell r="K1295">
            <v>89.106091236705623</v>
          </cell>
        </row>
        <row r="1296">
          <cell r="B1296" t="str">
            <v>Soft, medium bodied with low acidity and tannins followed by vanilla and ripe plum aromas.</v>
          </cell>
        </row>
        <row r="1297">
          <cell r="B1297" t="str">
            <v xml:space="preserve">Blossom Hill </v>
          </cell>
        </row>
        <row r="1298">
          <cell r="A1298">
            <v>16109</v>
          </cell>
          <cell r="B1298" t="str">
            <v>Blossom Hill Red</v>
          </cell>
          <cell r="C1298" t="str">
            <v>NV</v>
          </cell>
          <cell r="D1298" t="str">
            <v>75cl</v>
          </cell>
          <cell r="E1298">
            <v>6</v>
          </cell>
          <cell r="F1298">
            <v>6.2035733333333347</v>
          </cell>
          <cell r="G1298">
            <v>4.0023053763440872</v>
          </cell>
          <cell r="H1298">
            <v>4.8027664516129045</v>
          </cell>
          <cell r="I1298">
            <v>37.221440000000008</v>
          </cell>
          <cell r="J1298">
            <v>24.013832258064525</v>
          </cell>
          <cell r="K1298">
            <v>28.816598709677429</v>
          </cell>
        </row>
        <row r="1299">
          <cell r="B1299" t="str">
            <v xml:space="preserve">Soft and mellow with berry fruit aromas and a smooth, easy finish. </v>
          </cell>
        </row>
        <row r="1300">
          <cell r="A1300">
            <v>16133</v>
          </cell>
          <cell r="B1300" t="str">
            <v xml:space="preserve">Blossom Hill Cabernet Sauvignon </v>
          </cell>
          <cell r="C1300">
            <v>2007</v>
          </cell>
          <cell r="D1300" t="str">
            <v>75cl</v>
          </cell>
          <cell r="E1300">
            <v>6</v>
          </cell>
          <cell r="F1300">
            <v>7.9817600000000004</v>
          </cell>
          <cell r="G1300">
            <v>5.1495225806451614</v>
          </cell>
          <cell r="H1300">
            <v>6.1794270967741936</v>
          </cell>
          <cell r="I1300">
            <v>47.890560000000001</v>
          </cell>
          <cell r="J1300">
            <v>30.897135483870969</v>
          </cell>
          <cell r="K1300">
            <v>37.07656258064516</v>
          </cell>
        </row>
        <row r="1301">
          <cell r="B1301" t="str">
            <v>Positively bursting with classic blackberry and blackcurrant aromas and a smooth, dark chocolate finish.</v>
          </cell>
        </row>
        <row r="1302">
          <cell r="A1302">
            <v>16136</v>
          </cell>
          <cell r="B1302" t="str">
            <v xml:space="preserve">Blossom Hill Merlot </v>
          </cell>
          <cell r="C1302">
            <v>2007</v>
          </cell>
          <cell r="D1302" t="str">
            <v>75cl</v>
          </cell>
          <cell r="E1302">
            <v>6</v>
          </cell>
          <cell r="F1302">
            <v>7.9817600000000004</v>
          </cell>
          <cell r="G1302">
            <v>5.1495225806451614</v>
          </cell>
          <cell r="H1302">
            <v>6.1794270967741936</v>
          </cell>
          <cell r="I1302">
            <v>47.890560000000001</v>
          </cell>
          <cell r="J1302">
            <v>30.897135483870969</v>
          </cell>
          <cell r="K1302">
            <v>37.07656258064516</v>
          </cell>
        </row>
        <row r="1303">
          <cell r="B1303" t="str">
            <v>Medium bodied with silky soft flavours of ripe black cherry with a hint of vanilla.</v>
          </cell>
        </row>
        <row r="1305">
          <cell r="A1305" t="str">
            <v>JAPAN</v>
          </cell>
        </row>
        <row r="1306">
          <cell r="A1306" t="str">
            <v>White</v>
          </cell>
        </row>
        <row r="1307">
          <cell r="A1307">
            <v>12500</v>
          </cell>
          <cell r="B1307" t="str">
            <v xml:space="preserve">Geikkekan  Sweet </v>
          </cell>
          <cell r="C1307" t="str">
            <v>NV</v>
          </cell>
          <cell r="D1307" t="str">
            <v>1.8L</v>
          </cell>
          <cell r="E1307">
            <v>6</v>
          </cell>
          <cell r="F1307">
            <v>21.25</v>
          </cell>
          <cell r="G1307">
            <v>13.709677419354838</v>
          </cell>
          <cell r="H1307">
            <v>16.451612903225804</v>
          </cell>
          <cell r="I1307">
            <v>127.5</v>
          </cell>
          <cell r="J1307">
            <v>82.258064516129025</v>
          </cell>
          <cell r="K1307">
            <v>98.709677419354819</v>
          </cell>
        </row>
        <row r="1308">
          <cell r="B1308" t="str">
            <v>Subtly sweet, natural plum flavour. Just a hint of tartness. Enjoy chilled or over ice.</v>
          </cell>
        </row>
        <row r="1309">
          <cell r="A1309">
            <v>12501</v>
          </cell>
          <cell r="B1309" t="str">
            <v xml:space="preserve">Geikkekan Dry </v>
          </cell>
          <cell r="C1309" t="str">
            <v>NV</v>
          </cell>
          <cell r="D1309" t="str">
            <v>1.8L</v>
          </cell>
          <cell r="E1309">
            <v>6</v>
          </cell>
          <cell r="F1309">
            <v>21.25</v>
          </cell>
          <cell r="G1309">
            <v>13.709677419354838</v>
          </cell>
          <cell r="H1309">
            <v>16.451612903225804</v>
          </cell>
          <cell r="I1309">
            <v>127.5</v>
          </cell>
          <cell r="J1309">
            <v>82.258064516129025</v>
          </cell>
          <cell r="K1309">
            <v>98.709677419354819</v>
          </cell>
        </row>
        <row r="1310">
          <cell r="B1310" t="str">
            <v>Clean, dry and mildly fragrant.</v>
          </cell>
        </row>
        <row r="1312">
          <cell r="A1312" t="str">
            <v>Beer</v>
          </cell>
        </row>
        <row r="1313">
          <cell r="B1313" t="str">
            <v xml:space="preserve">British </v>
          </cell>
        </row>
        <row r="1314">
          <cell r="A1314">
            <v>13100</v>
          </cell>
          <cell r="B1314" t="str">
            <v>Shepherd Neame Bishop's Finger</v>
          </cell>
          <cell r="C1314" t="str">
            <v>Bottle</v>
          </cell>
          <cell r="D1314">
            <v>12</v>
          </cell>
          <cell r="E1314" t="str">
            <v>50cl</v>
          </cell>
          <cell r="F1314" t="str">
            <v>-</v>
          </cell>
          <cell r="G1314" t="str">
            <v>-</v>
          </cell>
          <cell r="H1314" t="str">
            <v>-</v>
          </cell>
          <cell r="I1314">
            <v>26.143879999999996</v>
          </cell>
          <cell r="J1314">
            <v>16.867019354838707</v>
          </cell>
          <cell r="K1314">
            <v>20.240423225806449</v>
          </cell>
        </row>
        <row r="1315">
          <cell r="A1315">
            <v>13101</v>
          </cell>
          <cell r="B1315" t="str">
            <v xml:space="preserve">Shepherd Neame Spitfire </v>
          </cell>
          <cell r="C1315" t="str">
            <v>Bottle</v>
          </cell>
          <cell r="D1315">
            <v>12</v>
          </cell>
          <cell r="E1315" t="str">
            <v>50cl</v>
          </cell>
          <cell r="F1315" t="str">
            <v>-</v>
          </cell>
          <cell r="G1315" t="str">
            <v>-</v>
          </cell>
          <cell r="H1315" t="str">
            <v>-</v>
          </cell>
          <cell r="I1315">
            <v>26.143879999999996</v>
          </cell>
          <cell r="J1315">
            <v>16.867019354838707</v>
          </cell>
          <cell r="K1315">
            <v>20.240423225806449</v>
          </cell>
        </row>
        <row r="1316">
          <cell r="A1316">
            <v>13102</v>
          </cell>
          <cell r="B1316" t="str">
            <v>Shepherd Neame Master Brew</v>
          </cell>
          <cell r="C1316" t="str">
            <v>Bottle</v>
          </cell>
          <cell r="D1316">
            <v>12</v>
          </cell>
          <cell r="E1316" t="str">
            <v>50cl</v>
          </cell>
          <cell r="F1316" t="str">
            <v>-</v>
          </cell>
          <cell r="G1316" t="str">
            <v>-</v>
          </cell>
          <cell r="H1316" t="str">
            <v>-</v>
          </cell>
          <cell r="I1316">
            <v>26.143879999999996</v>
          </cell>
          <cell r="J1316">
            <v>16.867019354838707</v>
          </cell>
          <cell r="K1316">
            <v>20.240423225806449</v>
          </cell>
        </row>
        <row r="1317">
          <cell r="A1317">
            <v>10807</v>
          </cell>
          <cell r="B1317" t="str">
            <v xml:space="preserve">Newcastle Brown Ale </v>
          </cell>
          <cell r="C1317" t="str">
            <v>Bottle</v>
          </cell>
          <cell r="D1317">
            <v>24</v>
          </cell>
          <cell r="E1317" t="str">
            <v>50cl</v>
          </cell>
          <cell r="F1317" t="str">
            <v>-</v>
          </cell>
          <cell r="G1317" t="str">
            <v>-</v>
          </cell>
          <cell r="H1317" t="str">
            <v>-</v>
          </cell>
          <cell r="I1317">
            <v>32.935279999999999</v>
          </cell>
          <cell r="J1317">
            <v>21.248567741935481</v>
          </cell>
          <cell r="K1317">
            <v>25.498281290322577</v>
          </cell>
        </row>
        <row r="1318">
          <cell r="A1318">
            <v>10801</v>
          </cell>
          <cell r="B1318" t="str">
            <v xml:space="preserve">John Smiths </v>
          </cell>
          <cell r="C1318" t="str">
            <v>Can</v>
          </cell>
          <cell r="D1318">
            <v>24</v>
          </cell>
          <cell r="E1318" t="str">
            <v>50cl</v>
          </cell>
          <cell r="F1318" t="str">
            <v>-</v>
          </cell>
          <cell r="G1318" t="str">
            <v>-</v>
          </cell>
          <cell r="H1318" t="str">
            <v>-</v>
          </cell>
          <cell r="I1318">
            <v>33.883919999999996</v>
          </cell>
          <cell r="J1318">
            <v>21.860593548387094</v>
          </cell>
          <cell r="K1318">
            <v>26.232712258064513</v>
          </cell>
        </row>
        <row r="1319">
          <cell r="A1319">
            <v>10800</v>
          </cell>
          <cell r="B1319" t="str">
            <v>Boddingtons Draught Flow Ale</v>
          </cell>
          <cell r="C1319" t="str">
            <v>Can</v>
          </cell>
          <cell r="D1319">
            <v>24</v>
          </cell>
          <cell r="E1319" t="str">
            <v xml:space="preserve">44cl </v>
          </cell>
          <cell r="F1319" t="str">
            <v>-</v>
          </cell>
          <cell r="G1319" t="str">
            <v>-</v>
          </cell>
          <cell r="H1319" t="str">
            <v>-</v>
          </cell>
          <cell r="I1319">
            <v>33.582079999999998</v>
          </cell>
          <cell r="J1319">
            <v>21.665858064516126</v>
          </cell>
          <cell r="K1319">
            <v>25.999029677419351</v>
          </cell>
        </row>
        <row r="1321">
          <cell r="B1321" t="str">
            <v xml:space="preserve">Irish </v>
          </cell>
        </row>
        <row r="1322">
          <cell r="A1322">
            <v>10810</v>
          </cell>
          <cell r="B1322" t="str">
            <v xml:space="preserve">Caffrey’s Irish Ale </v>
          </cell>
          <cell r="C1322" t="str">
            <v>Can</v>
          </cell>
          <cell r="D1322">
            <v>24</v>
          </cell>
          <cell r="E1322" t="str">
            <v xml:space="preserve">44cl </v>
          </cell>
          <cell r="F1322" t="str">
            <v>-</v>
          </cell>
          <cell r="G1322" t="str">
            <v>-</v>
          </cell>
          <cell r="H1322" t="str">
            <v>-</v>
          </cell>
          <cell r="I1322">
            <v>33.452720000000006</v>
          </cell>
          <cell r="J1322">
            <v>21.582400000000003</v>
          </cell>
          <cell r="K1322">
            <v>25.898880000000002</v>
          </cell>
        </row>
        <row r="1323">
          <cell r="A1323">
            <v>10809</v>
          </cell>
          <cell r="B1323" t="str">
            <v xml:space="preserve">Guinness Draught </v>
          </cell>
          <cell r="C1323" t="str">
            <v>Can</v>
          </cell>
          <cell r="D1323">
            <v>24</v>
          </cell>
          <cell r="E1323" t="str">
            <v>50cl</v>
          </cell>
          <cell r="F1323" t="str">
            <v>-</v>
          </cell>
          <cell r="G1323" t="str">
            <v>-</v>
          </cell>
          <cell r="H1323" t="str">
            <v>-</v>
          </cell>
          <cell r="I1323">
            <v>42.335439999999998</v>
          </cell>
          <cell r="J1323">
            <v>27.313187096774193</v>
          </cell>
          <cell r="K1323">
            <v>32.775824516129028</v>
          </cell>
        </row>
        <row r="1325">
          <cell r="B1325" t="str">
            <v xml:space="preserve">French </v>
          </cell>
        </row>
        <row r="1326">
          <cell r="A1326">
            <v>13238</v>
          </cell>
          <cell r="B1326" t="str">
            <v>Kronenbourg 1664</v>
          </cell>
          <cell r="C1326" t="str">
            <v>Bottle</v>
          </cell>
          <cell r="D1326">
            <v>24</v>
          </cell>
          <cell r="E1326" t="str">
            <v xml:space="preserve">33cl </v>
          </cell>
          <cell r="F1326" t="str">
            <v>-</v>
          </cell>
          <cell r="G1326" t="str">
            <v>-</v>
          </cell>
          <cell r="H1326" t="str">
            <v>-</v>
          </cell>
          <cell r="I1326">
            <v>22</v>
          </cell>
          <cell r="J1326">
            <v>14.193548387096774</v>
          </cell>
          <cell r="K1326">
            <v>17.032258064516128</v>
          </cell>
        </row>
        <row r="1327">
          <cell r="A1327">
            <v>16568</v>
          </cell>
          <cell r="B1327" t="str">
            <v>Kronenbourg 1664</v>
          </cell>
          <cell r="C1327" t="str">
            <v>Can</v>
          </cell>
          <cell r="D1327">
            <v>24</v>
          </cell>
          <cell r="E1327" t="str">
            <v xml:space="preserve">33cl </v>
          </cell>
          <cell r="F1327" t="str">
            <v>-</v>
          </cell>
          <cell r="G1327" t="str">
            <v>-</v>
          </cell>
          <cell r="H1327" t="str">
            <v>-</v>
          </cell>
          <cell r="I1327">
            <v>22</v>
          </cell>
          <cell r="J1327">
            <v>14.193548387096774</v>
          </cell>
          <cell r="K1327">
            <v>17.032258064516128</v>
          </cell>
        </row>
        <row r="1329">
          <cell r="B1329" t="str">
            <v>Belgian</v>
          </cell>
        </row>
        <row r="1330">
          <cell r="A1330">
            <v>13263</v>
          </cell>
          <cell r="B1330" t="str">
            <v>Hoegaarden White</v>
          </cell>
          <cell r="C1330" t="str">
            <v>Bottle</v>
          </cell>
          <cell r="D1330">
            <v>24</v>
          </cell>
          <cell r="E1330" t="str">
            <v>33cl</v>
          </cell>
          <cell r="F1330" t="str">
            <v>-</v>
          </cell>
          <cell r="G1330" t="str">
            <v>-</v>
          </cell>
          <cell r="H1330" t="str">
            <v>-</v>
          </cell>
          <cell r="I1330">
            <v>29</v>
          </cell>
          <cell r="J1330">
            <v>18.70967741935484</v>
          </cell>
          <cell r="K1330">
            <v>22.451612903225808</v>
          </cell>
        </row>
        <row r="1331">
          <cell r="A1331">
            <v>10814</v>
          </cell>
          <cell r="B1331" t="str">
            <v xml:space="preserve">Stella </v>
          </cell>
          <cell r="C1331" t="str">
            <v>Can</v>
          </cell>
          <cell r="D1331">
            <v>24</v>
          </cell>
          <cell r="E1331" t="str">
            <v>33cl</v>
          </cell>
          <cell r="F1331" t="str">
            <v>-</v>
          </cell>
          <cell r="G1331" t="str">
            <v>-</v>
          </cell>
          <cell r="H1331" t="str">
            <v>-</v>
          </cell>
          <cell r="I1331">
            <v>20</v>
          </cell>
          <cell r="J1331">
            <v>12.903225806451612</v>
          </cell>
          <cell r="K1331">
            <v>15.483870967741934</v>
          </cell>
        </row>
        <row r="1333">
          <cell r="B1333" t="str">
            <v xml:space="preserve">Dutch </v>
          </cell>
        </row>
        <row r="1334">
          <cell r="A1334">
            <v>10825</v>
          </cell>
          <cell r="B1334" t="str">
            <v xml:space="preserve">Heineken </v>
          </cell>
          <cell r="C1334" t="str">
            <v>Bottle</v>
          </cell>
          <cell r="D1334">
            <v>24</v>
          </cell>
          <cell r="E1334" t="str">
            <v>33cl</v>
          </cell>
          <cell r="F1334" t="str">
            <v>-</v>
          </cell>
          <cell r="G1334" t="str">
            <v>-</v>
          </cell>
          <cell r="H1334" t="str">
            <v>-</v>
          </cell>
          <cell r="I1334">
            <v>24.55</v>
          </cell>
          <cell r="J1334">
            <v>15.838709677419354</v>
          </cell>
          <cell r="K1334">
            <v>19.006451612903223</v>
          </cell>
        </row>
        <row r="1335">
          <cell r="A1335">
            <v>10815</v>
          </cell>
          <cell r="B1335" t="str">
            <v xml:space="preserve">Heineken </v>
          </cell>
          <cell r="C1335" t="str">
            <v>Can</v>
          </cell>
          <cell r="D1335">
            <v>24</v>
          </cell>
          <cell r="E1335" t="str">
            <v>33cl</v>
          </cell>
          <cell r="F1335" t="str">
            <v>-</v>
          </cell>
          <cell r="G1335" t="str">
            <v>-</v>
          </cell>
          <cell r="H1335" t="str">
            <v>-</v>
          </cell>
          <cell r="I1335">
            <v>22.9</v>
          </cell>
          <cell r="J1335">
            <v>14.774193548387096</v>
          </cell>
          <cell r="K1335">
            <v>17.729032258064514</v>
          </cell>
        </row>
        <row r="1336">
          <cell r="A1336">
            <v>16577</v>
          </cell>
          <cell r="B1336" t="str">
            <v xml:space="preserve">Heineken </v>
          </cell>
          <cell r="C1336" t="str">
            <v>Can</v>
          </cell>
          <cell r="D1336">
            <v>24</v>
          </cell>
          <cell r="E1336" t="str">
            <v xml:space="preserve">50cl </v>
          </cell>
          <cell r="F1336" t="str">
            <v>-</v>
          </cell>
          <cell r="G1336" t="str">
            <v>-</v>
          </cell>
          <cell r="H1336" t="str">
            <v>-</v>
          </cell>
          <cell r="I1336">
            <v>28.5</v>
          </cell>
          <cell r="J1336">
            <v>18.387096774193548</v>
          </cell>
          <cell r="K1336">
            <v>22.064516129032256</v>
          </cell>
        </row>
        <row r="1338">
          <cell r="A1338">
            <v>16578</v>
          </cell>
          <cell r="B1338" t="str">
            <v xml:space="preserve">Amstel </v>
          </cell>
          <cell r="C1338" t="str">
            <v>Bottle</v>
          </cell>
          <cell r="D1338">
            <v>24</v>
          </cell>
          <cell r="E1338" t="str">
            <v>33cl</v>
          </cell>
          <cell r="F1338" t="str">
            <v>-</v>
          </cell>
          <cell r="G1338" t="str">
            <v>-</v>
          </cell>
          <cell r="H1338" t="str">
            <v>-</v>
          </cell>
          <cell r="I1338">
            <v>20.350000000000001</v>
          </cell>
          <cell r="J1338">
            <v>13.129032258064516</v>
          </cell>
          <cell r="K1338">
            <v>15.754838709677419</v>
          </cell>
        </row>
        <row r="1339">
          <cell r="A1339">
            <v>16579</v>
          </cell>
          <cell r="B1339" t="str">
            <v xml:space="preserve">Amstel </v>
          </cell>
          <cell r="C1339" t="str">
            <v>Can</v>
          </cell>
          <cell r="D1339">
            <v>24</v>
          </cell>
          <cell r="E1339" t="str">
            <v>33cl</v>
          </cell>
          <cell r="F1339" t="str">
            <v>-</v>
          </cell>
          <cell r="G1339" t="str">
            <v>-</v>
          </cell>
          <cell r="H1339" t="str">
            <v>-</v>
          </cell>
          <cell r="I1339">
            <v>20.350000000000001</v>
          </cell>
          <cell r="J1339">
            <v>13.129032258064516</v>
          </cell>
          <cell r="K1339">
            <v>15.754838709677419</v>
          </cell>
        </row>
        <row r="1340">
          <cell r="A1340">
            <v>16580</v>
          </cell>
          <cell r="B1340" t="str">
            <v xml:space="preserve">Amstel Light </v>
          </cell>
          <cell r="C1340" t="str">
            <v>Bottle</v>
          </cell>
          <cell r="D1340">
            <v>24</v>
          </cell>
          <cell r="E1340" t="str">
            <v>33cl</v>
          </cell>
          <cell r="F1340" t="str">
            <v>-</v>
          </cell>
          <cell r="G1340" t="str">
            <v>-</v>
          </cell>
          <cell r="H1340" t="str">
            <v>-</v>
          </cell>
          <cell r="I1340">
            <v>24</v>
          </cell>
          <cell r="J1340">
            <v>15.483870967741934</v>
          </cell>
          <cell r="K1340">
            <v>18.58064516129032</v>
          </cell>
        </row>
        <row r="1341">
          <cell r="A1341">
            <v>16581</v>
          </cell>
          <cell r="B1341" t="str">
            <v xml:space="preserve">Amstel Light </v>
          </cell>
          <cell r="C1341" t="str">
            <v>Can</v>
          </cell>
          <cell r="D1341">
            <v>24</v>
          </cell>
          <cell r="E1341" t="str">
            <v>33cl</v>
          </cell>
          <cell r="F1341" t="str">
            <v>-</v>
          </cell>
          <cell r="G1341" t="str">
            <v>-</v>
          </cell>
          <cell r="H1341" t="str">
            <v>-</v>
          </cell>
          <cell r="I1341">
            <v>23.6</v>
          </cell>
          <cell r="J1341">
            <v>15.225806451612904</v>
          </cell>
          <cell r="K1341">
            <v>18.270967741935483</v>
          </cell>
        </row>
        <row r="1343">
          <cell r="A1343">
            <v>16582</v>
          </cell>
          <cell r="B1343" t="str">
            <v>Amsterdam Mariner</v>
          </cell>
          <cell r="C1343" t="str">
            <v>Can</v>
          </cell>
          <cell r="D1343">
            <v>24</v>
          </cell>
          <cell r="E1343" t="str">
            <v>33cl</v>
          </cell>
          <cell r="F1343" t="str">
            <v>-</v>
          </cell>
          <cell r="G1343" t="str">
            <v>-</v>
          </cell>
          <cell r="H1343" t="str">
            <v>-</v>
          </cell>
          <cell r="I1343">
            <v>13</v>
          </cell>
          <cell r="J1343">
            <v>8.387096774193548</v>
          </cell>
          <cell r="K1343">
            <v>10.064516129032258</v>
          </cell>
        </row>
        <row r="1344">
          <cell r="A1344">
            <v>16583</v>
          </cell>
          <cell r="B1344" t="str">
            <v>Amsterdam Mariner</v>
          </cell>
          <cell r="C1344" t="str">
            <v>Can</v>
          </cell>
          <cell r="D1344">
            <v>24</v>
          </cell>
          <cell r="E1344" t="str">
            <v xml:space="preserve">50cl </v>
          </cell>
          <cell r="F1344" t="str">
            <v>-</v>
          </cell>
          <cell r="G1344" t="str">
            <v>-</v>
          </cell>
          <cell r="H1344" t="str">
            <v>-</v>
          </cell>
          <cell r="I1344">
            <v>16</v>
          </cell>
          <cell r="J1344">
            <v>10.32258064516129</v>
          </cell>
          <cell r="K1344">
            <v>12.387096774193548</v>
          </cell>
        </row>
        <row r="1345">
          <cell r="A1345">
            <v>16592</v>
          </cell>
          <cell r="B1345" t="str">
            <v>Amsterdam Navigator</v>
          </cell>
          <cell r="C1345" t="str">
            <v>Can</v>
          </cell>
          <cell r="D1345">
            <v>24</v>
          </cell>
          <cell r="E1345" t="str">
            <v xml:space="preserve">50cl </v>
          </cell>
          <cell r="F1345" t="str">
            <v>-</v>
          </cell>
          <cell r="G1345" t="str">
            <v>-</v>
          </cell>
          <cell r="H1345" t="str">
            <v>-</v>
          </cell>
          <cell r="I1345">
            <v>16</v>
          </cell>
          <cell r="J1345">
            <v>10.32258064516129</v>
          </cell>
          <cell r="K1345">
            <v>12.387096774193548</v>
          </cell>
        </row>
        <row r="1347">
          <cell r="A1347">
            <v>13264</v>
          </cell>
          <cell r="B1347" t="str">
            <v>Grolsch</v>
          </cell>
          <cell r="C1347" t="str">
            <v>Bottle</v>
          </cell>
          <cell r="D1347">
            <v>24</v>
          </cell>
          <cell r="E1347" t="str">
            <v>33cl</v>
          </cell>
          <cell r="F1347" t="str">
            <v>-</v>
          </cell>
          <cell r="G1347" t="str">
            <v>-</v>
          </cell>
          <cell r="H1347" t="str">
            <v>-</v>
          </cell>
          <cell r="I1347">
            <v>26.518700000000003</v>
          </cell>
          <cell r="J1347">
            <v>17.108838709677421</v>
          </cell>
          <cell r="K1347">
            <v>20.530606451612904</v>
          </cell>
        </row>
        <row r="1348">
          <cell r="A1348">
            <v>13265</v>
          </cell>
          <cell r="B1348" t="str">
            <v>Grolsch</v>
          </cell>
          <cell r="C1348" t="str">
            <v>Can</v>
          </cell>
          <cell r="D1348">
            <v>24</v>
          </cell>
          <cell r="E1348" t="str">
            <v>50cl</v>
          </cell>
          <cell r="F1348" t="str">
            <v>-</v>
          </cell>
          <cell r="G1348" t="str">
            <v>-</v>
          </cell>
          <cell r="H1348" t="str">
            <v>-</v>
          </cell>
          <cell r="I1348">
            <v>28.700880000000005</v>
          </cell>
          <cell r="J1348">
            <v>18.516696774193552</v>
          </cell>
          <cell r="K1348">
            <v>22.220036129032263</v>
          </cell>
        </row>
        <row r="1350">
          <cell r="B1350" t="str">
            <v xml:space="preserve">German </v>
          </cell>
        </row>
        <row r="1351">
          <cell r="A1351">
            <v>10824</v>
          </cell>
          <cell r="B1351" t="str">
            <v xml:space="preserve">Beck's </v>
          </cell>
          <cell r="C1351" t="str">
            <v>Bottle</v>
          </cell>
          <cell r="D1351">
            <v>24</v>
          </cell>
          <cell r="E1351" t="str">
            <v>33cl</v>
          </cell>
          <cell r="F1351" t="str">
            <v>-</v>
          </cell>
          <cell r="G1351" t="str">
            <v>-</v>
          </cell>
          <cell r="H1351" t="str">
            <v>-</v>
          </cell>
          <cell r="I1351">
            <v>20</v>
          </cell>
          <cell r="J1351">
            <v>12.903225806451612</v>
          </cell>
          <cell r="K1351">
            <v>15.483870967741934</v>
          </cell>
        </row>
        <row r="1352">
          <cell r="A1352">
            <v>10811</v>
          </cell>
          <cell r="B1352" t="str">
            <v xml:space="preserve">Beck's </v>
          </cell>
          <cell r="C1352" t="str">
            <v>Can</v>
          </cell>
          <cell r="D1352">
            <v>24</v>
          </cell>
          <cell r="E1352" t="str">
            <v>33cl</v>
          </cell>
          <cell r="F1352" t="str">
            <v>-</v>
          </cell>
          <cell r="G1352" t="str">
            <v>-</v>
          </cell>
          <cell r="H1352" t="str">
            <v>-</v>
          </cell>
          <cell r="I1352">
            <v>20</v>
          </cell>
          <cell r="J1352">
            <v>12.903225806451612</v>
          </cell>
          <cell r="K1352">
            <v>15.483870967741934</v>
          </cell>
        </row>
        <row r="1354">
          <cell r="B1354" t="str">
            <v xml:space="preserve">Danish </v>
          </cell>
        </row>
        <row r="1355">
          <cell r="A1355">
            <v>16584</v>
          </cell>
          <cell r="B1355" t="str">
            <v>Carlsberg</v>
          </cell>
          <cell r="C1355" t="str">
            <v>Can</v>
          </cell>
          <cell r="D1355">
            <v>24</v>
          </cell>
          <cell r="E1355" t="str">
            <v>33cl</v>
          </cell>
          <cell r="F1355" t="str">
            <v>-</v>
          </cell>
          <cell r="G1355" t="str">
            <v>-</v>
          </cell>
          <cell r="H1355" t="str">
            <v>-</v>
          </cell>
          <cell r="I1355">
            <v>16</v>
          </cell>
          <cell r="J1355">
            <v>10.32258064516129</v>
          </cell>
          <cell r="K1355">
            <v>12.387096774193548</v>
          </cell>
        </row>
        <row r="1357">
          <cell r="B1357" t="str">
            <v>Romanian</v>
          </cell>
        </row>
        <row r="1358">
          <cell r="A1358">
            <v>10413</v>
          </cell>
          <cell r="B1358" t="str">
            <v>Ursus</v>
          </cell>
          <cell r="C1358" t="str">
            <v>Can</v>
          </cell>
          <cell r="D1358">
            <v>24</v>
          </cell>
          <cell r="E1358" t="str">
            <v>50cl</v>
          </cell>
          <cell r="F1358" t="str">
            <v>-</v>
          </cell>
          <cell r="G1358" t="str">
            <v>-</v>
          </cell>
          <cell r="H1358" t="str">
            <v>-</v>
          </cell>
          <cell r="I1358">
            <v>33.178599999999996</v>
          </cell>
          <cell r="J1358">
            <v>21.405548387096772</v>
          </cell>
          <cell r="K1358">
            <v>25.686658064516127</v>
          </cell>
        </row>
        <row r="1359">
          <cell r="A1359">
            <v>10416</v>
          </cell>
          <cell r="B1359" t="str">
            <v>Ciucas</v>
          </cell>
          <cell r="C1359" t="str">
            <v>Can</v>
          </cell>
          <cell r="D1359">
            <v>24</v>
          </cell>
          <cell r="E1359" t="str">
            <v>50cl</v>
          </cell>
          <cell r="F1359" t="str">
            <v>-</v>
          </cell>
          <cell r="G1359" t="str">
            <v>-</v>
          </cell>
          <cell r="H1359" t="str">
            <v>-</v>
          </cell>
          <cell r="I1359">
            <v>27.562600000000003</v>
          </cell>
          <cell r="J1359">
            <v>17.782322580645165</v>
          </cell>
          <cell r="K1359">
            <v>21.338787096774197</v>
          </cell>
        </row>
        <row r="1360">
          <cell r="A1360">
            <v>10414</v>
          </cell>
          <cell r="B1360" t="str">
            <v>Timisoreana</v>
          </cell>
          <cell r="C1360" t="str">
            <v>Can</v>
          </cell>
          <cell r="D1360">
            <v>24</v>
          </cell>
          <cell r="E1360" t="str">
            <v>50cl</v>
          </cell>
          <cell r="F1360" t="str">
            <v>-</v>
          </cell>
          <cell r="G1360" t="str">
            <v>-</v>
          </cell>
          <cell r="H1360" t="str">
            <v>-</v>
          </cell>
          <cell r="I1360">
            <v>29.122600000000002</v>
          </cell>
          <cell r="J1360">
            <v>18.788774193548388</v>
          </cell>
          <cell r="K1360">
            <v>22.546529032258064</v>
          </cell>
        </row>
        <row r="1361">
          <cell r="A1361">
            <v>10415</v>
          </cell>
          <cell r="B1361" t="str">
            <v>Bergenbier</v>
          </cell>
          <cell r="C1361" t="str">
            <v>Can</v>
          </cell>
          <cell r="D1361">
            <v>24</v>
          </cell>
          <cell r="E1361" t="str">
            <v>50cl</v>
          </cell>
          <cell r="F1361" t="str">
            <v>-</v>
          </cell>
          <cell r="G1361" t="str">
            <v>-</v>
          </cell>
          <cell r="H1361" t="str">
            <v>-</v>
          </cell>
          <cell r="I1361">
            <v>33.178599999999996</v>
          </cell>
          <cell r="J1361">
            <v>21.405548387096772</v>
          </cell>
          <cell r="K1361">
            <v>25.686658064516127</v>
          </cell>
        </row>
        <row r="1363">
          <cell r="B1363" t="str">
            <v xml:space="preserve">American </v>
          </cell>
        </row>
        <row r="1364">
          <cell r="A1364">
            <v>13141</v>
          </cell>
          <cell r="B1364" t="str">
            <v>Sam Adams</v>
          </cell>
          <cell r="C1364" t="str">
            <v>Bottle</v>
          </cell>
          <cell r="D1364">
            <v>24</v>
          </cell>
          <cell r="E1364" t="str">
            <v>35.5cl</v>
          </cell>
          <cell r="F1364" t="str">
            <v>-</v>
          </cell>
          <cell r="G1364" t="str">
            <v>-</v>
          </cell>
          <cell r="H1364" t="str">
            <v>-</v>
          </cell>
          <cell r="I1364">
            <v>35.727900000000005</v>
          </cell>
          <cell r="J1364">
            <v>23.050258064516132</v>
          </cell>
          <cell r="K1364">
            <v>27.66030967741936</v>
          </cell>
        </row>
        <row r="1365">
          <cell r="A1365">
            <v>16571</v>
          </cell>
          <cell r="B1365" t="str">
            <v xml:space="preserve">Budweiser </v>
          </cell>
          <cell r="C1365" t="str">
            <v>Bottle</v>
          </cell>
          <cell r="D1365">
            <v>24</v>
          </cell>
          <cell r="E1365" t="str">
            <v>33cl</v>
          </cell>
          <cell r="F1365" t="str">
            <v>-</v>
          </cell>
          <cell r="G1365" t="str">
            <v>-</v>
          </cell>
          <cell r="H1365" t="str">
            <v>-</v>
          </cell>
          <cell r="I1365">
            <v>25.4</v>
          </cell>
          <cell r="J1365">
            <v>16.387096774193548</v>
          </cell>
          <cell r="K1365">
            <v>19.664516129032258</v>
          </cell>
        </row>
        <row r="1366">
          <cell r="A1366">
            <v>16570</v>
          </cell>
          <cell r="B1366" t="str">
            <v xml:space="preserve">Budweiser </v>
          </cell>
          <cell r="C1366" t="str">
            <v>Can</v>
          </cell>
          <cell r="D1366">
            <v>24</v>
          </cell>
          <cell r="E1366" t="str">
            <v>35.5cl</v>
          </cell>
          <cell r="F1366" t="str">
            <v>-</v>
          </cell>
          <cell r="G1366" t="str">
            <v>-</v>
          </cell>
          <cell r="H1366" t="str">
            <v>-</v>
          </cell>
          <cell r="I1366">
            <v>24.7</v>
          </cell>
          <cell r="J1366">
            <v>15.93548387096774</v>
          </cell>
          <cell r="K1366">
            <v>19.122580645161289</v>
          </cell>
        </row>
        <row r="1368">
          <cell r="A1368">
            <v>16572</v>
          </cell>
          <cell r="B1368" t="str">
            <v xml:space="preserve">Miller Genuine Draft </v>
          </cell>
          <cell r="C1368" t="str">
            <v>Bottle</v>
          </cell>
          <cell r="D1368">
            <v>24</v>
          </cell>
          <cell r="E1368" t="str">
            <v>33cl</v>
          </cell>
          <cell r="F1368" t="str">
            <v>-</v>
          </cell>
          <cell r="G1368" t="str">
            <v>-</v>
          </cell>
          <cell r="H1368" t="str">
            <v>-</v>
          </cell>
          <cell r="I1368">
            <v>18.2</v>
          </cell>
          <cell r="J1368">
            <v>11.741935483870966</v>
          </cell>
          <cell r="K1368">
            <v>14.090322580645159</v>
          </cell>
        </row>
        <row r="1369">
          <cell r="A1369">
            <v>16589</v>
          </cell>
          <cell r="B1369" t="str">
            <v xml:space="preserve">Miller Lite </v>
          </cell>
          <cell r="C1369" t="str">
            <v>Can</v>
          </cell>
          <cell r="D1369">
            <v>24</v>
          </cell>
          <cell r="E1369" t="str">
            <v>33cl</v>
          </cell>
          <cell r="F1369" t="str">
            <v>-</v>
          </cell>
          <cell r="G1369" t="str">
            <v>-</v>
          </cell>
          <cell r="H1369" t="str">
            <v>-</v>
          </cell>
          <cell r="I1369">
            <v>21.8</v>
          </cell>
          <cell r="J1369">
            <v>14.064516129032258</v>
          </cell>
          <cell r="K1369">
            <v>16.877419354838707</v>
          </cell>
        </row>
        <row r="1371">
          <cell r="B1371" t="str">
            <v>Mexican</v>
          </cell>
        </row>
        <row r="1372">
          <cell r="A1372">
            <v>10835</v>
          </cell>
          <cell r="B1372" t="str">
            <v xml:space="preserve">Corona </v>
          </cell>
          <cell r="C1372" t="str">
            <v>Bottle</v>
          </cell>
          <cell r="D1372">
            <v>24</v>
          </cell>
          <cell r="E1372" t="str">
            <v>33cl</v>
          </cell>
          <cell r="F1372" t="str">
            <v>-</v>
          </cell>
          <cell r="G1372" t="str">
            <v>-</v>
          </cell>
          <cell r="H1372" t="str">
            <v>-</v>
          </cell>
          <cell r="I1372">
            <v>28.35</v>
          </cell>
          <cell r="J1372">
            <v>18.29032258064516</v>
          </cell>
          <cell r="K1372">
            <v>21.948387096774191</v>
          </cell>
        </row>
        <row r="1373">
          <cell r="A1373">
            <v>10837</v>
          </cell>
          <cell r="B1373" t="str">
            <v xml:space="preserve">Sol </v>
          </cell>
          <cell r="C1373" t="str">
            <v>Bottle</v>
          </cell>
          <cell r="D1373">
            <v>24</v>
          </cell>
          <cell r="E1373" t="str">
            <v>33cl</v>
          </cell>
          <cell r="F1373" t="str">
            <v>-</v>
          </cell>
          <cell r="G1373" t="str">
            <v>-</v>
          </cell>
          <cell r="H1373" t="str">
            <v>-</v>
          </cell>
          <cell r="I1373">
            <v>25</v>
          </cell>
          <cell r="J1373">
            <v>16.129032258064516</v>
          </cell>
          <cell r="K1373">
            <v>19.35483870967742</v>
          </cell>
        </row>
        <row r="1375">
          <cell r="B1375" t="str">
            <v>Singaporean</v>
          </cell>
        </row>
        <row r="1376">
          <cell r="A1376">
            <v>16588</v>
          </cell>
          <cell r="B1376" t="str">
            <v>Tiger Beer</v>
          </cell>
          <cell r="C1376" t="str">
            <v>Bottle</v>
          </cell>
          <cell r="D1376">
            <v>24</v>
          </cell>
          <cell r="E1376" t="str">
            <v>33cl</v>
          </cell>
          <cell r="F1376" t="str">
            <v>-</v>
          </cell>
          <cell r="G1376" t="str">
            <v>-</v>
          </cell>
          <cell r="H1376" t="str">
            <v>-</v>
          </cell>
          <cell r="I1376">
            <v>21.8</v>
          </cell>
          <cell r="J1376">
            <v>14.064516129032258</v>
          </cell>
          <cell r="K1376">
            <v>16.877419354838707</v>
          </cell>
        </row>
        <row r="1377">
          <cell r="A1377">
            <v>16587</v>
          </cell>
          <cell r="B1377" t="str">
            <v xml:space="preserve">Tiger Beer </v>
          </cell>
          <cell r="C1377" t="str">
            <v>Can</v>
          </cell>
          <cell r="D1377">
            <v>24</v>
          </cell>
          <cell r="E1377" t="str">
            <v>33cl</v>
          </cell>
          <cell r="F1377" t="str">
            <v>-</v>
          </cell>
          <cell r="G1377" t="str">
            <v>-</v>
          </cell>
          <cell r="H1377" t="str">
            <v>-</v>
          </cell>
          <cell r="I1377">
            <v>21.1</v>
          </cell>
          <cell r="J1377">
            <v>13.612903225806452</v>
          </cell>
          <cell r="K1377">
            <v>16.335483870967742</v>
          </cell>
        </row>
        <row r="1379">
          <cell r="B1379" t="str">
            <v>Indian</v>
          </cell>
        </row>
        <row r="1380">
          <cell r="A1380">
            <v>16586</v>
          </cell>
          <cell r="B1380" t="str">
            <v>Kingfisher Premium</v>
          </cell>
          <cell r="C1380" t="str">
            <v>Bottle</v>
          </cell>
          <cell r="D1380">
            <v>24</v>
          </cell>
          <cell r="E1380" t="str">
            <v>33cl</v>
          </cell>
          <cell r="F1380" t="str">
            <v>-</v>
          </cell>
          <cell r="G1380" t="str">
            <v>-</v>
          </cell>
          <cell r="H1380" t="str">
            <v>-</v>
          </cell>
          <cell r="I1380">
            <v>18.899999999999999</v>
          </cell>
          <cell r="J1380">
            <v>12.193548387096772</v>
          </cell>
          <cell r="K1380">
            <v>14.632258064516126</v>
          </cell>
        </row>
        <row r="1381">
          <cell r="A1381">
            <v>16585</v>
          </cell>
          <cell r="B1381" t="str">
            <v>Kingfisher Premium</v>
          </cell>
          <cell r="C1381" t="str">
            <v>Can</v>
          </cell>
          <cell r="D1381">
            <v>24</v>
          </cell>
          <cell r="E1381" t="str">
            <v>33cl</v>
          </cell>
          <cell r="F1381" t="str">
            <v>-</v>
          </cell>
          <cell r="G1381" t="str">
            <v>-</v>
          </cell>
          <cell r="H1381" t="str">
            <v>-</v>
          </cell>
          <cell r="I1381">
            <v>18.899999999999999</v>
          </cell>
          <cell r="J1381">
            <v>12.193548387096772</v>
          </cell>
          <cell r="K1381">
            <v>14.632258064516126</v>
          </cell>
        </row>
        <row r="1382">
          <cell r="A1382">
            <v>16567</v>
          </cell>
          <cell r="B1382" t="str">
            <v>Kingfisher Strong</v>
          </cell>
          <cell r="C1382" t="str">
            <v>Can</v>
          </cell>
          <cell r="D1382">
            <v>24</v>
          </cell>
          <cell r="E1382" t="str">
            <v>50cl</v>
          </cell>
          <cell r="F1382" t="str">
            <v>-</v>
          </cell>
          <cell r="G1382" t="str">
            <v>-</v>
          </cell>
          <cell r="H1382" t="str">
            <v>-</v>
          </cell>
          <cell r="I1382">
            <v>20.350000000000001</v>
          </cell>
          <cell r="J1382">
            <v>13.129032258064516</v>
          </cell>
          <cell r="K1382">
            <v>15.754838709677419</v>
          </cell>
        </row>
        <row r="1384">
          <cell r="B1384" t="str">
            <v xml:space="preserve">South African </v>
          </cell>
        </row>
        <row r="1385">
          <cell r="A1385">
            <v>16576</v>
          </cell>
          <cell r="B1385" t="str">
            <v>Castle Lager</v>
          </cell>
          <cell r="C1385" t="str">
            <v>Can</v>
          </cell>
          <cell r="D1385">
            <v>24</v>
          </cell>
          <cell r="E1385" t="str">
            <v>34cl</v>
          </cell>
          <cell r="F1385" t="str">
            <v>-</v>
          </cell>
          <cell r="G1385" t="str">
            <v>-</v>
          </cell>
          <cell r="H1385" t="str">
            <v>-</v>
          </cell>
          <cell r="I1385">
            <v>20.75</v>
          </cell>
          <cell r="J1385">
            <v>13.387096774193548</v>
          </cell>
          <cell r="K1385">
            <v>16.064516129032256</v>
          </cell>
        </row>
        <row r="1387">
          <cell r="B1387" t="str">
            <v xml:space="preserve">Australian </v>
          </cell>
        </row>
        <row r="1388">
          <cell r="A1388">
            <v>16575</v>
          </cell>
          <cell r="B1388" t="str">
            <v xml:space="preserve">Foster's </v>
          </cell>
          <cell r="C1388" t="str">
            <v>Bottle</v>
          </cell>
          <cell r="D1388">
            <v>24</v>
          </cell>
          <cell r="E1388" t="str">
            <v>37.5cl</v>
          </cell>
          <cell r="F1388" t="str">
            <v>-</v>
          </cell>
          <cell r="G1388" t="str">
            <v>-</v>
          </cell>
          <cell r="H1388" t="str">
            <v>-</v>
          </cell>
          <cell r="I1388">
            <v>18.899999999999999</v>
          </cell>
          <cell r="J1388">
            <v>12.193548387096772</v>
          </cell>
          <cell r="K1388">
            <v>14.632258064516126</v>
          </cell>
        </row>
        <row r="1389">
          <cell r="A1389" t="str">
            <v>16574A</v>
          </cell>
          <cell r="B1389" t="str">
            <v xml:space="preserve">Foster's </v>
          </cell>
          <cell r="C1389" t="str">
            <v>Can</v>
          </cell>
          <cell r="D1389">
            <v>24</v>
          </cell>
          <cell r="E1389" t="str">
            <v>33cl</v>
          </cell>
          <cell r="F1389" t="str">
            <v>-</v>
          </cell>
          <cell r="G1389" t="str">
            <v>-</v>
          </cell>
          <cell r="H1389" t="str">
            <v>-</v>
          </cell>
          <cell r="I1389">
            <v>18.899999999999999</v>
          </cell>
          <cell r="J1389">
            <v>12.193548387096772</v>
          </cell>
          <cell r="K1389">
            <v>14.632258064516126</v>
          </cell>
        </row>
        <row r="1390">
          <cell r="A1390">
            <v>16594</v>
          </cell>
          <cell r="B1390" t="str">
            <v>XXXX Bitter Can</v>
          </cell>
          <cell r="C1390" t="str">
            <v>Can</v>
          </cell>
          <cell r="D1390">
            <v>24</v>
          </cell>
          <cell r="E1390" t="str">
            <v>37.5cl</v>
          </cell>
          <cell r="F1390" t="str">
            <v>-</v>
          </cell>
          <cell r="G1390" t="str">
            <v>-</v>
          </cell>
          <cell r="H1390" t="str">
            <v>-</v>
          </cell>
          <cell r="I1390">
            <v>27.25</v>
          </cell>
          <cell r="J1390">
            <v>17.580645161290324</v>
          </cell>
          <cell r="K1390">
            <v>21.096774193548388</v>
          </cell>
        </row>
        <row r="1391">
          <cell r="A1391">
            <v>16595</v>
          </cell>
          <cell r="B1391" t="str">
            <v>XXXX Gold Lager</v>
          </cell>
          <cell r="C1391" t="str">
            <v>Can</v>
          </cell>
          <cell r="D1391">
            <v>24</v>
          </cell>
          <cell r="E1391" t="str">
            <v>37.5cl</v>
          </cell>
          <cell r="F1391" t="str">
            <v>-</v>
          </cell>
          <cell r="G1391" t="str">
            <v>-</v>
          </cell>
          <cell r="H1391" t="str">
            <v>-</v>
          </cell>
          <cell r="I1391">
            <v>27.25</v>
          </cell>
          <cell r="J1391">
            <v>17.580645161290324</v>
          </cell>
          <cell r="K1391">
            <v>21.096774193548388</v>
          </cell>
        </row>
        <row r="1392">
          <cell r="A1392">
            <v>16596</v>
          </cell>
          <cell r="B1392" t="str">
            <v>Tooheys New Can</v>
          </cell>
          <cell r="C1392" t="str">
            <v>Can</v>
          </cell>
          <cell r="D1392">
            <v>24</v>
          </cell>
          <cell r="E1392" t="str">
            <v>37.5cl</v>
          </cell>
          <cell r="F1392" t="str">
            <v>-</v>
          </cell>
          <cell r="G1392" t="str">
            <v>-</v>
          </cell>
          <cell r="H1392" t="str">
            <v>-</v>
          </cell>
          <cell r="I1392">
            <v>27.25</v>
          </cell>
          <cell r="J1392">
            <v>17.580645161290324</v>
          </cell>
          <cell r="K1392">
            <v>21.096774193548388</v>
          </cell>
        </row>
        <row r="1393">
          <cell r="A1393">
            <v>16597</v>
          </cell>
          <cell r="B1393" t="str">
            <v xml:space="preserve">Tooheys Extra Dry </v>
          </cell>
          <cell r="C1393" t="str">
            <v>Bottle</v>
          </cell>
          <cell r="D1393">
            <v>24</v>
          </cell>
          <cell r="E1393" t="str">
            <v>37.5cl</v>
          </cell>
          <cell r="F1393" t="str">
            <v>-</v>
          </cell>
          <cell r="G1393" t="str">
            <v>-</v>
          </cell>
          <cell r="H1393" t="str">
            <v>-</v>
          </cell>
          <cell r="I1393">
            <v>34</v>
          </cell>
          <cell r="J1393">
            <v>21.93548387096774</v>
          </cell>
          <cell r="K1393">
            <v>26.322580645161288</v>
          </cell>
        </row>
        <row r="1394">
          <cell r="A1394">
            <v>16598</v>
          </cell>
          <cell r="B1394" t="str">
            <v xml:space="preserve">Hahn Premium Light </v>
          </cell>
          <cell r="C1394" t="str">
            <v>Bottle</v>
          </cell>
          <cell r="D1394">
            <v>24</v>
          </cell>
          <cell r="E1394" t="str">
            <v>37.5cl</v>
          </cell>
          <cell r="F1394" t="str">
            <v>-</v>
          </cell>
          <cell r="G1394" t="str">
            <v>-</v>
          </cell>
          <cell r="H1394" t="str">
            <v>-</v>
          </cell>
          <cell r="I1394">
            <v>29</v>
          </cell>
          <cell r="J1394">
            <v>18.70967741935484</v>
          </cell>
          <cell r="K1394">
            <v>22.451612903225808</v>
          </cell>
        </row>
        <row r="1395">
          <cell r="A1395">
            <v>16599</v>
          </cell>
          <cell r="B1395" t="str">
            <v>Hahn Super Dry Bottle</v>
          </cell>
          <cell r="C1395" t="str">
            <v>Bottle</v>
          </cell>
          <cell r="D1395">
            <v>24</v>
          </cell>
          <cell r="E1395" t="str">
            <v>37.5cl</v>
          </cell>
          <cell r="F1395" t="str">
            <v>-</v>
          </cell>
          <cell r="G1395" t="str">
            <v>-</v>
          </cell>
          <cell r="H1395" t="str">
            <v>-</v>
          </cell>
          <cell r="I1395">
            <v>35.75</v>
          </cell>
          <cell r="J1395">
            <v>23.064516129032256</v>
          </cell>
          <cell r="K1395">
            <v>27.677419354838708</v>
          </cell>
        </row>
        <row r="1396">
          <cell r="A1396">
            <v>16600</v>
          </cell>
          <cell r="B1396" t="str">
            <v>Coopers Original Pale Ale</v>
          </cell>
          <cell r="C1396" t="str">
            <v>Can</v>
          </cell>
          <cell r="D1396">
            <v>24</v>
          </cell>
          <cell r="E1396" t="str">
            <v>37.5cl</v>
          </cell>
          <cell r="F1396" t="str">
            <v>-</v>
          </cell>
          <cell r="G1396" t="str">
            <v>-</v>
          </cell>
          <cell r="H1396" t="str">
            <v>-</v>
          </cell>
          <cell r="I1396">
            <v>34</v>
          </cell>
          <cell r="J1396">
            <v>21.93548387096774</v>
          </cell>
          <cell r="K1396">
            <v>26.322580645161288</v>
          </cell>
        </row>
        <row r="1397">
          <cell r="A1397">
            <v>16601</v>
          </cell>
          <cell r="B1397" t="str">
            <v>Coopers Sparkling Ale</v>
          </cell>
          <cell r="C1397" t="str">
            <v>Can</v>
          </cell>
          <cell r="D1397">
            <v>24</v>
          </cell>
          <cell r="E1397" t="str">
            <v>37.5cl</v>
          </cell>
          <cell r="F1397" t="str">
            <v>-</v>
          </cell>
          <cell r="G1397" t="str">
            <v>-</v>
          </cell>
          <cell r="H1397" t="str">
            <v>-</v>
          </cell>
          <cell r="I1397">
            <v>34</v>
          </cell>
          <cell r="J1397">
            <v>21.93548387096774</v>
          </cell>
          <cell r="K1397">
            <v>26.322580645161288</v>
          </cell>
        </row>
        <row r="1398">
          <cell r="A1398">
            <v>16602</v>
          </cell>
          <cell r="B1398" t="str">
            <v>Coopers Extra Stout</v>
          </cell>
          <cell r="C1398" t="str">
            <v>Can</v>
          </cell>
          <cell r="D1398">
            <v>24</v>
          </cell>
          <cell r="E1398" t="str">
            <v>37.5cl</v>
          </cell>
          <cell r="F1398" t="str">
            <v>-</v>
          </cell>
          <cell r="G1398" t="str">
            <v>-</v>
          </cell>
          <cell r="H1398" t="str">
            <v>-</v>
          </cell>
          <cell r="I1398">
            <v>34</v>
          </cell>
          <cell r="J1398">
            <v>21.93548387096774</v>
          </cell>
          <cell r="K1398">
            <v>26.322580645161288</v>
          </cell>
        </row>
        <row r="1399">
          <cell r="A1399">
            <v>16603</v>
          </cell>
          <cell r="B1399" t="str">
            <v xml:space="preserve">James Boag Draft </v>
          </cell>
          <cell r="C1399" t="str">
            <v>Bottle</v>
          </cell>
          <cell r="D1399">
            <v>24</v>
          </cell>
          <cell r="E1399" t="str">
            <v>37.5cl</v>
          </cell>
          <cell r="F1399" t="str">
            <v>-</v>
          </cell>
          <cell r="G1399" t="str">
            <v>-</v>
          </cell>
          <cell r="H1399" t="str">
            <v>-</v>
          </cell>
          <cell r="I1399">
            <v>32.35</v>
          </cell>
          <cell r="J1399">
            <v>20.870967741935484</v>
          </cell>
          <cell r="K1399">
            <v>25.045161290322579</v>
          </cell>
        </row>
        <row r="1400">
          <cell r="A1400">
            <v>16604</v>
          </cell>
          <cell r="B1400" t="str">
            <v>James Boag Premium Light</v>
          </cell>
          <cell r="C1400" t="str">
            <v>Bottle</v>
          </cell>
          <cell r="D1400">
            <v>24</v>
          </cell>
          <cell r="E1400" t="str">
            <v>37.5cl</v>
          </cell>
          <cell r="F1400" t="str">
            <v>-</v>
          </cell>
          <cell r="G1400" t="str">
            <v>-</v>
          </cell>
          <cell r="H1400" t="str">
            <v>-</v>
          </cell>
          <cell r="I1400">
            <v>35.75</v>
          </cell>
          <cell r="J1400">
            <v>23.064516129032256</v>
          </cell>
          <cell r="K1400">
            <v>27.677419354838708</v>
          </cell>
        </row>
        <row r="1402">
          <cell r="B1402" t="str">
            <v>Czech</v>
          </cell>
        </row>
        <row r="1403">
          <cell r="A1403">
            <v>13268</v>
          </cell>
          <cell r="B1403" t="str">
            <v>Pilsner Urquell</v>
          </cell>
          <cell r="C1403" t="str">
            <v>Bottle</v>
          </cell>
          <cell r="D1403">
            <v>24</v>
          </cell>
          <cell r="E1403" t="str">
            <v>33cl</v>
          </cell>
          <cell r="F1403" t="str">
            <v>-</v>
          </cell>
          <cell r="G1403" t="str">
            <v>-</v>
          </cell>
          <cell r="H1403" t="str">
            <v>-</v>
          </cell>
          <cell r="I1403">
            <v>26</v>
          </cell>
          <cell r="J1403">
            <v>16.774193548387096</v>
          </cell>
          <cell r="K1403">
            <v>20.129032258064516</v>
          </cell>
        </row>
        <row r="1405">
          <cell r="A1405" t="str">
            <v>Cider</v>
          </cell>
        </row>
        <row r="1406">
          <cell r="A1406">
            <v>10832</v>
          </cell>
          <cell r="B1406" t="str">
            <v xml:space="preserve">Magners </v>
          </cell>
          <cell r="C1406" t="str">
            <v>Bottle</v>
          </cell>
          <cell r="D1406">
            <v>12</v>
          </cell>
          <cell r="E1406" t="str">
            <v>56.8cl</v>
          </cell>
          <cell r="F1406" t="str">
            <v>-</v>
          </cell>
          <cell r="G1406" t="str">
            <v>-</v>
          </cell>
          <cell r="H1406" t="str">
            <v>-</v>
          </cell>
          <cell r="I1406">
            <v>34.6</v>
          </cell>
          <cell r="J1406">
            <v>22.322580645161292</v>
          </cell>
          <cell r="K1406">
            <v>26.78709677419355</v>
          </cell>
        </row>
        <row r="1407">
          <cell r="A1407">
            <v>10831</v>
          </cell>
          <cell r="B1407" t="str">
            <v xml:space="preserve">Strongbow </v>
          </cell>
          <cell r="C1407" t="str">
            <v>Bottle</v>
          </cell>
          <cell r="D1407">
            <v>24</v>
          </cell>
          <cell r="E1407" t="str">
            <v>33cl</v>
          </cell>
          <cell r="F1407" t="str">
            <v>-</v>
          </cell>
          <cell r="G1407" t="str">
            <v>-</v>
          </cell>
          <cell r="H1407" t="str">
            <v>-</v>
          </cell>
          <cell r="I1407">
            <v>18.899999999999999</v>
          </cell>
          <cell r="J1407">
            <v>12.193548387096772</v>
          </cell>
          <cell r="K1407">
            <v>14.632258064516126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iami Frozen Q2 2025"/>
    </sheetNames>
    <sheetDataSet>
      <sheetData sheetId="0">
        <row r="1">
          <cell r="B1" t="str">
            <v>Item Code</v>
          </cell>
          <cell r="C1" t="str">
            <v>UPC Code</v>
          </cell>
          <cell r="D1" t="str">
            <v>Description</v>
          </cell>
          <cell r="E1" t="str">
            <v>Pack Size</v>
          </cell>
          <cell r="F1" t="str">
            <v>Cube</v>
          </cell>
          <cell r="G1" t="str">
            <v>Category</v>
          </cell>
          <cell r="H1" t="str">
            <v>Vendor Item No</v>
          </cell>
          <cell r="I1" t="str">
            <v>Vendor Code</v>
          </cell>
          <cell r="J1" t="str">
            <v>Vendor Full Name</v>
          </cell>
          <cell r="K1" t="str">
            <v>Purchasing Code</v>
          </cell>
          <cell r="L1" t="str">
            <v>Cost Price</v>
          </cell>
          <cell r="M1" t="str">
            <v>Selling Price</v>
          </cell>
          <cell r="N1" t="str">
            <v>Margin</v>
          </cell>
          <cell r="O1" t="str">
            <v>Storage Temperature</v>
          </cell>
        </row>
        <row r="2">
          <cell r="B2" t="str">
            <v>GRUS1211250</v>
          </cell>
          <cell r="D2" t="str">
            <v>Frozen-Brew City Onion Ring, Beer Battered 5/8"</v>
          </cell>
          <cell r="E2" t="str">
            <v>6x2.5lbs</v>
          </cell>
          <cell r="G2" t="str">
            <v>Appetizers</v>
          </cell>
          <cell r="H2">
            <v>1211250</v>
          </cell>
          <cell r="I2" t="str">
            <v>MERCHEXPO</v>
          </cell>
          <cell r="J2" t="str">
            <v>Merchants Export LLC</v>
          </cell>
          <cell r="K2" t="str">
            <v>MERCH</v>
          </cell>
          <cell r="L2">
            <v>44.47</v>
          </cell>
          <cell r="M2">
            <v>63.59</v>
          </cell>
          <cell r="N2">
            <v>0.30067620695077846</v>
          </cell>
          <cell r="O2" t="str">
            <v>Frozen</v>
          </cell>
        </row>
        <row r="3">
          <cell r="B3" t="str">
            <v>GRUS1602110</v>
          </cell>
          <cell r="D3" t="str">
            <v>Frozen-Packer Onion Rings, Beer Battered</v>
          </cell>
          <cell r="E3" t="str">
            <v>4x2.5lbs</v>
          </cell>
          <cell r="G3" t="str">
            <v>Appetizers</v>
          </cell>
          <cell r="H3">
            <v>1602110</v>
          </cell>
          <cell r="I3" t="str">
            <v>MERCHEXPO</v>
          </cell>
          <cell r="J3" t="str">
            <v>Merchants Export LLC</v>
          </cell>
          <cell r="K3" t="str">
            <v>MERCH</v>
          </cell>
          <cell r="L3">
            <v>26.6</v>
          </cell>
          <cell r="M3">
            <v>38.04</v>
          </cell>
          <cell r="N3">
            <v>0.30073606729758146</v>
          </cell>
          <cell r="O3" t="str">
            <v>Frozen</v>
          </cell>
        </row>
        <row r="4">
          <cell r="B4" t="str">
            <v>GRUS1602220</v>
          </cell>
          <cell r="D4" t="str">
            <v>Frozen-Windsor Breaded Cauliflower W/Cheddar</v>
          </cell>
          <cell r="E4" t="str">
            <v>6x4lbs</v>
          </cell>
          <cell r="G4" t="str">
            <v>Appetizers</v>
          </cell>
          <cell r="H4">
            <v>1602220</v>
          </cell>
          <cell r="I4" t="str">
            <v>MERCHEXPO</v>
          </cell>
          <cell r="J4" t="str">
            <v>Merchants Export LLC</v>
          </cell>
          <cell r="K4" t="str">
            <v>MERCH</v>
          </cell>
          <cell r="L4">
            <v>91.95</v>
          </cell>
          <cell r="M4">
            <v>131.49</v>
          </cell>
          <cell r="N4">
            <v>0.30070727812000914</v>
          </cell>
          <cell r="O4" t="str">
            <v>Frozen</v>
          </cell>
        </row>
        <row r="5">
          <cell r="B5" t="str">
            <v>GRUS1602250</v>
          </cell>
          <cell r="D5" t="str">
            <v>Frozen-Freds Battered Corn Nugget</v>
          </cell>
          <cell r="E5" t="str">
            <v>6x2lbs</v>
          </cell>
          <cell r="G5" t="str">
            <v>Appetizers</v>
          </cell>
          <cell r="H5">
            <v>1602250</v>
          </cell>
          <cell r="I5" t="str">
            <v>MERCHEXPO</v>
          </cell>
          <cell r="J5" t="str">
            <v>Merchants Export LLC</v>
          </cell>
          <cell r="K5" t="str">
            <v>MERCH</v>
          </cell>
          <cell r="L5">
            <v>45.6</v>
          </cell>
          <cell r="M5">
            <v>65.209999999999994</v>
          </cell>
          <cell r="N5">
            <v>0.30072074835147977</v>
          </cell>
          <cell r="O5" t="str">
            <v>Frozen</v>
          </cell>
        </row>
        <row r="6">
          <cell r="B6" t="str">
            <v>GRUS1600440</v>
          </cell>
          <cell r="D6" t="str">
            <v>Frozen-Lamb Weston Mozzarella Sticks, Breaded</v>
          </cell>
          <cell r="E6" t="str">
            <v>6x2lbs</v>
          </cell>
          <cell r="G6" t="str">
            <v>Appetizers</v>
          </cell>
          <cell r="H6">
            <v>1600440</v>
          </cell>
          <cell r="I6" t="str">
            <v>MERCHEXPO</v>
          </cell>
          <cell r="J6" t="str">
            <v>Merchants Export LLC</v>
          </cell>
          <cell r="K6" t="str">
            <v>MERCH</v>
          </cell>
          <cell r="L6">
            <v>52.21</v>
          </cell>
          <cell r="M6">
            <v>74.66</v>
          </cell>
          <cell r="N6">
            <v>0.30069649075810334</v>
          </cell>
          <cell r="O6" t="str">
            <v>Frozen</v>
          </cell>
        </row>
        <row r="7">
          <cell r="B7" t="str">
            <v>GRUS1600600</v>
          </cell>
          <cell r="D7" t="str">
            <v>Frozen-Packer Breaded Okra</v>
          </cell>
          <cell r="E7" t="str">
            <v>12x2lbs</v>
          </cell>
          <cell r="G7" t="str">
            <v>Appetizers</v>
          </cell>
          <cell r="H7">
            <v>1600600</v>
          </cell>
          <cell r="I7" t="str">
            <v>MERCHEXPO</v>
          </cell>
          <cell r="J7" t="str">
            <v>Merchants Export LLC</v>
          </cell>
          <cell r="K7" t="str">
            <v>MERCH</v>
          </cell>
          <cell r="L7">
            <v>41.65</v>
          </cell>
          <cell r="M7">
            <v>59.56</v>
          </cell>
          <cell r="N7">
            <v>0.30070517125587648</v>
          </cell>
          <cell r="O7" t="str">
            <v>Frozen</v>
          </cell>
        </row>
        <row r="8">
          <cell r="B8" t="str">
            <v>GRUS1601400</v>
          </cell>
          <cell r="D8" t="str">
            <v>Frozen-Anchor Poppers, Jalapeno/Cheddar</v>
          </cell>
          <cell r="E8" t="str">
            <v>4x4lbs</v>
          </cell>
          <cell r="G8" t="str">
            <v>Appetizers</v>
          </cell>
          <cell r="H8">
            <v>1601400</v>
          </cell>
          <cell r="I8" t="str">
            <v>MERCHEXPO</v>
          </cell>
          <cell r="J8" t="str">
            <v>Merchants Export LLC</v>
          </cell>
          <cell r="K8" t="str">
            <v>MERCH</v>
          </cell>
          <cell r="L8">
            <v>62.8</v>
          </cell>
          <cell r="M8">
            <v>89.8</v>
          </cell>
          <cell r="N8">
            <v>0.30066815144766146</v>
          </cell>
          <cell r="O8" t="str">
            <v>Frozen</v>
          </cell>
        </row>
        <row r="9">
          <cell r="B9" t="str">
            <v>GRUS1601600</v>
          </cell>
          <cell r="D9" t="str">
            <v>Frozen-Anchor Poppers, Jalapeno/Cream Cheese</v>
          </cell>
          <cell r="E9" t="str">
            <v>4x4lbs</v>
          </cell>
          <cell r="G9" t="str">
            <v>Appetizers</v>
          </cell>
          <cell r="H9">
            <v>1601600</v>
          </cell>
          <cell r="I9" t="str">
            <v>MERCHEXPO</v>
          </cell>
          <cell r="J9" t="str">
            <v>Merchants Export LLC</v>
          </cell>
          <cell r="K9" t="str">
            <v>MERCH</v>
          </cell>
          <cell r="L9">
            <v>61.43</v>
          </cell>
          <cell r="M9">
            <v>87.84</v>
          </cell>
          <cell r="N9">
            <v>0.30066029143897999</v>
          </cell>
          <cell r="O9" t="str">
            <v>Frozen</v>
          </cell>
        </row>
        <row r="10">
          <cell r="B10" t="str">
            <v>GRUS1603200</v>
          </cell>
          <cell r="D10" t="str">
            <v>Frozen-Se Egg Roll Skin</v>
          </cell>
          <cell r="E10" t="str">
            <v>6x5lbs</v>
          </cell>
          <cell r="G10" t="str">
            <v>Appetizers</v>
          </cell>
          <cell r="H10">
            <v>1603200</v>
          </cell>
          <cell r="I10" t="str">
            <v>MERCHEXPO</v>
          </cell>
          <cell r="J10" t="str">
            <v>Merchants Export LLC</v>
          </cell>
          <cell r="K10" t="str">
            <v>MERCH</v>
          </cell>
          <cell r="L10">
            <v>41</v>
          </cell>
          <cell r="M10">
            <v>58.63</v>
          </cell>
          <cell r="N10">
            <v>0.30069930069930073</v>
          </cell>
          <cell r="O10" t="str">
            <v>Frozen</v>
          </cell>
        </row>
        <row r="11">
          <cell r="B11" t="str">
            <v>GRUS1603730</v>
          </cell>
          <cell r="D11" t="str">
            <v>Frozen-Cuisine Innovations Empanada, Chicken Spicy</v>
          </cell>
          <cell r="E11" t="str">
            <v>4x25CT</v>
          </cell>
          <cell r="G11" t="str">
            <v>Appetizers</v>
          </cell>
          <cell r="H11">
            <v>1603730</v>
          </cell>
          <cell r="I11" t="str">
            <v>MERCHEXPO</v>
          </cell>
          <cell r="J11" t="str">
            <v>Merchants Export LLC</v>
          </cell>
          <cell r="K11" t="str">
            <v>MERCH</v>
          </cell>
          <cell r="L11">
            <v>72.5</v>
          </cell>
          <cell r="M11">
            <v>103.68</v>
          </cell>
          <cell r="N11">
            <v>0.3007330246913581</v>
          </cell>
          <cell r="O11" t="str">
            <v>Frozen</v>
          </cell>
        </row>
        <row r="12">
          <cell r="B12" t="str">
            <v>GRUS1603780</v>
          </cell>
          <cell r="D12" t="str">
            <v>Frozen-Dynasty Wonton Skin Gyoza</v>
          </cell>
          <cell r="E12" t="str">
            <v>12x10Oz</v>
          </cell>
          <cell r="G12" t="str">
            <v>Appetizers</v>
          </cell>
          <cell r="H12">
            <v>1603780</v>
          </cell>
          <cell r="I12" t="str">
            <v>MERCHEXPO</v>
          </cell>
          <cell r="J12" t="str">
            <v>Merchants Export LLC</v>
          </cell>
          <cell r="K12" t="str">
            <v>MERCH</v>
          </cell>
          <cell r="L12">
            <v>29.89</v>
          </cell>
          <cell r="M12">
            <v>42.74</v>
          </cell>
          <cell r="N12">
            <v>0.30065512400561539</v>
          </cell>
          <cell r="O12" t="str">
            <v>Frozen</v>
          </cell>
        </row>
        <row r="13">
          <cell r="B13" t="str">
            <v>GRUS1604275</v>
          </cell>
          <cell r="D13" t="str">
            <v>Frozen-Jfc Potsticker, Pork Gyoza</v>
          </cell>
          <cell r="E13" t="str">
            <v>4x2.25lbs</v>
          </cell>
          <cell r="G13" t="str">
            <v>Appetizers</v>
          </cell>
          <cell r="H13">
            <v>1604275</v>
          </cell>
          <cell r="I13" t="str">
            <v>MERCHEXPO</v>
          </cell>
          <cell r="J13" t="str">
            <v>Merchants Export LLC</v>
          </cell>
          <cell r="K13" t="str">
            <v>MERCH</v>
          </cell>
          <cell r="L13">
            <v>38.22</v>
          </cell>
          <cell r="M13">
            <v>54.65</v>
          </cell>
          <cell r="N13">
            <v>0.30064043915827998</v>
          </cell>
          <cell r="O13" t="str">
            <v>Frozen</v>
          </cell>
        </row>
        <row r="14">
          <cell r="B14" t="str">
            <v>GRUS1604600</v>
          </cell>
          <cell r="D14" t="str">
            <v>Frozen-WC Spring Roll</v>
          </cell>
          <cell r="E14" t="str">
            <v>40x25'S</v>
          </cell>
          <cell r="G14" t="str">
            <v>Appetizers</v>
          </cell>
          <cell r="H14">
            <v>1604600</v>
          </cell>
          <cell r="I14" t="str">
            <v>MERCHEXPO</v>
          </cell>
          <cell r="J14" t="str">
            <v>Merchants Export LLC</v>
          </cell>
          <cell r="K14" t="str">
            <v>MERCH</v>
          </cell>
          <cell r="L14">
            <v>61.91</v>
          </cell>
          <cell r="M14">
            <v>88.53</v>
          </cell>
          <cell r="N14">
            <v>0.30068903196656505</v>
          </cell>
          <cell r="O14" t="str">
            <v>Frozen</v>
          </cell>
        </row>
        <row r="15">
          <cell r="B15" t="str">
            <v>GRUS1605220</v>
          </cell>
          <cell r="D15" t="str">
            <v>Frozen-Amoy Spring Roll</v>
          </cell>
          <cell r="E15" t="str">
            <v>96x2.5Oz</v>
          </cell>
          <cell r="G15" t="str">
            <v>Appetizers</v>
          </cell>
          <cell r="H15">
            <v>1605220</v>
          </cell>
          <cell r="I15" t="str">
            <v>MERCHEXPO</v>
          </cell>
          <cell r="J15" t="str">
            <v>Merchants Export LLC</v>
          </cell>
          <cell r="K15" t="str">
            <v>MERCH</v>
          </cell>
          <cell r="L15">
            <v>77</v>
          </cell>
          <cell r="M15">
            <v>110.11</v>
          </cell>
          <cell r="N15">
            <v>0.30069930069930068</v>
          </cell>
          <cell r="O15" t="str">
            <v>Frozen</v>
          </cell>
        </row>
        <row r="16">
          <cell r="B16" t="str">
            <v>GRUS1605620</v>
          </cell>
          <cell r="D16" t="str">
            <v>Frozen-Longevity Wonton Skin Wrapper</v>
          </cell>
          <cell r="E16" t="str">
            <v>6x5lbs</v>
          </cell>
          <cell r="G16" t="str">
            <v>Appetizers</v>
          </cell>
          <cell r="H16">
            <v>1605620</v>
          </cell>
          <cell r="I16" t="str">
            <v>MERCHEXPO</v>
          </cell>
          <cell r="J16" t="str">
            <v>Merchants Export LLC</v>
          </cell>
          <cell r="K16" t="str">
            <v>MERCH</v>
          </cell>
          <cell r="L16">
            <v>41.79</v>
          </cell>
          <cell r="M16">
            <v>59.76</v>
          </cell>
          <cell r="N16">
            <v>0.30070281124497988</v>
          </cell>
          <cell r="O16" t="str">
            <v>Frozen</v>
          </cell>
        </row>
        <row r="17">
          <cell r="B17" t="str">
            <v>GRUS0800450</v>
          </cell>
          <cell r="D17" t="str">
            <v>Frozen-Hormel Bacon, Jalapeno</v>
          </cell>
          <cell r="E17" t="str">
            <v>2x7.5lbs</v>
          </cell>
          <cell r="G17" t="str">
            <v>Bacon</v>
          </cell>
          <cell r="H17">
            <v>800450</v>
          </cell>
          <cell r="I17" t="str">
            <v>MERCHEXPO</v>
          </cell>
          <cell r="J17" t="str">
            <v>Merchants Export LLC</v>
          </cell>
          <cell r="K17" t="str">
            <v>MERCH</v>
          </cell>
          <cell r="L17">
            <v>106.5</v>
          </cell>
          <cell r="M17">
            <v>152.30000000000001</v>
          </cell>
          <cell r="N17">
            <v>0.30072225869993441</v>
          </cell>
          <cell r="O17" t="str">
            <v>Frozen</v>
          </cell>
        </row>
        <row r="18">
          <cell r="B18" t="str">
            <v>GRUS801540</v>
          </cell>
          <cell r="D18" t="str">
            <v>Frozen-Oscar Mayer Bacon, Sliced Back Window Chill</v>
          </cell>
          <cell r="E18" t="str">
            <v>12x1lb</v>
          </cell>
          <cell r="G18" t="str">
            <v>Bacon</v>
          </cell>
          <cell r="H18">
            <v>801540</v>
          </cell>
          <cell r="I18" t="str">
            <v>MERCHEXPO</v>
          </cell>
          <cell r="J18" t="str">
            <v>Merchants Export LLC</v>
          </cell>
          <cell r="K18" t="str">
            <v>MERCH</v>
          </cell>
          <cell r="L18">
            <v>101.86</v>
          </cell>
          <cell r="M18">
            <v>145.66</v>
          </cell>
          <cell r="N18">
            <v>0.30070026088150487</v>
          </cell>
          <cell r="O18" t="str">
            <v>Frozen</v>
          </cell>
        </row>
        <row r="19">
          <cell r="B19" t="str">
            <v>GRUS4484958</v>
          </cell>
          <cell r="D19" t="str">
            <v>Frozen-Corner Bakery,Bacon Sliced Applewood Smoked Frozen</v>
          </cell>
          <cell r="E19" t="str">
            <v>2x15lbs avg.</v>
          </cell>
          <cell r="G19" t="str">
            <v>Bacon</v>
          </cell>
          <cell r="H19">
            <v>4484958</v>
          </cell>
          <cell r="I19" t="str">
            <v>SYSCO</v>
          </cell>
          <cell r="J19" t="str">
            <v>Sysco South Florida</v>
          </cell>
          <cell r="K19" t="str">
            <v>SYSCO</v>
          </cell>
          <cell r="L19">
            <v>107.68</v>
          </cell>
          <cell r="M19">
            <v>153.97999999999999</v>
          </cell>
          <cell r="N19">
            <v>0.30068840109105072</v>
          </cell>
          <cell r="O19" t="str">
            <v>Frozen</v>
          </cell>
        </row>
        <row r="20">
          <cell r="B20" t="str">
            <v>GRUS7200610</v>
          </cell>
          <cell r="D20" t="str">
            <v>Frozen-Liguria Bakery,Bacon Topping Cooked 3/4 Inch  Frozen</v>
          </cell>
          <cell r="E20" t="str">
            <v>2x5lbs avg.</v>
          </cell>
          <cell r="G20" t="str">
            <v>Bacon</v>
          </cell>
          <cell r="H20">
            <v>7200610</v>
          </cell>
          <cell r="I20" t="str">
            <v>SYSCO</v>
          </cell>
          <cell r="J20" t="str">
            <v>Sysco South Florida</v>
          </cell>
          <cell r="K20" t="str">
            <v>SYSCO</v>
          </cell>
          <cell r="L20">
            <v>74.17</v>
          </cell>
          <cell r="M20">
            <v>106.06</v>
          </cell>
          <cell r="N20">
            <v>0.30067886102206298</v>
          </cell>
          <cell r="O20" t="str">
            <v>Frozen</v>
          </cell>
        </row>
        <row r="21">
          <cell r="B21" t="str">
            <v>GRUS2200160</v>
          </cell>
          <cell r="D21" t="str">
            <v>Frozen-Just Bagel, Bagel, Plain 4Oz</v>
          </cell>
          <cell r="E21" t="str">
            <v>8x6PK</v>
          </cell>
          <cell r="G21" t="str">
            <v>Frozen Bread</v>
          </cell>
          <cell r="H21">
            <v>2200160</v>
          </cell>
          <cell r="I21" t="str">
            <v>MERCHEXPO</v>
          </cell>
          <cell r="J21" t="str">
            <v>Merchants Export LLC</v>
          </cell>
          <cell r="K21" t="str">
            <v>MERCH</v>
          </cell>
          <cell r="L21">
            <v>30.3</v>
          </cell>
          <cell r="M21">
            <v>43.33</v>
          </cell>
          <cell r="N21">
            <v>0.30071543964920372</v>
          </cell>
          <cell r="O21" t="str">
            <v>Frozen</v>
          </cell>
        </row>
        <row r="22">
          <cell r="B22" t="str">
            <v>GRUS2200190</v>
          </cell>
          <cell r="D22" t="str">
            <v>Frozen-Just Bagel, Bagel, Everything 4Oz</v>
          </cell>
          <cell r="E22" t="str">
            <v>8x6PK</v>
          </cell>
          <cell r="G22" t="str">
            <v>Frozen Bread</v>
          </cell>
          <cell r="H22">
            <v>2200190</v>
          </cell>
          <cell r="I22" t="str">
            <v>MERCHEXPO</v>
          </cell>
          <cell r="J22" t="str">
            <v>Merchants Export LLC</v>
          </cell>
          <cell r="K22" t="str">
            <v>MERCH</v>
          </cell>
          <cell r="L22">
            <v>30.3</v>
          </cell>
          <cell r="M22">
            <v>43.33</v>
          </cell>
          <cell r="N22">
            <v>0.30071543964920372</v>
          </cell>
          <cell r="O22" t="str">
            <v>Frozen</v>
          </cell>
        </row>
        <row r="23">
          <cell r="B23" t="str">
            <v>GRUS2200340</v>
          </cell>
          <cell r="D23" t="str">
            <v>Frozen-Just Bagel, Bagel, Cinnamon Raisin, 4Oz</v>
          </cell>
          <cell r="E23" t="str">
            <v>8x6PK</v>
          </cell>
          <cell r="G23" t="str">
            <v>Frozen Bread</v>
          </cell>
          <cell r="H23">
            <v>2200340</v>
          </cell>
          <cell r="I23" t="str">
            <v>MERCHEXPO</v>
          </cell>
          <cell r="J23" t="str">
            <v>Merchants Export LLC</v>
          </cell>
          <cell r="K23" t="str">
            <v>MERCH</v>
          </cell>
          <cell r="L23">
            <v>31.18</v>
          </cell>
          <cell r="M23">
            <v>44.59</v>
          </cell>
          <cell r="N23">
            <v>0.30074007625028037</v>
          </cell>
          <cell r="O23" t="str">
            <v>Frozen</v>
          </cell>
        </row>
        <row r="24">
          <cell r="B24" t="str">
            <v>GRUS2200400</v>
          </cell>
          <cell r="D24" t="str">
            <v>Frozen-Lenders Bagel</v>
          </cell>
          <cell r="E24" t="str">
            <v>12x6CT</v>
          </cell>
          <cell r="G24" t="str">
            <v>Frozen Bread</v>
          </cell>
          <cell r="H24">
            <v>2200400</v>
          </cell>
          <cell r="I24" t="str">
            <v>MERCHEXPO</v>
          </cell>
          <cell r="J24" t="str">
            <v>Merchants Export LLC</v>
          </cell>
          <cell r="K24" t="str">
            <v>MERCH</v>
          </cell>
          <cell r="L24">
            <v>32</v>
          </cell>
          <cell r="M24">
            <v>45.76</v>
          </cell>
          <cell r="N24">
            <v>0.30069930069930068</v>
          </cell>
          <cell r="O24" t="str">
            <v>Frozen</v>
          </cell>
        </row>
        <row r="25">
          <cell r="B25" t="str">
            <v>GRUS2200500</v>
          </cell>
          <cell r="D25" t="str">
            <v>Frozen-Just Bagel, Bagel, Multigrain/Energy 4Oz</v>
          </cell>
          <cell r="E25" t="str">
            <v>8x6PK</v>
          </cell>
          <cell r="G25" t="str">
            <v>Frozen Bread</v>
          </cell>
          <cell r="H25">
            <v>2200500</v>
          </cell>
          <cell r="I25" t="str">
            <v>MERCHEXPO</v>
          </cell>
          <cell r="J25" t="str">
            <v>Merchants Export LLC</v>
          </cell>
          <cell r="K25" t="str">
            <v>MERCH</v>
          </cell>
          <cell r="L25">
            <v>35.700000000000003</v>
          </cell>
          <cell r="M25">
            <v>51.05</v>
          </cell>
          <cell r="N25">
            <v>0.30068560235063652</v>
          </cell>
          <cell r="O25" t="str">
            <v>Frozen</v>
          </cell>
        </row>
        <row r="26">
          <cell r="B26" t="str">
            <v>GRUS2200510</v>
          </cell>
          <cell r="D26" t="str">
            <v>Frozen-Just Bagel, Bagel, Whole Wheat</v>
          </cell>
          <cell r="E26" t="str">
            <v>8x6PK</v>
          </cell>
          <cell r="G26" t="str">
            <v>Frozen Bread</v>
          </cell>
          <cell r="H26">
            <v>2200510</v>
          </cell>
          <cell r="I26" t="str">
            <v>MERCHEXPO</v>
          </cell>
          <cell r="J26" t="str">
            <v>Merchants Export LLC</v>
          </cell>
          <cell r="K26" t="str">
            <v>MERCH</v>
          </cell>
          <cell r="L26">
            <v>30.3</v>
          </cell>
          <cell r="M26">
            <v>43.33</v>
          </cell>
          <cell r="N26">
            <v>0.30071543964920372</v>
          </cell>
          <cell r="O26" t="str">
            <v>Frozen</v>
          </cell>
        </row>
        <row r="27">
          <cell r="B27" t="str">
            <v>GRUS2200550</v>
          </cell>
          <cell r="D27" t="str">
            <v>Frozen-Just Bagel, Bagel, Garlic 4Oz</v>
          </cell>
          <cell r="E27" t="str">
            <v>8x6PK</v>
          </cell>
          <cell r="G27" t="str">
            <v>Frozen Bread</v>
          </cell>
          <cell r="H27">
            <v>2200550</v>
          </cell>
          <cell r="I27" t="str">
            <v>MERCHEXPO</v>
          </cell>
          <cell r="J27" t="str">
            <v>Merchants Export LLC</v>
          </cell>
          <cell r="K27" t="str">
            <v>MERCH</v>
          </cell>
          <cell r="L27">
            <v>30.3</v>
          </cell>
          <cell r="M27">
            <v>43.33</v>
          </cell>
          <cell r="N27">
            <v>0.30071543964920372</v>
          </cell>
          <cell r="O27" t="str">
            <v>Frozen</v>
          </cell>
        </row>
        <row r="28">
          <cell r="B28" t="str">
            <v>GRUS2200620</v>
          </cell>
          <cell r="D28" t="str">
            <v>Frozen-Just Bagel, Bagel, Onion 4Oz</v>
          </cell>
          <cell r="E28" t="str">
            <v>8x6PK</v>
          </cell>
          <cell r="G28" t="str">
            <v>Frozen Bread</v>
          </cell>
          <cell r="H28">
            <v>2200620</v>
          </cell>
          <cell r="I28" t="str">
            <v>MERCHEXPO</v>
          </cell>
          <cell r="J28" t="str">
            <v>Merchants Export LLC</v>
          </cell>
          <cell r="K28" t="str">
            <v>MERCH</v>
          </cell>
          <cell r="L28">
            <v>30.3</v>
          </cell>
          <cell r="M28">
            <v>43.33</v>
          </cell>
          <cell r="N28">
            <v>0.30071543964920372</v>
          </cell>
          <cell r="O28" t="str">
            <v>Frozen</v>
          </cell>
        </row>
        <row r="29">
          <cell r="B29" t="str">
            <v>GRUS2200650</v>
          </cell>
          <cell r="D29" t="str">
            <v>Frozen-Just Bagel, Bagel, Poppy 4Oz</v>
          </cell>
          <cell r="E29" t="str">
            <v>8x6PK</v>
          </cell>
          <cell r="G29" t="str">
            <v>Frozen Bread</v>
          </cell>
          <cell r="H29">
            <v>2200650</v>
          </cell>
          <cell r="I29" t="str">
            <v>MERCHEXPO</v>
          </cell>
          <cell r="J29" t="str">
            <v>Merchants Export LLC</v>
          </cell>
          <cell r="K29" t="str">
            <v>MERCH</v>
          </cell>
          <cell r="L29">
            <v>30.3</v>
          </cell>
          <cell r="M29">
            <v>43.33</v>
          </cell>
          <cell r="N29">
            <v>0.30071543964920372</v>
          </cell>
          <cell r="O29" t="str">
            <v>Frozen</v>
          </cell>
        </row>
        <row r="30">
          <cell r="B30" t="str">
            <v>GRUS2200800</v>
          </cell>
          <cell r="D30" t="str">
            <v>Frozen-Lenders Bagel, Raisin/Cinnamon</v>
          </cell>
          <cell r="E30" t="str">
            <v>12x6CT</v>
          </cell>
          <cell r="G30" t="str">
            <v>Frozen Bread</v>
          </cell>
          <cell r="H30">
            <v>2200800</v>
          </cell>
          <cell r="I30" t="str">
            <v>MERCHEXPO</v>
          </cell>
          <cell r="J30" t="str">
            <v>Merchants Export LLC</v>
          </cell>
          <cell r="K30" t="str">
            <v>MERCH</v>
          </cell>
          <cell r="L30">
            <v>34.29</v>
          </cell>
          <cell r="M30">
            <v>49.03</v>
          </cell>
          <cell r="N30">
            <v>0.30063226595961662</v>
          </cell>
          <cell r="O30" t="str">
            <v>Frozen</v>
          </cell>
        </row>
        <row r="31">
          <cell r="B31" t="str">
            <v>GRUS2200850</v>
          </cell>
          <cell r="D31" t="str">
            <v>Frozen-Just Bagel, Bagel, Sesame 4Oz</v>
          </cell>
          <cell r="E31" t="str">
            <v>8x6PK</v>
          </cell>
          <cell r="G31" t="str">
            <v>Frozen Bread</v>
          </cell>
          <cell r="H31">
            <v>2200850</v>
          </cell>
          <cell r="I31" t="str">
            <v>MERCHEXPO</v>
          </cell>
          <cell r="J31" t="str">
            <v>Merchants Export LLC</v>
          </cell>
          <cell r="K31" t="str">
            <v>MERCH</v>
          </cell>
          <cell r="L31">
            <v>30.3</v>
          </cell>
          <cell r="M31">
            <v>43.33</v>
          </cell>
          <cell r="N31">
            <v>0.30071543964920372</v>
          </cell>
          <cell r="O31" t="str">
            <v>Frozen</v>
          </cell>
        </row>
        <row r="32">
          <cell r="B32" t="str">
            <v>GRUS2200870</v>
          </cell>
          <cell r="D32" t="str">
            <v>Frozen-Just Bagel, Bagel, Asiago 4Oz</v>
          </cell>
          <cell r="E32" t="str">
            <v>8x6PK</v>
          </cell>
          <cell r="G32" t="str">
            <v>Frozen Bread</v>
          </cell>
          <cell r="H32">
            <v>2200870</v>
          </cell>
          <cell r="I32" t="str">
            <v>MERCHEXPO</v>
          </cell>
          <cell r="J32" t="str">
            <v>Merchants Export LLC</v>
          </cell>
          <cell r="K32" t="str">
            <v>MERCH</v>
          </cell>
          <cell r="L32">
            <v>39.71</v>
          </cell>
          <cell r="M32">
            <v>56.79</v>
          </cell>
          <cell r="N32">
            <v>0.30075717555907727</v>
          </cell>
          <cell r="O32" t="str">
            <v>Frozen</v>
          </cell>
        </row>
        <row r="33">
          <cell r="B33" t="str">
            <v>GRUS2201000</v>
          </cell>
          <cell r="D33" t="str">
            <v>Frozen-Just Bagel, Bagel, Assorted 4Oz</v>
          </cell>
          <cell r="E33" t="str">
            <v>8x6PK</v>
          </cell>
          <cell r="G33" t="str">
            <v>Frozen Bread</v>
          </cell>
          <cell r="H33">
            <v>2201000</v>
          </cell>
          <cell r="I33" t="str">
            <v>MERCHEXPO</v>
          </cell>
          <cell r="J33" t="str">
            <v>Merchants Export LLC</v>
          </cell>
          <cell r="K33" t="str">
            <v>MERCH</v>
          </cell>
          <cell r="L33">
            <v>31.98</v>
          </cell>
          <cell r="M33">
            <v>45.73</v>
          </cell>
          <cell r="N33">
            <v>0.30067789197463368</v>
          </cell>
          <cell r="O33" t="str">
            <v>Frozen</v>
          </cell>
        </row>
        <row r="34">
          <cell r="B34" t="str">
            <v>GRUS2201610</v>
          </cell>
          <cell r="D34" t="str">
            <v>Frozen-Just Bagel, Bagel, Blueberry 4Oz</v>
          </cell>
          <cell r="E34" t="str">
            <v>8x6PK</v>
          </cell>
          <cell r="G34" t="str">
            <v>Frozen Bread</v>
          </cell>
          <cell r="H34">
            <v>2201610</v>
          </cell>
          <cell r="I34" t="str">
            <v>MERCHEXPO</v>
          </cell>
          <cell r="J34" t="str">
            <v>Merchants Export LLC</v>
          </cell>
          <cell r="K34" t="str">
            <v>MERCH</v>
          </cell>
          <cell r="L34">
            <v>34</v>
          </cell>
          <cell r="M34">
            <v>48.62</v>
          </cell>
          <cell r="N34">
            <v>0.30069930069930068</v>
          </cell>
          <cell r="O34" t="str">
            <v>Frozen</v>
          </cell>
        </row>
        <row r="35">
          <cell r="B35" t="str">
            <v>GRUS5385416</v>
          </cell>
          <cell r="C35" t="str">
            <v>076176787700</v>
          </cell>
          <cell r="D35" t="str">
            <v>Frozen-Wolverine Packing,Beef Chuck Angus Patty 7 Ounce Natural Frozen</v>
          </cell>
          <cell r="E35" t="str">
            <v>32x7Oz</v>
          </cell>
          <cell r="G35" t="str">
            <v>Patties</v>
          </cell>
          <cell r="H35">
            <v>5385416</v>
          </cell>
          <cell r="I35" t="str">
            <v>SYSCO</v>
          </cell>
          <cell r="J35" t="str">
            <v>Sysco South Florida</v>
          </cell>
          <cell r="K35" t="str">
            <v>SYSCO</v>
          </cell>
          <cell r="L35">
            <v>52.31</v>
          </cell>
          <cell r="M35">
            <v>74.8</v>
          </cell>
          <cell r="N35">
            <v>0.3006684491978609</v>
          </cell>
          <cell r="O35" t="str">
            <v>Frozen</v>
          </cell>
        </row>
        <row r="36">
          <cell r="B36" t="str">
            <v>GRUS5385456</v>
          </cell>
          <cell r="C36" t="str">
            <v>076176787809</v>
          </cell>
          <cell r="D36" t="str">
            <v>Frozen-Wolverine Packing,Beef Chuck Angus Bulk Natural Frozen</v>
          </cell>
          <cell r="E36" t="str">
            <v>4x5lbs avg.</v>
          </cell>
          <cell r="G36" t="str">
            <v>Beef</v>
          </cell>
          <cell r="H36">
            <v>5385456</v>
          </cell>
          <cell r="I36" t="str">
            <v>SYSCO</v>
          </cell>
          <cell r="J36" t="str">
            <v>Sysco South Florida</v>
          </cell>
          <cell r="K36" t="str">
            <v>SYSCO</v>
          </cell>
          <cell r="L36">
            <v>86.91</v>
          </cell>
          <cell r="M36">
            <v>124.28</v>
          </cell>
          <cell r="N36">
            <v>0.30069198583842938</v>
          </cell>
          <cell r="O36" t="str">
            <v>Frozen</v>
          </cell>
        </row>
        <row r="37">
          <cell r="B37" t="str">
            <v>GRUS7373220</v>
          </cell>
          <cell r="D37" t="str">
            <v>Frozen-Buca Di Beppo,Beef Chuck Ground 80%-20% Frozen</v>
          </cell>
          <cell r="E37" t="str">
            <v>6x10lbs avg.</v>
          </cell>
          <cell r="G37" t="str">
            <v>Beef</v>
          </cell>
          <cell r="H37">
            <v>7373220</v>
          </cell>
          <cell r="I37" t="str">
            <v>SYSCO</v>
          </cell>
          <cell r="J37" t="str">
            <v>Sysco South Florida</v>
          </cell>
          <cell r="K37" t="str">
            <v>SYSCO</v>
          </cell>
          <cell r="L37">
            <v>196.89999999999998</v>
          </cell>
          <cell r="M37">
            <v>281.57</v>
          </cell>
          <cell r="N37">
            <v>0.30070675142948472</v>
          </cell>
          <cell r="O37" t="str">
            <v>Frozen</v>
          </cell>
        </row>
        <row r="38">
          <cell r="B38" t="str">
            <v>GRUS4678516</v>
          </cell>
          <cell r="C38">
            <v>734730549668</v>
          </cell>
          <cell r="D38" t="str">
            <v>Frozen-Cab Buckhead Pride/ Newport Pride,Beef Chuck Ground Patty Frozen</v>
          </cell>
          <cell r="E38" t="str">
            <v>16x10Oz</v>
          </cell>
          <cell r="G38" t="str">
            <v>Beef</v>
          </cell>
          <cell r="H38">
            <v>4678516</v>
          </cell>
          <cell r="I38" t="str">
            <v>SYSCO</v>
          </cell>
          <cell r="J38" t="str">
            <v>Sysco South Florida</v>
          </cell>
          <cell r="K38" t="str">
            <v>SYSCO</v>
          </cell>
          <cell r="L38">
            <v>47.2</v>
          </cell>
          <cell r="M38">
            <v>67.5</v>
          </cell>
          <cell r="N38">
            <v>0.3007407407407407</v>
          </cell>
          <cell r="O38" t="str">
            <v>Frozen</v>
          </cell>
        </row>
        <row r="39">
          <cell r="B39" t="str">
            <v>GRUS7168287</v>
          </cell>
          <cell r="D39" t="str">
            <v>Frozen-Cab Buckhead Pride/ Newport Pride,Beef Chuck Ground Patty Vac5 Frozen</v>
          </cell>
          <cell r="E39" t="str">
            <v>60x3.2Oz</v>
          </cell>
          <cell r="G39" t="str">
            <v>Beef</v>
          </cell>
          <cell r="H39">
            <v>7168287</v>
          </cell>
          <cell r="I39" t="str">
            <v>SYSCO</v>
          </cell>
          <cell r="J39" t="str">
            <v>Sysco South Florida</v>
          </cell>
          <cell r="K39" t="str">
            <v>SYSCO</v>
          </cell>
          <cell r="L39">
            <v>61.56</v>
          </cell>
          <cell r="M39">
            <v>88.03</v>
          </cell>
          <cell r="N39">
            <v>0.30069294558673176</v>
          </cell>
          <cell r="O39" t="str">
            <v>Frozen</v>
          </cell>
        </row>
        <row r="40">
          <cell r="B40" t="str">
            <v>GRUS3688429</v>
          </cell>
          <cell r="D40" t="str">
            <v>Frozen-Brasstown beef,Beef Chuck Roll Nerve Out Frozen</v>
          </cell>
          <cell r="E40" t="str">
            <v>2x15lbs avg.</v>
          </cell>
          <cell r="G40" t="str">
            <v>Beef</v>
          </cell>
          <cell r="H40">
            <v>3688429</v>
          </cell>
          <cell r="I40" t="str">
            <v>SYSCO</v>
          </cell>
          <cell r="J40" t="str">
            <v>Sysco South Florida</v>
          </cell>
          <cell r="K40" t="str">
            <v>SYSCO</v>
          </cell>
          <cell r="L40">
            <v>168.31</v>
          </cell>
          <cell r="M40">
            <v>240.68</v>
          </cell>
          <cell r="N40">
            <v>0.300689712481303</v>
          </cell>
          <cell r="O40" t="str">
            <v>Frozen</v>
          </cell>
        </row>
        <row r="41">
          <cell r="B41" t="str">
            <v>GRUS4908137</v>
          </cell>
          <cell r="C41" t="str">
            <v>90734730193703</v>
          </cell>
          <cell r="D41" t="str">
            <v>Frozen-Buckhead Pride/ Newport Pride,Beef Chuck Short Rib Boneless Frozen</v>
          </cell>
          <cell r="E41" t="str">
            <v>5x2lbs avg.</v>
          </cell>
          <cell r="G41" t="str">
            <v>Beef</v>
          </cell>
          <cell r="H41">
            <v>4908137</v>
          </cell>
          <cell r="I41" t="str">
            <v>SYSCO</v>
          </cell>
          <cell r="J41" t="str">
            <v>Sysco South Florida</v>
          </cell>
          <cell r="K41" t="str">
            <v>SYSCO</v>
          </cell>
          <cell r="L41">
            <v>110.79</v>
          </cell>
          <cell r="M41">
            <v>158.43</v>
          </cell>
          <cell r="N41">
            <v>0.30070062488165117</v>
          </cell>
          <cell r="O41" t="str">
            <v>Frozen</v>
          </cell>
        </row>
        <row r="42">
          <cell r="B42" t="str">
            <v>GRUS7187067</v>
          </cell>
          <cell r="D42" t="str">
            <v>Frozen-Leon's National Deli Meat,Beef Corned Brisket Select Cooked Fresh Frozen</v>
          </cell>
          <cell r="E42" t="str">
            <v>3x11lbs</v>
          </cell>
          <cell r="G42" t="str">
            <v>Beef</v>
          </cell>
          <cell r="H42">
            <v>7187067</v>
          </cell>
          <cell r="I42" t="str">
            <v>SYSCO</v>
          </cell>
          <cell r="J42" t="str">
            <v>Sysco South Florida</v>
          </cell>
          <cell r="K42" t="str">
            <v>SYSCO</v>
          </cell>
          <cell r="L42">
            <v>264.33699999999999</v>
          </cell>
          <cell r="M42">
            <v>378</v>
          </cell>
          <cell r="N42">
            <v>0.30069576719576724</v>
          </cell>
          <cell r="O42" t="str">
            <v>Frozen</v>
          </cell>
        </row>
        <row r="43">
          <cell r="B43" t="str">
            <v>GRUS4451074</v>
          </cell>
          <cell r="D43" t="str">
            <v>Frozen-Cab Buckhead Pride/ Newport Pride,Beef For Fajita Frozen</v>
          </cell>
          <cell r="E43" t="str">
            <v>2x5lbs avg.</v>
          </cell>
          <cell r="G43" t="str">
            <v>Beef</v>
          </cell>
          <cell r="H43">
            <v>4451074</v>
          </cell>
          <cell r="I43" t="str">
            <v>SYSCO</v>
          </cell>
          <cell r="J43" t="str">
            <v>Sysco South Florida</v>
          </cell>
          <cell r="K43" t="str">
            <v>SYSCO</v>
          </cell>
          <cell r="L43">
            <v>102</v>
          </cell>
          <cell r="M43">
            <v>145.86000000000001</v>
          </cell>
          <cell r="N43">
            <v>0.30069930069930079</v>
          </cell>
          <cell r="O43" t="str">
            <v>Frozen</v>
          </cell>
        </row>
        <row r="44">
          <cell r="B44" t="str">
            <v>GRUS4505402</v>
          </cell>
          <cell r="D44" t="str">
            <v>Frozen-Cab Buckhead Pride/ Newport Pride,Beef For Taco Meat Frzn Frozen</v>
          </cell>
          <cell r="E44" t="str">
            <v>2x5lbs avg.</v>
          </cell>
          <cell r="G44" t="str">
            <v>Beef</v>
          </cell>
          <cell r="H44">
            <v>4505402</v>
          </cell>
          <cell r="I44" t="str">
            <v>SYSCO</v>
          </cell>
          <cell r="J44" t="str">
            <v>Sysco South Florida</v>
          </cell>
          <cell r="K44" t="str">
            <v>SYSCO</v>
          </cell>
          <cell r="L44">
            <v>68.38</v>
          </cell>
          <cell r="M44">
            <v>97.78</v>
          </cell>
          <cell r="N44">
            <v>0.30067498465943959</v>
          </cell>
          <cell r="O44" t="str">
            <v>Frozen</v>
          </cell>
        </row>
        <row r="45">
          <cell r="B45" t="str">
            <v>GRUS7180012</v>
          </cell>
          <cell r="D45" t="str">
            <v>Frozen-Johnny Rockets,Beef Grnd Angus 4 Ounces Puck Frozen</v>
          </cell>
          <cell r="E45" t="str">
            <v>128x4Oz</v>
          </cell>
          <cell r="G45" t="str">
            <v>Beef</v>
          </cell>
          <cell r="H45">
            <v>7180012</v>
          </cell>
          <cell r="I45" t="str">
            <v>SYSCO</v>
          </cell>
          <cell r="J45" t="str">
            <v>Sysco South Florida</v>
          </cell>
          <cell r="K45" t="str">
            <v>SYSCO</v>
          </cell>
          <cell r="L45">
            <v>112.27</v>
          </cell>
          <cell r="M45">
            <v>160.55000000000001</v>
          </cell>
          <cell r="N45">
            <v>0.30071628776082227</v>
          </cell>
          <cell r="O45" t="str">
            <v>Frozen</v>
          </cell>
        </row>
        <row r="46">
          <cell r="B46" t="str">
            <v>GRUS7113332</v>
          </cell>
          <cell r="C46" t="str">
            <v>10889356020088</v>
          </cell>
          <cell r="D46" t="str">
            <v>Frozen-Cab Buckhead Pride/ Newport Pride,Beef Ground Chuck Brisket Patty 1 Inch Thick Frozen</v>
          </cell>
          <cell r="E46" t="str">
            <v>24x8Oz</v>
          </cell>
          <cell r="G46" t="str">
            <v>Beef</v>
          </cell>
          <cell r="H46">
            <v>7113332</v>
          </cell>
          <cell r="I46" t="str">
            <v>SYSCO</v>
          </cell>
          <cell r="J46" t="str">
            <v>Sysco South Florida</v>
          </cell>
          <cell r="K46" t="str">
            <v>SYSCO</v>
          </cell>
          <cell r="L46">
            <v>65.430000000000007</v>
          </cell>
          <cell r="M46">
            <v>93.56</v>
          </cell>
          <cell r="N46">
            <v>0.30066267635741767</v>
          </cell>
          <cell r="O46" t="str">
            <v>Frozen</v>
          </cell>
        </row>
        <row r="47">
          <cell r="B47" t="str">
            <v>GRUS5575580</v>
          </cell>
          <cell r="D47" t="str">
            <v>Frozen-Certified Angus Beef,Beef Ground Chuck 80/20 Chub Frozen</v>
          </cell>
          <cell r="E47" t="str">
            <v>4x5lbs avg.</v>
          </cell>
          <cell r="G47" t="str">
            <v>Beef</v>
          </cell>
          <cell r="H47">
            <v>5575580</v>
          </cell>
          <cell r="I47" t="str">
            <v>SYSCO</v>
          </cell>
          <cell r="J47" t="str">
            <v>Sysco South Florida</v>
          </cell>
          <cell r="K47" t="str">
            <v>SYSCO</v>
          </cell>
          <cell r="L47">
            <v>74.88</v>
          </cell>
          <cell r="M47">
            <v>107.08</v>
          </cell>
          <cell r="N47">
            <v>0.30070974971983566</v>
          </cell>
        </row>
        <row r="48">
          <cell r="B48" t="str">
            <v>GRUS7985425</v>
          </cell>
          <cell r="C48">
            <v>734730136356</v>
          </cell>
          <cell r="D48" t="str">
            <v>Frozen-Fire River Farms Classic,Beef Ground Chuck 85%-15% Frozen</v>
          </cell>
          <cell r="E48" t="str">
            <v>2x10lbs avg.</v>
          </cell>
          <cell r="G48" t="str">
            <v>Ground Meat</v>
          </cell>
          <cell r="H48">
            <v>7985425</v>
          </cell>
          <cell r="I48" t="str">
            <v>SYSCO</v>
          </cell>
          <cell r="J48" t="str">
            <v>Sysco South Florida</v>
          </cell>
          <cell r="K48" t="str">
            <v>SYSCO</v>
          </cell>
          <cell r="L48">
            <v>119</v>
          </cell>
          <cell r="M48">
            <v>170.17</v>
          </cell>
          <cell r="N48">
            <v>0.30069930069930068</v>
          </cell>
        </row>
        <row r="49">
          <cell r="B49" t="str">
            <v>GRUS7198511</v>
          </cell>
          <cell r="D49" t="str">
            <v>Frozen-Buckhead Pride/ Newport Pride,Beef Ground Patty 75/25 Steak Burger 1 Inch Frozen</v>
          </cell>
          <cell r="E49" t="str">
            <v>24x8Oz</v>
          </cell>
          <cell r="G49" t="str">
            <v>Patties</v>
          </cell>
          <cell r="H49">
            <v>7198511</v>
          </cell>
          <cell r="I49" t="str">
            <v>SYSCO</v>
          </cell>
          <cell r="J49" t="str">
            <v>Sysco South Florida</v>
          </cell>
          <cell r="K49" t="str">
            <v>SYSCO</v>
          </cell>
          <cell r="L49">
            <v>45.8</v>
          </cell>
          <cell r="M49">
            <v>65.489999999999995</v>
          </cell>
          <cell r="N49">
            <v>0.30065658879218199</v>
          </cell>
        </row>
        <row r="50">
          <cell r="B50" t="str">
            <v>GRUS7167888</v>
          </cell>
          <cell r="C50">
            <v>816597013916</v>
          </cell>
          <cell r="D50" t="str">
            <v>Frozen-Brasstown beef,Beef Ground Patty D/A Frozen</v>
          </cell>
          <cell r="E50" t="str">
            <v>32x8Oz</v>
          </cell>
          <cell r="G50" t="str">
            <v>Ground Meat</v>
          </cell>
          <cell r="H50">
            <v>7167888</v>
          </cell>
          <cell r="I50" t="str">
            <v>SYSCO</v>
          </cell>
          <cell r="J50" t="str">
            <v>Sysco South Florida</v>
          </cell>
          <cell r="K50" t="str">
            <v>SYSCO</v>
          </cell>
          <cell r="L50">
            <v>89</v>
          </cell>
          <cell r="M50">
            <v>127.27</v>
          </cell>
          <cell r="N50">
            <v>0.30069930069930068</v>
          </cell>
        </row>
        <row r="51">
          <cell r="B51" t="str">
            <v>GRUS7120627</v>
          </cell>
          <cell r="C51" t="str">
            <v>023964580005</v>
          </cell>
          <cell r="D51" t="str">
            <v>Frozen-Schweid And Sons,Beef Ground Patty Fresh Signature Frozen</v>
          </cell>
          <cell r="E51" t="str">
            <v>42x4Oz</v>
          </cell>
          <cell r="G51" t="str">
            <v>Ground Meat</v>
          </cell>
          <cell r="H51">
            <v>7120627</v>
          </cell>
          <cell r="I51" t="str">
            <v>SYSCO</v>
          </cell>
          <cell r="J51" t="str">
            <v>Sysco South Florida</v>
          </cell>
          <cell r="K51" t="str">
            <v>SYSCO</v>
          </cell>
          <cell r="L51">
            <v>50.1</v>
          </cell>
          <cell r="M51">
            <v>71.64</v>
          </cell>
          <cell r="N51">
            <v>0.30067001675041877</v>
          </cell>
        </row>
        <row r="52">
          <cell r="B52" t="str">
            <v>GRUS2573105</v>
          </cell>
          <cell r="D52" t="str">
            <v>Frozen-Certified Angus Beef,Beef Ground Chuck 80%-20% Frozen</v>
          </cell>
          <cell r="E52" t="str">
            <v>6x10lbs  avg.</v>
          </cell>
          <cell r="G52" t="str">
            <v>Ground Meat</v>
          </cell>
          <cell r="H52">
            <v>2573105</v>
          </cell>
          <cell r="I52" t="str">
            <v>SYSCO</v>
          </cell>
          <cell r="J52" t="str">
            <v>Sysco South Florida</v>
          </cell>
          <cell r="K52" t="str">
            <v>SYSCO</v>
          </cell>
          <cell r="L52">
            <v>222.64000000000001</v>
          </cell>
          <cell r="M52">
            <v>318.38</v>
          </cell>
          <cell r="N52">
            <v>0.30070984358313957</v>
          </cell>
        </row>
        <row r="53">
          <cell r="B53" t="str">
            <v>GRUS7164226</v>
          </cell>
          <cell r="D53" t="str">
            <v>Frozen-Packer,Beef Inside Denuded Cap Off Arg Frozen</v>
          </cell>
          <cell r="E53" t="str">
            <v>5x9.6lbs</v>
          </cell>
          <cell r="G53" t="str">
            <v>Beef</v>
          </cell>
          <cell r="H53">
            <v>7164226</v>
          </cell>
          <cell r="I53" t="str">
            <v>SYSCO</v>
          </cell>
          <cell r="J53" t="str">
            <v>Sysco South Florida</v>
          </cell>
          <cell r="K53" t="str">
            <v>SYSCO</v>
          </cell>
          <cell r="L53">
            <v>229.024</v>
          </cell>
          <cell r="M53">
            <v>327.5</v>
          </cell>
          <cell r="N53">
            <v>0.30069007633587785</v>
          </cell>
        </row>
        <row r="54">
          <cell r="B54" t="str">
            <v>GRUS4922129</v>
          </cell>
          <cell r="D54" t="str">
            <v>Frozen-Block &amp; Barrel Classic,Beef Pastrami Bottom Flat Dtfz Frozen</v>
          </cell>
          <cell r="E54" t="str">
            <v>3x5-9lbs</v>
          </cell>
          <cell r="G54" t="str">
            <v>Deli - Pastrami</v>
          </cell>
          <cell r="H54">
            <v>4922129</v>
          </cell>
          <cell r="I54" t="str">
            <v>SYSCO</v>
          </cell>
          <cell r="J54" t="str">
            <v>Sysco South Florida</v>
          </cell>
          <cell r="K54" t="str">
            <v>SYSCO</v>
          </cell>
          <cell r="L54">
            <v>164.05600000000001</v>
          </cell>
          <cell r="M54">
            <v>234.6</v>
          </cell>
          <cell r="N54">
            <v>0.300699062233589</v>
          </cell>
        </row>
        <row r="55">
          <cell r="B55" t="str">
            <v>GRUS4977668</v>
          </cell>
          <cell r="C55" t="str">
            <v>076176563113</v>
          </cell>
          <cell r="D55" t="str">
            <v>Frozen-Wolverine Packing,Beef Patty 3x1 75/25 Frozen</v>
          </cell>
          <cell r="E55" t="str">
            <v>40x5.33Oz</v>
          </cell>
          <cell r="G55" t="str">
            <v>Patties</v>
          </cell>
          <cell r="H55">
            <v>4977668</v>
          </cell>
          <cell r="I55" t="str">
            <v>SYSCO</v>
          </cell>
          <cell r="J55" t="str">
            <v>Sysco South Florida</v>
          </cell>
          <cell r="K55" t="str">
            <v>SYSCO</v>
          </cell>
          <cell r="L55">
            <v>50.61</v>
          </cell>
          <cell r="M55">
            <v>72.37</v>
          </cell>
          <cell r="N55">
            <v>0.30067707613652073</v>
          </cell>
        </row>
        <row r="56">
          <cell r="B56" t="str">
            <v>GRUS4748790</v>
          </cell>
          <cell r="D56" t="str">
            <v>Frozen-Burger Maker Natural,Beef Patty All Natural 5/8 Thick Frozen</v>
          </cell>
          <cell r="E56" t="str">
            <v>24x6Oz</v>
          </cell>
          <cell r="G56" t="str">
            <v>Patties</v>
          </cell>
          <cell r="H56">
            <v>4748790</v>
          </cell>
          <cell r="I56" t="str">
            <v>SYSCO</v>
          </cell>
          <cell r="J56" t="str">
            <v>Sysco South Florida</v>
          </cell>
          <cell r="K56" t="str">
            <v>SYSCO</v>
          </cell>
          <cell r="L56">
            <v>40.380000000000003</v>
          </cell>
          <cell r="M56">
            <v>57.74</v>
          </cell>
          <cell r="N56">
            <v>0.30065812261863523</v>
          </cell>
        </row>
        <row r="57">
          <cell r="B57" t="str">
            <v>GRUS7193257</v>
          </cell>
          <cell r="D57" t="str">
            <v>Frozen-Umami Burger,Beef Patty Butchers Blend 78/2 Frozen</v>
          </cell>
          <cell r="E57" t="str">
            <v>96x3.7Oz</v>
          </cell>
          <cell r="G57" t="str">
            <v>Beef</v>
          </cell>
          <cell r="H57">
            <v>7193257</v>
          </cell>
          <cell r="I57" t="str">
            <v>SYSCO</v>
          </cell>
          <cell r="J57" t="str">
            <v>Sysco South Florida</v>
          </cell>
          <cell r="K57" t="str">
            <v>SYSCO</v>
          </cell>
          <cell r="L57">
            <v>82.41</v>
          </cell>
          <cell r="M57">
            <v>117.85</v>
          </cell>
          <cell r="N57">
            <v>0.30072125583368686</v>
          </cell>
        </row>
        <row r="58">
          <cell r="B58" t="str">
            <v>GRUS5252301</v>
          </cell>
          <cell r="C58" t="str">
            <v>023964815077</v>
          </cell>
          <cell r="D58" t="str">
            <v>Frozen-Burton's,Beef Patty Certified Angus Beef Butchers Choice Blend 3/4 Frozen</v>
          </cell>
          <cell r="E58" t="str">
            <v>20x8Oz</v>
          </cell>
          <cell r="G58" t="str">
            <v>Beef</v>
          </cell>
          <cell r="H58">
            <v>5252301</v>
          </cell>
          <cell r="I58" t="str">
            <v>SYSCO</v>
          </cell>
          <cell r="J58" t="str">
            <v>Sysco South Florida</v>
          </cell>
          <cell r="K58" t="str">
            <v>SYSCO</v>
          </cell>
          <cell r="L58">
            <v>41.86</v>
          </cell>
          <cell r="M58">
            <v>59.86</v>
          </cell>
          <cell r="N58">
            <v>0.30070163715335785</v>
          </cell>
        </row>
        <row r="59">
          <cell r="B59" t="str">
            <v>GRUS7092102</v>
          </cell>
          <cell r="D59" t="str">
            <v>Frozen-Hilton Hotels,Beef Patty Certififed Angus Beef Butcher's Choice 75/25 Frozen</v>
          </cell>
          <cell r="E59" t="str">
            <v>20x8Oz</v>
          </cell>
          <cell r="G59" t="str">
            <v>Beef</v>
          </cell>
          <cell r="H59">
            <v>7092102</v>
          </cell>
          <cell r="I59" t="str">
            <v>SYSCO</v>
          </cell>
          <cell r="J59" t="str">
            <v>Sysco South Florida</v>
          </cell>
          <cell r="K59" t="str">
            <v>SYSCO</v>
          </cell>
          <cell r="L59">
            <v>39.53</v>
          </cell>
          <cell r="M59">
            <v>56.53</v>
          </cell>
          <cell r="N59">
            <v>0.30072527861312576</v>
          </cell>
        </row>
        <row r="60">
          <cell r="B60" t="str">
            <v>GRUS7868482</v>
          </cell>
          <cell r="D60" t="str">
            <v>Frozen-Block &amp; Barrel Classic,Beef Roast Eye Of Round Sliced 15 Frozen</v>
          </cell>
          <cell r="E60" t="str">
            <v>4x2.5lbs avg.</v>
          </cell>
          <cell r="G60" t="str">
            <v>Beef</v>
          </cell>
          <cell r="H60">
            <v>7868482</v>
          </cell>
          <cell r="I60" t="str">
            <v>SYSCO</v>
          </cell>
          <cell r="J60" t="str">
            <v>Sysco South Florida</v>
          </cell>
          <cell r="K60" t="str">
            <v>SYSCO</v>
          </cell>
          <cell r="L60">
            <v>72.930000000000007</v>
          </cell>
          <cell r="M60">
            <v>104.29</v>
          </cell>
          <cell r="N60">
            <v>0.30069997123405884</v>
          </cell>
        </row>
        <row r="61">
          <cell r="B61" t="str">
            <v>GRUS7148502</v>
          </cell>
          <cell r="C61" t="str">
            <v>90734730649071</v>
          </cell>
          <cell r="D61" t="str">
            <v>Frozen-Buckhead Pride/ Newport Pride,Beef Short Rib 3 Bone Vac3 Baires Frozen</v>
          </cell>
          <cell r="E61" t="str">
            <v>30x6Oz</v>
          </cell>
          <cell r="G61" t="str">
            <v>Beef</v>
          </cell>
          <cell r="H61">
            <v>7148502</v>
          </cell>
          <cell r="I61" t="str">
            <v>SYSCO</v>
          </cell>
          <cell r="J61" t="str">
            <v>Sysco South Florida</v>
          </cell>
          <cell r="K61" t="str">
            <v>SYSCO</v>
          </cell>
          <cell r="L61">
            <v>114.83500000000001</v>
          </cell>
          <cell r="M61">
            <v>164.21</v>
          </cell>
          <cell r="N61">
            <v>0.3006820534681201</v>
          </cell>
        </row>
        <row r="62">
          <cell r="B62" t="str">
            <v>GRUS2622004</v>
          </cell>
          <cell r="C62" t="str">
            <v>90816597010017</v>
          </cell>
          <cell r="D62" t="str">
            <v>Frozen-Brasstown Beef,Beef Tenderloin 190-A Frozen</v>
          </cell>
          <cell r="E62" t="str">
            <v>2x5lbs avg.</v>
          </cell>
          <cell r="G62" t="str">
            <v>Beef</v>
          </cell>
          <cell r="H62">
            <v>2622004</v>
          </cell>
          <cell r="I62" t="str">
            <v>SYSCO</v>
          </cell>
          <cell r="J62" t="str">
            <v>Sysco South Florida</v>
          </cell>
          <cell r="K62" t="str">
            <v>SYSCO</v>
          </cell>
          <cell r="L62">
            <v>224</v>
          </cell>
          <cell r="M62">
            <v>320.32</v>
          </cell>
          <cell r="N62">
            <v>0.30069930069930068</v>
          </cell>
        </row>
        <row r="63">
          <cell r="B63" t="str">
            <v>GRUS7195824</v>
          </cell>
          <cell r="D63" t="str">
            <v>Frozen-Nathan's Famous,Frank All-Beef 8 Per Pound 7I inches No-casing Frozen</v>
          </cell>
          <cell r="E63" t="str">
            <v>2x5lbs avg.</v>
          </cell>
          <cell r="G63" t="str">
            <v>Beef</v>
          </cell>
          <cell r="H63">
            <v>7195824</v>
          </cell>
          <cell r="I63" t="str">
            <v>SYSCO</v>
          </cell>
          <cell r="J63" t="str">
            <v>Sysco South Florida</v>
          </cell>
          <cell r="K63" t="str">
            <v>SYSCO</v>
          </cell>
          <cell r="L63">
            <v>66.28</v>
          </cell>
          <cell r="M63">
            <v>94.78</v>
          </cell>
          <cell r="N63">
            <v>0.30069634944081031</v>
          </cell>
        </row>
        <row r="64">
          <cell r="B64" t="str">
            <v>GRUS644110</v>
          </cell>
          <cell r="D64" t="str">
            <v>Frozen-Holten Coulotte Top Sirloin</v>
          </cell>
          <cell r="E64" t="str">
            <v>24x8Oz</v>
          </cell>
          <cell r="G64" t="str">
            <v>Steaks</v>
          </cell>
          <cell r="H64">
            <v>644110</v>
          </cell>
          <cell r="I64" t="str">
            <v>MERCHEXPO</v>
          </cell>
          <cell r="J64" t="str">
            <v>Merchants Export LLC</v>
          </cell>
          <cell r="K64" t="str">
            <v>MERCH</v>
          </cell>
          <cell r="L64">
            <v>161.5</v>
          </cell>
          <cell r="M64">
            <v>230.95</v>
          </cell>
          <cell r="N64">
            <v>0.30071444035505518</v>
          </cell>
        </row>
        <row r="65">
          <cell r="B65" t="str">
            <v>GRUS0644120</v>
          </cell>
          <cell r="D65" t="str">
            <v>Frozen-Holten Beef Flat Iron Steak</v>
          </cell>
          <cell r="E65" t="str">
            <v>20x8Oz</v>
          </cell>
          <cell r="G65" t="str">
            <v>Steaks</v>
          </cell>
          <cell r="H65">
            <v>644120</v>
          </cell>
          <cell r="I65" t="str">
            <v>MERCHEXPO</v>
          </cell>
          <cell r="J65" t="str">
            <v>Merchants Export LLC</v>
          </cell>
          <cell r="K65" t="str">
            <v>MERCH</v>
          </cell>
          <cell r="L65">
            <v>130</v>
          </cell>
          <cell r="M65">
            <v>185.9</v>
          </cell>
          <cell r="N65">
            <v>0.30069930069930073</v>
          </cell>
          <cell r="O65" t="str">
            <v>Frozen</v>
          </cell>
        </row>
        <row r="66">
          <cell r="B66" t="str">
            <v>GRUS644160</v>
          </cell>
          <cell r="D66" t="str">
            <v>Frozen-Holten Beef Steak Ranch</v>
          </cell>
          <cell r="E66" t="str">
            <v>36x6Oz</v>
          </cell>
          <cell r="G66" t="str">
            <v>Steaks</v>
          </cell>
          <cell r="H66">
            <v>644160</v>
          </cell>
          <cell r="I66" t="str">
            <v>MERCHEXPO</v>
          </cell>
          <cell r="J66" t="str">
            <v>Merchants Export LLC</v>
          </cell>
          <cell r="K66" t="str">
            <v>MERCH</v>
          </cell>
          <cell r="L66">
            <v>142.09</v>
          </cell>
          <cell r="M66">
            <v>203.19</v>
          </cell>
          <cell r="N66">
            <v>0.3007037747920665</v>
          </cell>
          <cell r="O66" t="str">
            <v>Frozen</v>
          </cell>
        </row>
        <row r="67">
          <cell r="B67" t="str">
            <v>GRUS0644700</v>
          </cell>
          <cell r="D67" t="str">
            <v>Frozen-Buckhead Ribeye Boneless, Shaved</v>
          </cell>
          <cell r="E67" t="str">
            <v>2x5lbs avg.</v>
          </cell>
          <cell r="G67" t="str">
            <v>Steaks</v>
          </cell>
          <cell r="H67">
            <v>644700</v>
          </cell>
          <cell r="I67" t="str">
            <v>MERCHEXPO</v>
          </cell>
          <cell r="J67" t="str">
            <v>Merchants Export LLC</v>
          </cell>
          <cell r="K67" t="str">
            <v>MERCH</v>
          </cell>
          <cell r="L67">
            <v>71.5</v>
          </cell>
          <cell r="M67">
            <v>102.25</v>
          </cell>
          <cell r="N67">
            <v>0.30073349633251834</v>
          </cell>
        </row>
        <row r="68">
          <cell r="B68" t="str">
            <v>GRUS0645140</v>
          </cell>
          <cell r="D68" t="str">
            <v>Frozen-Buckhead Beef Filet Tips</v>
          </cell>
          <cell r="E68" t="str">
            <v>2x5lbs</v>
          </cell>
          <cell r="G68" t="str">
            <v>Steaks</v>
          </cell>
          <cell r="H68">
            <v>645140</v>
          </cell>
          <cell r="I68" t="str">
            <v>MERCHEXPO</v>
          </cell>
          <cell r="J68" t="str">
            <v>Merchants Export LLC</v>
          </cell>
          <cell r="K68" t="str">
            <v>MERCH</v>
          </cell>
          <cell r="L68">
            <v>67.430000000000007</v>
          </cell>
          <cell r="M68">
            <v>96.42</v>
          </cell>
          <cell r="N68">
            <v>0.30066376270483297</v>
          </cell>
        </row>
        <row r="69">
          <cell r="B69" t="str">
            <v>GRUS645210</v>
          </cell>
          <cell r="D69" t="str">
            <v>Frozen-Buckhead Skirt Steak</v>
          </cell>
          <cell r="E69" t="str">
            <v>16x10Oz</v>
          </cell>
          <cell r="G69" t="str">
            <v>Steaks</v>
          </cell>
          <cell r="H69">
            <v>645210</v>
          </cell>
          <cell r="I69" t="str">
            <v>MERCHEXPO</v>
          </cell>
          <cell r="J69" t="str">
            <v>Merchants Export LLC</v>
          </cell>
          <cell r="K69" t="str">
            <v>MERCH</v>
          </cell>
          <cell r="L69">
            <v>282.89999999999998</v>
          </cell>
          <cell r="M69">
            <v>404.55</v>
          </cell>
          <cell r="N69">
            <v>0.30070448646644427</v>
          </cell>
        </row>
        <row r="70">
          <cell r="B70" t="str">
            <v>GRUS0647770</v>
          </cell>
          <cell r="D70" t="str">
            <v>Frozen-Holten T-Bone Steak, NR</v>
          </cell>
          <cell r="E70" t="str">
            <v>14x12Oz</v>
          </cell>
          <cell r="G70" t="str">
            <v>Steaks</v>
          </cell>
          <cell r="H70">
            <v>647770</v>
          </cell>
          <cell r="I70" t="str">
            <v>MERCHEXPO</v>
          </cell>
          <cell r="J70" t="str">
            <v>Merchants Export LLC</v>
          </cell>
          <cell r="K70" t="str">
            <v>MERCH</v>
          </cell>
          <cell r="L70">
            <v>131.5</v>
          </cell>
          <cell r="M70">
            <v>188.05</v>
          </cell>
          <cell r="N70">
            <v>0.30071789417708061</v>
          </cell>
        </row>
        <row r="71">
          <cell r="B71" t="str">
            <v>GRUS633570</v>
          </cell>
          <cell r="D71" t="str">
            <v>Frozen-Halpern'S Beef, Short Rib</v>
          </cell>
          <cell r="E71" t="str">
            <v>20x8Oz</v>
          </cell>
          <cell r="G71" t="str">
            <v>Beef</v>
          </cell>
          <cell r="H71">
            <v>633570</v>
          </cell>
          <cell r="I71" t="str">
            <v>MERCHEXPO</v>
          </cell>
          <cell r="J71" t="str">
            <v>Merchants Export LLC</v>
          </cell>
          <cell r="K71" t="str">
            <v>MERCH</v>
          </cell>
          <cell r="L71">
            <v>196</v>
          </cell>
          <cell r="M71">
            <v>280.27999999999997</v>
          </cell>
          <cell r="N71">
            <v>0.30069930069930062</v>
          </cell>
        </row>
        <row r="72">
          <cell r="B72" t="str">
            <v>GRUS803820</v>
          </cell>
          <cell r="D72" t="str">
            <v>Frozen-Odom Ten Sausage, Roll Mild</v>
          </cell>
          <cell r="E72" t="str">
            <v>12x1lb</v>
          </cell>
          <cell r="G72" t="str">
            <v>Sausages</v>
          </cell>
          <cell r="H72">
            <v>803820</v>
          </cell>
          <cell r="I72" t="str">
            <v>MERCHEXPO</v>
          </cell>
          <cell r="J72" t="str">
            <v>Merchants Export LLC</v>
          </cell>
          <cell r="K72" t="str">
            <v>MERCH</v>
          </cell>
          <cell r="L72">
            <v>49.160000000000004</v>
          </cell>
          <cell r="M72">
            <v>70.3</v>
          </cell>
          <cell r="N72">
            <v>0.30071123755334273</v>
          </cell>
        </row>
        <row r="73">
          <cell r="B73" t="str">
            <v>GRUS2223930</v>
          </cell>
          <cell r="D73" t="str">
            <v>Frozen-Eurobakers Bun, Hamburger Plain 4"</v>
          </cell>
          <cell r="E73" t="str">
            <v>8x12CT</v>
          </cell>
          <cell r="G73" t="str">
            <v>Frozen Bread</v>
          </cell>
          <cell r="H73">
            <v>2223930</v>
          </cell>
          <cell r="I73" t="str">
            <v>MERCHEXPO</v>
          </cell>
          <cell r="J73" t="str">
            <v>Merchants Export LLC</v>
          </cell>
          <cell r="K73" t="str">
            <v>MERCH</v>
          </cell>
          <cell r="L73">
            <v>35.54</v>
          </cell>
          <cell r="M73">
            <v>50.82</v>
          </cell>
          <cell r="N73">
            <v>0.30066902794175526</v>
          </cell>
          <cell r="O73" t="str">
            <v>Frozen</v>
          </cell>
        </row>
        <row r="74">
          <cell r="B74" t="str">
            <v>GRUS2223940</v>
          </cell>
          <cell r="D74" t="str">
            <v>Frozen-Eurobakers Bun, Hamburger/Sesame 4"</v>
          </cell>
          <cell r="E74" t="str">
            <v>8x12CT</v>
          </cell>
          <cell r="G74" t="str">
            <v>Frozen Bread</v>
          </cell>
          <cell r="H74">
            <v>2223940</v>
          </cell>
          <cell r="I74" t="str">
            <v>MERCHEXPO</v>
          </cell>
          <cell r="J74" t="str">
            <v>Merchants Export LLC</v>
          </cell>
          <cell r="K74" t="str">
            <v>MERCH</v>
          </cell>
          <cell r="L74">
            <v>36.14</v>
          </cell>
          <cell r="M74">
            <v>51.68</v>
          </cell>
          <cell r="N74">
            <v>0.30069659442724456</v>
          </cell>
          <cell r="O74" t="str">
            <v>Frozen</v>
          </cell>
        </row>
        <row r="75">
          <cell r="B75" t="str">
            <v>GRUS2223950</v>
          </cell>
          <cell r="D75" t="str">
            <v>Frozen-Eurobakers Bun, Hamburger/Sesame 5"</v>
          </cell>
          <cell r="E75" t="str">
            <v>8x8CT</v>
          </cell>
          <cell r="G75" t="str">
            <v>Frozen Bread</v>
          </cell>
          <cell r="H75">
            <v>2223950</v>
          </cell>
          <cell r="I75" t="str">
            <v>MERCHEXPO</v>
          </cell>
          <cell r="J75" t="str">
            <v>Merchants Export LLC</v>
          </cell>
          <cell r="K75" t="str">
            <v>MERCH</v>
          </cell>
          <cell r="L75">
            <v>35.24</v>
          </cell>
          <cell r="M75">
            <v>50.39</v>
          </cell>
          <cell r="N75">
            <v>0.30065489184361971</v>
          </cell>
          <cell r="O75" t="str">
            <v>Frozen</v>
          </cell>
        </row>
        <row r="76">
          <cell r="B76" t="str">
            <v>GRUS2223960</v>
          </cell>
          <cell r="D76" t="str">
            <v>Frozen-Eurobakers Bun, Hamburger Plain 5"</v>
          </cell>
          <cell r="E76" t="str">
            <v>8x8CT</v>
          </cell>
          <cell r="G76" t="str">
            <v>Frozen Bread</v>
          </cell>
          <cell r="H76">
            <v>2223960</v>
          </cell>
          <cell r="I76" t="str">
            <v>MERCHEXPO</v>
          </cell>
          <cell r="J76" t="str">
            <v>Merchants Export LLC</v>
          </cell>
          <cell r="K76" t="str">
            <v>MERCH</v>
          </cell>
          <cell r="L76">
            <v>33.75</v>
          </cell>
          <cell r="M76">
            <v>48.26</v>
          </cell>
          <cell r="N76">
            <v>0.30066307501036049</v>
          </cell>
          <cell r="O76" t="str">
            <v>Frozen</v>
          </cell>
        </row>
        <row r="77">
          <cell r="B77" t="str">
            <v>GRUS2223970</v>
          </cell>
          <cell r="D77" t="str">
            <v>Frozen-Eurobakers Bun, Hot Dog 6" Sliced</v>
          </cell>
          <cell r="E77" t="str">
            <v>8x12CT</v>
          </cell>
          <cell r="G77" t="str">
            <v>Frozen Bread</v>
          </cell>
          <cell r="H77">
            <v>2223970</v>
          </cell>
          <cell r="I77" t="str">
            <v>MERCHEXPO</v>
          </cell>
          <cell r="J77" t="str">
            <v>Merchants Export LLC</v>
          </cell>
          <cell r="K77" t="str">
            <v>MERCH</v>
          </cell>
          <cell r="L77">
            <v>35</v>
          </cell>
          <cell r="M77">
            <v>50.05</v>
          </cell>
          <cell r="N77">
            <v>0.30069930069930068</v>
          </cell>
          <cell r="O77" t="str">
            <v>Frozen</v>
          </cell>
        </row>
        <row r="78">
          <cell r="B78" t="str">
            <v>GRUS2224160</v>
          </cell>
          <cell r="D78" t="str">
            <v>Frozen-Eurobakers Bun, Potato</v>
          </cell>
          <cell r="E78" t="str">
            <v>10x12PK</v>
          </cell>
          <cell r="G78" t="str">
            <v>Frozen Bread</v>
          </cell>
          <cell r="H78">
            <v>2224160</v>
          </cell>
          <cell r="I78" t="str">
            <v>MERCHEXPO</v>
          </cell>
          <cell r="J78" t="str">
            <v>Merchants Export LLC</v>
          </cell>
          <cell r="K78" t="str">
            <v>MERCH</v>
          </cell>
          <cell r="L78">
            <v>42.5</v>
          </cell>
          <cell r="M78">
            <v>60.78</v>
          </cell>
          <cell r="N78">
            <v>0.30075682790391578</v>
          </cell>
          <cell r="O78" t="str">
            <v>Frozen</v>
          </cell>
        </row>
        <row r="79">
          <cell r="B79" t="str">
            <v>GRUS2224610</v>
          </cell>
          <cell r="D79" t="str">
            <v>Frozen-Eurobakers Bun, Hot Dog 6" Top Slice</v>
          </cell>
          <cell r="E79" t="str">
            <v>8x12PK</v>
          </cell>
          <cell r="G79" t="str">
            <v>Frozen Bread</v>
          </cell>
          <cell r="H79">
            <v>2224610</v>
          </cell>
          <cell r="I79" t="str">
            <v>MERCHEXPO</v>
          </cell>
          <cell r="J79" t="str">
            <v>Merchants Export LLC</v>
          </cell>
          <cell r="K79" t="str">
            <v>MERCH</v>
          </cell>
          <cell r="L79">
            <v>34.5</v>
          </cell>
          <cell r="M79">
            <v>49.34</v>
          </cell>
          <cell r="N79">
            <v>0.30077016619375763</v>
          </cell>
          <cell r="O79" t="str">
            <v>Frozen</v>
          </cell>
        </row>
        <row r="80">
          <cell r="B80" t="str">
            <v>GRUS2224620</v>
          </cell>
          <cell r="D80" t="str">
            <v>Frozen-Eurobakers Bun, Hot Dog 7" Sliced</v>
          </cell>
          <cell r="E80" t="str">
            <v>8x12PK</v>
          </cell>
          <cell r="G80" t="str">
            <v>Frozen Bread</v>
          </cell>
          <cell r="H80">
            <v>2224620</v>
          </cell>
          <cell r="I80" t="str">
            <v>MERCHEXPO</v>
          </cell>
          <cell r="J80" t="str">
            <v>Merchants Export LLC</v>
          </cell>
          <cell r="K80" t="str">
            <v>MERCH</v>
          </cell>
          <cell r="L80">
            <v>36</v>
          </cell>
          <cell r="M80">
            <v>51.48</v>
          </cell>
          <cell r="N80">
            <v>0.30069930069930068</v>
          </cell>
          <cell r="O80" t="str">
            <v>Frozen</v>
          </cell>
        </row>
        <row r="81">
          <cell r="B81" t="str">
            <v>GRUS2225010</v>
          </cell>
          <cell r="D81" t="str">
            <v>Frozen-Rotella Roll, Kaiser Onion</v>
          </cell>
          <cell r="E81" t="str">
            <v>6x6CT</v>
          </cell>
          <cell r="G81" t="str">
            <v>Frozen Bread</v>
          </cell>
          <cell r="H81">
            <v>2225010</v>
          </cell>
          <cell r="I81" t="str">
            <v>MERCHEXPO</v>
          </cell>
          <cell r="J81" t="str">
            <v>Merchants Export LLC</v>
          </cell>
          <cell r="K81" t="str">
            <v>MERCH</v>
          </cell>
          <cell r="L81">
            <v>26.5</v>
          </cell>
          <cell r="M81">
            <v>37.9</v>
          </cell>
          <cell r="N81">
            <v>0.30079155672823216</v>
          </cell>
          <cell r="O81" t="str">
            <v>Frozen</v>
          </cell>
        </row>
        <row r="82">
          <cell r="B82" t="str">
            <v>GRUS2225400</v>
          </cell>
          <cell r="D82" t="str">
            <v>Frozen-Kronos Pita, White 7" Greek</v>
          </cell>
          <cell r="E82" t="str">
            <v>12x10PK</v>
          </cell>
          <cell r="G82" t="str">
            <v>Frozen Bread</v>
          </cell>
          <cell r="H82">
            <v>2225400</v>
          </cell>
          <cell r="I82" t="str">
            <v>MERCHEXPO</v>
          </cell>
          <cell r="J82" t="str">
            <v>Merchants Export LLC</v>
          </cell>
          <cell r="K82" t="str">
            <v>MERCH</v>
          </cell>
          <cell r="L82">
            <v>44</v>
          </cell>
          <cell r="M82">
            <v>62.92</v>
          </cell>
          <cell r="N82">
            <v>0.30069930069930073</v>
          </cell>
          <cell r="O82" t="str">
            <v>Frozen</v>
          </cell>
        </row>
        <row r="83">
          <cell r="B83" t="str">
            <v>GRUS2225600</v>
          </cell>
          <cell r="D83" t="str">
            <v>Frozen-Toufayan Pita, Wheat Toufayan 6"</v>
          </cell>
          <cell r="E83" t="str">
            <v>12x6CT</v>
          </cell>
          <cell r="G83" t="str">
            <v>Frozen Bread</v>
          </cell>
          <cell r="H83">
            <v>2225600</v>
          </cell>
          <cell r="I83" t="str">
            <v>MERCHEXPO</v>
          </cell>
          <cell r="J83" t="str">
            <v>Merchants Export LLC</v>
          </cell>
          <cell r="K83" t="str">
            <v>MERCH</v>
          </cell>
          <cell r="L83">
            <v>19.5</v>
          </cell>
          <cell r="M83">
            <v>27.89</v>
          </cell>
          <cell r="N83">
            <v>0.30082466833990679</v>
          </cell>
          <cell r="O83" t="str">
            <v>Frozen</v>
          </cell>
        </row>
        <row r="84">
          <cell r="B84" t="str">
            <v>GRUS2225800</v>
          </cell>
          <cell r="D84" t="str">
            <v>Frozen-Toufayan Pita, White Toufayan 6"</v>
          </cell>
          <cell r="E84" t="str">
            <v>12x6CT</v>
          </cell>
          <cell r="G84" t="str">
            <v>Frozen Bread</v>
          </cell>
          <cell r="H84">
            <v>2225800</v>
          </cell>
          <cell r="I84" t="str">
            <v>MERCHEXPO</v>
          </cell>
          <cell r="J84" t="str">
            <v>Merchants Export LLC</v>
          </cell>
          <cell r="K84" t="str">
            <v>MERCH</v>
          </cell>
          <cell r="L84">
            <v>19.5</v>
          </cell>
          <cell r="M84">
            <v>27.89</v>
          </cell>
          <cell r="N84">
            <v>0.30082466833990679</v>
          </cell>
          <cell r="O84" t="str">
            <v>Frozen</v>
          </cell>
        </row>
        <row r="85">
          <cell r="B85" t="str">
            <v>GRUS0641120</v>
          </cell>
          <cell r="D85" t="str">
            <v>Frozen-1855 Beef Patty</v>
          </cell>
          <cell r="E85" t="str">
            <v>20x8Oz</v>
          </cell>
          <cell r="G85" t="str">
            <v>Beef</v>
          </cell>
          <cell r="H85">
            <v>641120</v>
          </cell>
          <cell r="I85" t="str">
            <v>MERCHEXPO</v>
          </cell>
          <cell r="J85" t="str">
            <v>Merchants Export LLC</v>
          </cell>
          <cell r="K85" t="str">
            <v>MERCH</v>
          </cell>
          <cell r="L85">
            <v>38.299999999999997</v>
          </cell>
          <cell r="M85">
            <v>54.77</v>
          </cell>
          <cell r="N85">
            <v>0.30071206865072131</v>
          </cell>
        </row>
        <row r="86">
          <cell r="B86" t="str">
            <v>GRUS0655000</v>
          </cell>
          <cell r="D86" t="str">
            <v>Frozen-Gardenburger Patty Veggie</v>
          </cell>
          <cell r="E86" t="str">
            <v>48x3.4Oz</v>
          </cell>
          <cell r="G86" t="str">
            <v>Patties</v>
          </cell>
          <cell r="H86">
            <v>655000</v>
          </cell>
          <cell r="I86" t="str">
            <v>MERCHEXPO</v>
          </cell>
          <cell r="J86" t="str">
            <v>Merchants Export LLC</v>
          </cell>
          <cell r="K86" t="str">
            <v>MERCH</v>
          </cell>
          <cell r="L86">
            <v>72.5</v>
          </cell>
          <cell r="M86">
            <v>103.68</v>
          </cell>
          <cell r="N86">
            <v>0.3007330246913581</v>
          </cell>
          <cell r="O86" t="str">
            <v>Frozen</v>
          </cell>
        </row>
        <row r="87">
          <cell r="B87" t="str">
            <v>GRUS655140</v>
          </cell>
          <cell r="D87" t="str">
            <v>Frozen-Cargill Beef Chuck Patty</v>
          </cell>
          <cell r="E87" t="str">
            <v>24x7Oz</v>
          </cell>
          <cell r="G87" t="str">
            <v>Beef</v>
          </cell>
          <cell r="H87">
            <v>655140</v>
          </cell>
          <cell r="I87" t="str">
            <v>MERCHEXPO</v>
          </cell>
          <cell r="J87" t="str">
            <v>Merchants Export LLC</v>
          </cell>
          <cell r="K87" t="str">
            <v>MERCH</v>
          </cell>
          <cell r="L87">
            <v>68.34</v>
          </cell>
          <cell r="M87">
            <v>97.73</v>
          </cell>
          <cell r="N87">
            <v>0.30072649135372964</v>
          </cell>
        </row>
        <row r="88">
          <cell r="B88" t="str">
            <v>GRUS658460</v>
          </cell>
          <cell r="D88" t="str">
            <v>Frozen-Impossible Hamburger Bulk Impossible</v>
          </cell>
          <cell r="E88" t="str">
            <v>4x5lbs</v>
          </cell>
          <cell r="G88" t="str">
            <v>Burger</v>
          </cell>
          <cell r="H88">
            <v>658460</v>
          </cell>
          <cell r="I88" t="str">
            <v>MERCHEXPO</v>
          </cell>
          <cell r="J88" t="str">
            <v>Merchants Export LLC</v>
          </cell>
          <cell r="K88" t="str">
            <v>MERCH</v>
          </cell>
          <cell r="L88">
            <v>186</v>
          </cell>
          <cell r="M88">
            <v>265.98</v>
          </cell>
          <cell r="N88">
            <v>0.30069930069930073</v>
          </cell>
          <cell r="O88" t="str">
            <v>Frozen</v>
          </cell>
        </row>
        <row r="89">
          <cell r="B89" t="str">
            <v>GRUS658480</v>
          </cell>
          <cell r="D89" t="str">
            <v>Frozen-Beyond Meat Beefy Crumble Vegan Plant Based</v>
          </cell>
          <cell r="E89" t="str">
            <v>2x5lbs</v>
          </cell>
          <cell r="G89" t="str">
            <v>Beef</v>
          </cell>
          <cell r="H89">
            <v>658480</v>
          </cell>
          <cell r="I89" t="str">
            <v>MERCHEXPO</v>
          </cell>
          <cell r="J89" t="str">
            <v>Merchants Export LLC</v>
          </cell>
          <cell r="K89" t="str">
            <v>MERCH</v>
          </cell>
          <cell r="L89">
            <v>72.8</v>
          </cell>
          <cell r="M89">
            <v>104.1</v>
          </cell>
          <cell r="N89">
            <v>0.30067243035542746</v>
          </cell>
          <cell r="O89" t="str">
            <v>Frozen</v>
          </cell>
        </row>
        <row r="90">
          <cell r="B90" t="str">
            <v>GRUS660330</v>
          </cell>
          <cell r="D90" t="str">
            <v>Frozen-Pilot Ground Beef, Kobe Wagyu</v>
          </cell>
          <cell r="E90" t="str">
            <v>10x1lb</v>
          </cell>
          <cell r="G90" t="str">
            <v>Beef</v>
          </cell>
          <cell r="H90">
            <v>660330</v>
          </cell>
          <cell r="I90" t="str">
            <v>MERCHEXPO</v>
          </cell>
          <cell r="J90" t="str">
            <v>Merchants Export LLC</v>
          </cell>
          <cell r="K90" t="str">
            <v>MERCH</v>
          </cell>
          <cell r="L90">
            <v>70.3</v>
          </cell>
          <cell r="M90">
            <v>100.53</v>
          </cell>
          <cell r="N90">
            <v>0.30070625683875463</v>
          </cell>
          <cell r="O90" t="str">
            <v>Frozen</v>
          </cell>
        </row>
        <row r="91">
          <cell r="B91" t="str">
            <v>GRUS44966</v>
          </cell>
          <cell r="C91" t="str">
            <v>034500151559</v>
          </cell>
          <cell r="D91" t="str">
            <v xml:space="preserve">Frozen-Land O Lakes, Unsalted Butter 2 Sticks </v>
          </cell>
          <cell r="E91" t="str">
            <v>12x8Oz</v>
          </cell>
          <cell r="F91">
            <v>0.15</v>
          </cell>
          <cell r="G91" t="str">
            <v>Butter</v>
          </cell>
          <cell r="H91">
            <v>44966</v>
          </cell>
          <cell r="I91" t="str">
            <v>SUPERVALU/UNFI</v>
          </cell>
          <cell r="J91" t="str">
            <v>Supervalu / UNFI</v>
          </cell>
          <cell r="K91" t="str">
            <v>SUPERVALU</v>
          </cell>
          <cell r="L91">
            <v>36.479999999999997</v>
          </cell>
          <cell r="M91">
            <v>52.17</v>
          </cell>
          <cell r="N91">
            <v>0.30074755606670511</v>
          </cell>
          <cell r="O91" t="str">
            <v>Chilled</v>
          </cell>
        </row>
        <row r="92">
          <cell r="B92" t="str">
            <v>GRUS53371</v>
          </cell>
          <cell r="C92" t="str">
            <v>034500151504</v>
          </cell>
          <cell r="D92" t="str">
            <v xml:space="preserve">Frozen-Land O Lakes, Unsalted Butter Sticks </v>
          </cell>
          <cell r="E92" t="str">
            <v>18x16Oz</v>
          </cell>
          <cell r="F92">
            <v>0.42</v>
          </cell>
          <cell r="G92" t="str">
            <v>Butter</v>
          </cell>
          <cell r="H92">
            <v>53371</v>
          </cell>
          <cell r="I92" t="str">
            <v>SUPERVALU/UNFI</v>
          </cell>
          <cell r="J92" t="str">
            <v>Supervalu / UNFI</v>
          </cell>
          <cell r="K92" t="str">
            <v>SUPERVALU</v>
          </cell>
          <cell r="L92">
            <v>100.36</v>
          </cell>
          <cell r="M92">
            <v>143.51</v>
          </cell>
          <cell r="N92">
            <v>0.3006759110863354</v>
          </cell>
          <cell r="O92" t="str">
            <v>Chilled</v>
          </cell>
        </row>
        <row r="93">
          <cell r="B93" t="str">
            <v>GRUS54064</v>
          </cell>
          <cell r="C93" t="str">
            <v>034500194105</v>
          </cell>
          <cell r="D93" t="str">
            <v>Frozen-Land O Lakes, Butter Whipped</v>
          </cell>
          <cell r="E93" t="str">
            <v>12x8Oz</v>
          </cell>
          <cell r="F93">
            <v>0.37</v>
          </cell>
          <cell r="G93" t="str">
            <v>Butter</v>
          </cell>
          <cell r="H93">
            <v>54064</v>
          </cell>
          <cell r="I93" t="str">
            <v>SUPERVALU/UNFI</v>
          </cell>
          <cell r="J93" t="str">
            <v>Supervalu / UNFI</v>
          </cell>
          <cell r="K93" t="str">
            <v>SUPERVALU</v>
          </cell>
          <cell r="L93">
            <v>36.57</v>
          </cell>
          <cell r="M93">
            <v>52.3</v>
          </cell>
          <cell r="N93">
            <v>0.30076481835564051</v>
          </cell>
          <cell r="O93" t="str">
            <v>Chilled</v>
          </cell>
        </row>
        <row r="94">
          <cell r="B94" t="str">
            <v>GRUS54072</v>
          </cell>
          <cell r="C94" t="str">
            <v>034500195003</v>
          </cell>
          <cell r="D94" t="str">
            <v>Frozen-Land O Lakes, Unsalted Whipped Butter Tub</v>
          </cell>
          <cell r="E94" t="str">
            <v>12x8Oz</v>
          </cell>
          <cell r="F94">
            <v>0.52</v>
          </cell>
          <cell r="G94" t="str">
            <v>Butter</v>
          </cell>
          <cell r="H94">
            <v>54072</v>
          </cell>
          <cell r="I94" t="str">
            <v>SUPERVALU/UNFI</v>
          </cell>
          <cell r="J94" t="str">
            <v>Supervalu / UNFI</v>
          </cell>
          <cell r="K94" t="str">
            <v>SUPERVALU</v>
          </cell>
          <cell r="L94">
            <v>36.57</v>
          </cell>
          <cell r="M94">
            <v>52.3</v>
          </cell>
          <cell r="N94">
            <v>0.30076481835564051</v>
          </cell>
          <cell r="O94" t="str">
            <v>Chilled</v>
          </cell>
        </row>
        <row r="95">
          <cell r="B95" t="str">
            <v>GRUS135962</v>
          </cell>
          <cell r="C95" t="str">
            <v>021000301881</v>
          </cell>
          <cell r="D95" t="str">
            <v>Frozen-Breakstone's, Unsalted Butter Stick</v>
          </cell>
          <cell r="E95" t="str">
            <v>24x8Oz</v>
          </cell>
          <cell r="F95">
            <v>0.31</v>
          </cell>
          <cell r="G95" t="str">
            <v>Butter</v>
          </cell>
          <cell r="H95">
            <v>135962</v>
          </cell>
          <cell r="I95" t="str">
            <v>SUPERVALU/UNFI</v>
          </cell>
          <cell r="J95" t="str">
            <v>Supervalu / UNFI</v>
          </cell>
          <cell r="K95" t="str">
            <v>SUPERVALU</v>
          </cell>
          <cell r="L95">
            <v>68.23</v>
          </cell>
          <cell r="M95">
            <v>97.57</v>
          </cell>
          <cell r="N95">
            <v>0.30070718458542578</v>
          </cell>
          <cell r="O95" t="str">
            <v>Chilled</v>
          </cell>
        </row>
        <row r="96">
          <cell r="B96" t="str">
            <v>GRUS136424</v>
          </cell>
          <cell r="C96" t="str">
            <v>021000301874</v>
          </cell>
          <cell r="D96" t="str">
            <v>Frozen-Breakstone's, Salted Butter</v>
          </cell>
          <cell r="E96" t="str">
            <v>24x8Oz</v>
          </cell>
          <cell r="F96">
            <v>0.32</v>
          </cell>
          <cell r="G96" t="str">
            <v>Butter</v>
          </cell>
          <cell r="H96">
            <v>136424</v>
          </cell>
          <cell r="I96" t="str">
            <v>SUPERVALU/UNFI</v>
          </cell>
          <cell r="J96" t="str">
            <v>Supervalu / UNFI</v>
          </cell>
          <cell r="K96" t="str">
            <v>SUPERVALU</v>
          </cell>
          <cell r="L96">
            <v>68.23</v>
          </cell>
          <cell r="M96">
            <v>97.57</v>
          </cell>
          <cell r="N96">
            <v>0.30070718458542578</v>
          </cell>
          <cell r="O96" t="str">
            <v>Chilled</v>
          </cell>
        </row>
        <row r="97">
          <cell r="B97" t="str">
            <v>GRUS146555</v>
          </cell>
          <cell r="C97" t="str">
            <v>015700213155</v>
          </cell>
          <cell r="D97" t="str">
            <v>Frozen-Plugra, Butter Salted</v>
          </cell>
          <cell r="E97" t="str">
            <v>12x8Oz</v>
          </cell>
          <cell r="F97">
            <v>0.34</v>
          </cell>
          <cell r="G97" t="str">
            <v>Butter</v>
          </cell>
          <cell r="H97">
            <v>146555</v>
          </cell>
          <cell r="I97" t="str">
            <v>SUPERVALU/UNFI</v>
          </cell>
          <cell r="J97" t="str">
            <v>Supervalu / UNFI</v>
          </cell>
          <cell r="K97" t="str">
            <v>SUPERVALU</v>
          </cell>
          <cell r="L97">
            <v>36.590000000000003</v>
          </cell>
          <cell r="M97">
            <v>52.32</v>
          </cell>
          <cell r="N97">
            <v>0.30064984709480114</v>
          </cell>
          <cell r="O97" t="str">
            <v>Chilled</v>
          </cell>
        </row>
        <row r="98">
          <cell r="B98" t="str">
            <v>GRUS192617</v>
          </cell>
          <cell r="C98" t="str">
            <v>034500144490</v>
          </cell>
          <cell r="D98" t="str">
            <v>Frozen-Land O Lakes, Butter With Olive Oil And Sea Salt Tub</v>
          </cell>
          <cell r="E98" t="str">
            <v>12x13Oz</v>
          </cell>
          <cell r="F98">
            <v>0.48</v>
          </cell>
          <cell r="G98" t="str">
            <v>Butter</v>
          </cell>
          <cell r="H98">
            <v>192617</v>
          </cell>
          <cell r="I98" t="str">
            <v>SUPERVALU/UNFI</v>
          </cell>
          <cell r="J98" t="str">
            <v>Supervalu / UNFI</v>
          </cell>
          <cell r="K98" t="str">
            <v>SUPERVALU</v>
          </cell>
          <cell r="L98">
            <v>57.24</v>
          </cell>
          <cell r="M98">
            <v>81.849999999999994</v>
          </cell>
          <cell r="N98">
            <v>0.30067196090409276</v>
          </cell>
          <cell r="O98" t="str">
            <v>Chilled</v>
          </cell>
        </row>
        <row r="99">
          <cell r="B99" t="str">
            <v>GRUS209841</v>
          </cell>
          <cell r="C99" t="str">
            <v>093966330007</v>
          </cell>
          <cell r="D99" t="str">
            <v>Frozen-Organic Valley, Organic Butter Sticks Salted</v>
          </cell>
          <cell r="E99" t="str">
            <v>15x16Oz</v>
          </cell>
          <cell r="F99">
            <v>0.37</v>
          </cell>
          <cell r="G99" t="str">
            <v>Butter</v>
          </cell>
          <cell r="H99">
            <v>209841</v>
          </cell>
          <cell r="I99" t="str">
            <v>SUPERVALU/UNFI</v>
          </cell>
          <cell r="J99" t="str">
            <v>Supervalu / UNFI</v>
          </cell>
          <cell r="K99" t="str">
            <v>SUPERVALU</v>
          </cell>
          <cell r="L99">
            <v>118.46</v>
          </cell>
          <cell r="M99">
            <v>169.4</v>
          </cell>
          <cell r="N99">
            <v>0.3007083825265644</v>
          </cell>
          <cell r="O99" t="str">
            <v>Chilled</v>
          </cell>
        </row>
        <row r="100">
          <cell r="B100" t="str">
            <v>GRUS217174</v>
          </cell>
          <cell r="C100" t="str">
            <v>021000301928</v>
          </cell>
          <cell r="D100" t="str">
            <v>Frozen-Breakstone's, Whipped Butter</v>
          </cell>
          <cell r="E100" t="str">
            <v>12x8Oz</v>
          </cell>
          <cell r="F100">
            <v>0.43</v>
          </cell>
          <cell r="G100" t="str">
            <v>Butter</v>
          </cell>
          <cell r="H100">
            <v>217174</v>
          </cell>
          <cell r="I100" t="str">
            <v>SUPERVALU/UNFI</v>
          </cell>
          <cell r="J100" t="str">
            <v>Supervalu / UNFI</v>
          </cell>
          <cell r="K100" t="str">
            <v>SUPERVALU</v>
          </cell>
          <cell r="L100">
            <v>35.659999999999997</v>
          </cell>
          <cell r="M100">
            <v>50.99</v>
          </cell>
          <cell r="N100">
            <v>0.30064718572269084</v>
          </cell>
          <cell r="O100" t="str">
            <v>Chilled</v>
          </cell>
        </row>
        <row r="101">
          <cell r="B101" t="str">
            <v>GRUS229633</v>
          </cell>
          <cell r="C101" t="str">
            <v>021000301911</v>
          </cell>
          <cell r="D101" t="str">
            <v>Frozen-Breakstone's, Unsalted Whipped Butter</v>
          </cell>
          <cell r="E101" t="str">
            <v>12x8Oz</v>
          </cell>
          <cell r="F101">
            <v>0.43</v>
          </cell>
          <cell r="G101" t="str">
            <v>Butter</v>
          </cell>
          <cell r="H101">
            <v>229633</v>
          </cell>
          <cell r="I101" t="str">
            <v>SUPERVALU/UNFI</v>
          </cell>
          <cell r="J101" t="str">
            <v>Supervalu / UNFI</v>
          </cell>
          <cell r="K101" t="str">
            <v>SUPERVALU</v>
          </cell>
          <cell r="L101">
            <v>35.659999999999997</v>
          </cell>
          <cell r="M101">
            <v>50.99</v>
          </cell>
          <cell r="N101">
            <v>0.30064718572269084</v>
          </cell>
          <cell r="O101" t="str">
            <v>Chilled</v>
          </cell>
        </row>
        <row r="102">
          <cell r="B102" t="str">
            <v>GRUS238790</v>
          </cell>
          <cell r="C102" t="str">
            <v>077901009395</v>
          </cell>
          <cell r="D102" t="str">
            <v>Frozen-President, Butter Salted Tub</v>
          </cell>
          <cell r="E102" t="str">
            <v>12x7Oz</v>
          </cell>
          <cell r="F102">
            <v>0.31</v>
          </cell>
          <cell r="G102" t="str">
            <v>Butter</v>
          </cell>
          <cell r="H102">
            <v>238790</v>
          </cell>
          <cell r="I102" t="str">
            <v>SUPERVALU/UNFI</v>
          </cell>
          <cell r="J102" t="str">
            <v>Supervalu / UNFI</v>
          </cell>
          <cell r="K102" t="str">
            <v>SUPERVALU</v>
          </cell>
          <cell r="L102">
            <v>31.03</v>
          </cell>
          <cell r="M102">
            <v>44.37</v>
          </cell>
          <cell r="N102">
            <v>0.30065359477124176</v>
          </cell>
          <cell r="O102" t="str">
            <v>Chilled</v>
          </cell>
        </row>
        <row r="103">
          <cell r="B103" t="str">
            <v>GRUS238816</v>
          </cell>
          <cell r="C103" t="str">
            <v>077901421425</v>
          </cell>
          <cell r="D103" t="str">
            <v>Frozen-President, Unsalted Butter</v>
          </cell>
          <cell r="E103" t="str">
            <v>20x7Oz</v>
          </cell>
          <cell r="F103">
            <v>0.19</v>
          </cell>
          <cell r="G103" t="str">
            <v>Butter</v>
          </cell>
          <cell r="H103">
            <v>238816</v>
          </cell>
          <cell r="I103" t="str">
            <v>SUPERVALU/UNFI</v>
          </cell>
          <cell r="J103" t="str">
            <v>Supervalu / UNFI</v>
          </cell>
          <cell r="K103" t="str">
            <v>SUPERVALU</v>
          </cell>
          <cell r="L103">
            <v>56.11</v>
          </cell>
          <cell r="M103">
            <v>80.239999999999995</v>
          </cell>
          <cell r="N103">
            <v>0.30072283150548351</v>
          </cell>
          <cell r="O103" t="str">
            <v>Chilled</v>
          </cell>
        </row>
        <row r="104">
          <cell r="B104" t="str">
            <v>GRUS238832</v>
          </cell>
          <cell r="C104" t="str">
            <v>077901421432</v>
          </cell>
          <cell r="D104" t="str">
            <v>Frozen-President, Salted Butter</v>
          </cell>
          <cell r="E104" t="str">
            <v>20x7Oz</v>
          </cell>
          <cell r="F104">
            <v>0.19</v>
          </cell>
          <cell r="G104" t="str">
            <v>Butter</v>
          </cell>
          <cell r="H104">
            <v>238832</v>
          </cell>
          <cell r="I104" t="str">
            <v>SUPERVALU/UNFI</v>
          </cell>
          <cell r="J104" t="str">
            <v>Supervalu / UNFI</v>
          </cell>
          <cell r="K104" t="str">
            <v>SUPERVALU</v>
          </cell>
          <cell r="L104">
            <v>56.11</v>
          </cell>
          <cell r="M104">
            <v>80.239999999999995</v>
          </cell>
          <cell r="N104">
            <v>0.30072283150548351</v>
          </cell>
          <cell r="O104" t="str">
            <v>Chilled</v>
          </cell>
        </row>
        <row r="105">
          <cell r="B105" t="str">
            <v>GRUS277566</v>
          </cell>
          <cell r="C105" t="str">
            <v>077901009357</v>
          </cell>
          <cell r="D105" t="str">
            <v>Frozen-President, Butter With Sea Salt Crystals</v>
          </cell>
          <cell r="E105" t="str">
            <v>12x8.8Oz</v>
          </cell>
          <cell r="F105">
            <v>0.04</v>
          </cell>
          <cell r="G105" t="str">
            <v>Butter</v>
          </cell>
          <cell r="H105">
            <v>277566</v>
          </cell>
          <cell r="I105" t="str">
            <v>SUPERVALU/UNFI</v>
          </cell>
          <cell r="J105" t="str">
            <v>Supervalu / UNFI</v>
          </cell>
          <cell r="K105" t="str">
            <v>SUPERVALU</v>
          </cell>
          <cell r="L105">
            <v>45.89</v>
          </cell>
          <cell r="M105">
            <v>65.62</v>
          </cell>
          <cell r="N105">
            <v>0.30067052727826887</v>
          </cell>
          <cell r="O105" t="str">
            <v>Chilled</v>
          </cell>
        </row>
        <row r="106">
          <cell r="B106" t="str">
            <v>GRUS294876</v>
          </cell>
          <cell r="C106" t="str">
            <v>034500151351</v>
          </cell>
          <cell r="D106" t="str">
            <v xml:space="preserve">Frozen-Land O Lakes, Salted Butter Quarters </v>
          </cell>
          <cell r="E106" t="str">
            <v>12x8Oz</v>
          </cell>
          <cell r="F106">
            <v>0.15</v>
          </cell>
          <cell r="G106" t="str">
            <v>Butter</v>
          </cell>
          <cell r="H106">
            <v>294876</v>
          </cell>
          <cell r="I106" t="str">
            <v>SUPERVALU/UNFI</v>
          </cell>
          <cell r="J106" t="str">
            <v>Supervalu / UNFI</v>
          </cell>
          <cell r="K106" t="str">
            <v>SUPERVALU</v>
          </cell>
          <cell r="L106">
            <v>36.479999999999997</v>
          </cell>
          <cell r="M106">
            <v>52.17</v>
          </cell>
          <cell r="N106">
            <v>0.30074755606670511</v>
          </cell>
          <cell r="O106" t="str">
            <v>Chilled</v>
          </cell>
        </row>
        <row r="107">
          <cell r="B107" t="str">
            <v>GRUS315374</v>
          </cell>
          <cell r="C107" t="str">
            <v>034500140027</v>
          </cell>
          <cell r="D107" t="str">
            <v>Frozen-Land O Lakes, Spread Butter With Olive Oil &amp; Sea Salt</v>
          </cell>
          <cell r="E107" t="str">
            <v>6x21Oz</v>
          </cell>
          <cell r="F107">
            <v>0.36</v>
          </cell>
          <cell r="G107" t="str">
            <v>Butter</v>
          </cell>
          <cell r="H107">
            <v>315374</v>
          </cell>
          <cell r="I107" t="str">
            <v>SUPERVALU/UNFI</v>
          </cell>
          <cell r="J107" t="str">
            <v>Supervalu / UNFI</v>
          </cell>
          <cell r="K107" t="str">
            <v>SUPERVALU</v>
          </cell>
          <cell r="L107">
            <v>44.42</v>
          </cell>
          <cell r="M107">
            <v>63.52</v>
          </cell>
          <cell r="N107">
            <v>0.3006926952141058</v>
          </cell>
          <cell r="O107" t="str">
            <v>Chilled</v>
          </cell>
        </row>
        <row r="108">
          <cell r="B108" t="str">
            <v>GRUS413674</v>
          </cell>
          <cell r="C108">
            <v>815652009000</v>
          </cell>
          <cell r="D108" t="str">
            <v>Frozen-Nellie's Free Range, Unsalted Butter</v>
          </cell>
          <cell r="E108" t="str">
            <v>12x8Oz</v>
          </cell>
          <cell r="F108">
            <v>0.15</v>
          </cell>
          <cell r="G108" t="str">
            <v>Butter</v>
          </cell>
          <cell r="H108">
            <v>413674</v>
          </cell>
          <cell r="I108" t="str">
            <v>SUPERVALU/UNFI</v>
          </cell>
          <cell r="J108" t="str">
            <v>Supervalu / UNFI</v>
          </cell>
          <cell r="K108" t="str">
            <v>SUPERVALU</v>
          </cell>
          <cell r="L108">
            <v>47.18</v>
          </cell>
          <cell r="M108">
            <v>67.47</v>
          </cell>
          <cell r="N108">
            <v>0.30072624870312731</v>
          </cell>
          <cell r="O108" t="str">
            <v>Chilled</v>
          </cell>
        </row>
        <row r="109">
          <cell r="B109" t="str">
            <v>GRUS413682</v>
          </cell>
          <cell r="C109">
            <v>815652009017</v>
          </cell>
          <cell r="D109" t="str">
            <v>Frozen-Nellie's Free Range, Slow Churned Sea Salted Butter</v>
          </cell>
          <cell r="E109" t="str">
            <v>12x8Oz</v>
          </cell>
          <cell r="F109">
            <v>0.15</v>
          </cell>
          <cell r="G109" t="str">
            <v>Butter</v>
          </cell>
          <cell r="H109">
            <v>413682</v>
          </cell>
          <cell r="I109" t="str">
            <v>SUPERVALU/UNFI</v>
          </cell>
          <cell r="J109" t="str">
            <v>Supervalu / UNFI</v>
          </cell>
          <cell r="K109" t="str">
            <v>SUPERVALU</v>
          </cell>
          <cell r="L109">
            <v>47.18</v>
          </cell>
          <cell r="M109">
            <v>67.47</v>
          </cell>
          <cell r="N109">
            <v>0.30072624870312731</v>
          </cell>
          <cell r="O109" t="str">
            <v>Chilled</v>
          </cell>
        </row>
        <row r="110">
          <cell r="B110" t="str">
            <v>GRUS425702</v>
          </cell>
          <cell r="C110" t="str">
            <v>034500151160</v>
          </cell>
          <cell r="D110" t="str">
            <v>Frozen-Land O Lakes, Light Butter With Canola Oil</v>
          </cell>
          <cell r="E110" t="str">
            <v>12x8Oz</v>
          </cell>
          <cell r="F110">
            <v>0.32</v>
          </cell>
          <cell r="G110" t="str">
            <v>Butter</v>
          </cell>
          <cell r="H110">
            <v>425702</v>
          </cell>
          <cell r="I110" t="str">
            <v>SUPERVALU/UNFI</v>
          </cell>
          <cell r="J110" t="str">
            <v>Supervalu / UNFI</v>
          </cell>
          <cell r="K110" t="str">
            <v>SUPERVALU</v>
          </cell>
          <cell r="L110">
            <v>26.33</v>
          </cell>
          <cell r="M110">
            <v>37.65</v>
          </cell>
          <cell r="N110">
            <v>0.30066401062417003</v>
          </cell>
          <cell r="O110" t="str">
            <v>Chilled</v>
          </cell>
        </row>
        <row r="111">
          <cell r="B111" t="str">
            <v>GRUS432120</v>
          </cell>
          <cell r="C111" t="str">
            <v>034500151368</v>
          </cell>
          <cell r="D111" t="str">
            <v>Frozen-Land O Lakes, Salted Butter Quarters</v>
          </cell>
          <cell r="E111" t="str">
            <v>36x16Oz</v>
          </cell>
          <cell r="F111">
            <v>0.95</v>
          </cell>
          <cell r="G111" t="str">
            <v>Butter</v>
          </cell>
          <cell r="H111">
            <v>432120</v>
          </cell>
          <cell r="I111" t="str">
            <v>SUPERVALU/UNFI</v>
          </cell>
          <cell r="J111" t="str">
            <v>Supervalu / UNFI</v>
          </cell>
          <cell r="K111" t="str">
            <v>SUPERVALU</v>
          </cell>
          <cell r="L111">
            <v>197.63</v>
          </cell>
          <cell r="M111">
            <v>282.61</v>
          </cell>
          <cell r="N111">
            <v>0.30069707370581372</v>
          </cell>
          <cell r="O111" t="str">
            <v>Chilled</v>
          </cell>
        </row>
        <row r="112">
          <cell r="B112" t="str">
            <v>GRUS508804</v>
          </cell>
          <cell r="C112" t="str">
            <v>014000006382</v>
          </cell>
          <cell r="D112" t="str">
            <v>Frozen-Borden, Salted Butter</v>
          </cell>
          <cell r="E112" t="str">
            <v>18xlbs</v>
          </cell>
          <cell r="F112">
            <v>0.42</v>
          </cell>
          <cell r="G112" t="str">
            <v>Butter</v>
          </cell>
          <cell r="H112">
            <v>508804</v>
          </cell>
          <cell r="I112" t="str">
            <v>SUPERVALU/UNFI</v>
          </cell>
          <cell r="J112" t="str">
            <v>Supervalu / UNFI</v>
          </cell>
          <cell r="K112" t="str">
            <v>SUPERVALU</v>
          </cell>
          <cell r="L112">
            <v>88.84</v>
          </cell>
          <cell r="M112">
            <v>127.04</v>
          </cell>
          <cell r="N112">
            <v>0.3006926952141058</v>
          </cell>
          <cell r="O112" t="str">
            <v>Chilled</v>
          </cell>
        </row>
        <row r="113">
          <cell r="B113" t="str">
            <v>GRUS509000</v>
          </cell>
          <cell r="C113" t="str">
            <v>015700213117</v>
          </cell>
          <cell r="D113" t="str">
            <v>Frozen-Plugra, Extra Creamy Salted Butter Brick</v>
          </cell>
          <cell r="E113" t="str">
            <v>12x8Oz</v>
          </cell>
          <cell r="F113">
            <v>0.15</v>
          </cell>
          <cell r="G113" t="str">
            <v>Butter</v>
          </cell>
          <cell r="H113">
            <v>509000</v>
          </cell>
          <cell r="I113" t="str">
            <v>SUPERVALU/UNFI</v>
          </cell>
          <cell r="J113" t="str">
            <v>Supervalu / UNFI</v>
          </cell>
          <cell r="K113" t="str">
            <v>SUPERVALU</v>
          </cell>
          <cell r="L113">
            <v>36.590000000000003</v>
          </cell>
          <cell r="M113">
            <v>52.32</v>
          </cell>
          <cell r="N113">
            <v>0.30064984709480114</v>
          </cell>
          <cell r="O113" t="str">
            <v>Chilled</v>
          </cell>
        </row>
        <row r="114">
          <cell r="B114" t="str">
            <v>GRUS532879</v>
          </cell>
          <cell r="C114" t="str">
            <v>034500151818</v>
          </cell>
          <cell r="D114" t="str">
            <v>Frozen-Land O Lakes, Half Stick Butter</v>
          </cell>
          <cell r="E114" t="str">
            <v>12x16Oz</v>
          </cell>
          <cell r="F114">
            <v>0.27</v>
          </cell>
          <cell r="G114" t="str">
            <v>Butter</v>
          </cell>
          <cell r="H114">
            <v>532879</v>
          </cell>
          <cell r="I114" t="str">
            <v>SUPERVALU/UNFI</v>
          </cell>
          <cell r="J114" t="str">
            <v>Supervalu / UNFI</v>
          </cell>
          <cell r="K114" t="str">
            <v>SUPERVALU</v>
          </cell>
          <cell r="L114">
            <v>69.260000000000005</v>
          </cell>
          <cell r="M114">
            <v>99.04</v>
          </cell>
          <cell r="N114">
            <v>0.30068659127625202</v>
          </cell>
          <cell r="O114" t="str">
            <v>Chilled</v>
          </cell>
        </row>
        <row r="115">
          <cell r="B115" t="str">
            <v>GRUS654517</v>
          </cell>
          <cell r="C115" t="str">
            <v>041303024805</v>
          </cell>
          <cell r="D115" t="str">
            <v>Frozen-Essential Everyday, Unsalted Sweet Cream Butter</v>
          </cell>
          <cell r="E115" t="str">
            <v>18x16Oz</v>
          </cell>
          <cell r="F115">
            <v>0.4</v>
          </cell>
          <cell r="G115" t="str">
            <v>Butter</v>
          </cell>
          <cell r="H115">
            <v>654517</v>
          </cell>
          <cell r="I115" t="str">
            <v>SUPERVALU/UNFI</v>
          </cell>
          <cell r="J115" t="str">
            <v>Supervalu / UNFI</v>
          </cell>
          <cell r="K115" t="str">
            <v>SUPERVALU</v>
          </cell>
          <cell r="L115">
            <v>80.12</v>
          </cell>
          <cell r="M115">
            <v>114.57</v>
          </cell>
          <cell r="N115">
            <v>0.30068953478222915</v>
          </cell>
          <cell r="O115" t="str">
            <v>Chilled</v>
          </cell>
        </row>
        <row r="116">
          <cell r="B116" t="str">
            <v>GRUS766527</v>
          </cell>
          <cell r="C116" t="str">
            <v>015700213100</v>
          </cell>
          <cell r="D116" t="str">
            <v>Frozen-Plugra, Extra Creamy Unsalted Butter Pack</v>
          </cell>
          <cell r="E116" t="str">
            <v>12x8Oz</v>
          </cell>
          <cell r="F116">
            <v>0.14000000000000001</v>
          </cell>
          <cell r="G116" t="str">
            <v>Butter</v>
          </cell>
          <cell r="H116">
            <v>766527</v>
          </cell>
          <cell r="I116" t="str">
            <v>SUPERVALU/UNFI</v>
          </cell>
          <cell r="J116" t="str">
            <v>Supervalu / UNFI</v>
          </cell>
          <cell r="K116" t="str">
            <v>SUPERVALU</v>
          </cell>
          <cell r="L116">
            <v>36.590000000000003</v>
          </cell>
          <cell r="M116">
            <v>52.32</v>
          </cell>
          <cell r="N116">
            <v>0.30064984709480114</v>
          </cell>
          <cell r="O116" t="str">
            <v>Chilled</v>
          </cell>
        </row>
        <row r="117">
          <cell r="B117" t="str">
            <v>GRUS766592</v>
          </cell>
          <cell r="C117" t="str">
            <v>034500151924</v>
          </cell>
          <cell r="D117" t="str">
            <v xml:space="preserve">Frozen-Land O Lakes, Unsalted Butter Half Sticks </v>
          </cell>
          <cell r="E117" t="str">
            <v>12x16Oz</v>
          </cell>
          <cell r="F117">
            <v>0.28000000000000003</v>
          </cell>
          <cell r="G117" t="str">
            <v>Butter</v>
          </cell>
          <cell r="H117">
            <v>766592</v>
          </cell>
          <cell r="I117" t="str">
            <v>SUPERVALU/UNFI</v>
          </cell>
          <cell r="J117" t="str">
            <v>Supervalu / UNFI</v>
          </cell>
          <cell r="K117" t="str">
            <v>SUPERVALU</v>
          </cell>
          <cell r="L117">
            <v>69.260000000000005</v>
          </cell>
          <cell r="M117">
            <v>99.04</v>
          </cell>
          <cell r="N117">
            <v>0.30068659127625202</v>
          </cell>
          <cell r="O117" t="str">
            <v>Chilled</v>
          </cell>
        </row>
        <row r="118">
          <cell r="B118" t="str">
            <v>GRUS7580285</v>
          </cell>
          <cell r="C118">
            <v>861745000072</v>
          </cell>
          <cell r="D118" t="str">
            <v xml:space="preserve">Frozen-Vital Farms, Pasture-Raised Salted Butter </v>
          </cell>
          <cell r="E118" t="str">
            <v>12x8Oz</v>
          </cell>
          <cell r="F118">
            <v>0.16</v>
          </cell>
          <cell r="G118" t="str">
            <v>Butter</v>
          </cell>
          <cell r="H118">
            <v>7580285</v>
          </cell>
          <cell r="I118" t="str">
            <v>SUPERVALU/UNFI</v>
          </cell>
          <cell r="J118" t="str">
            <v>Supervalu / UNFI</v>
          </cell>
          <cell r="K118" t="str">
            <v>SUPERVALU</v>
          </cell>
          <cell r="L118">
            <v>42.67</v>
          </cell>
          <cell r="M118">
            <v>61.02</v>
          </cell>
          <cell r="N118">
            <v>0.30072107505735823</v>
          </cell>
          <cell r="O118" t="str">
            <v>Chilled</v>
          </cell>
        </row>
        <row r="119">
          <cell r="B119" t="str">
            <v>GRUS7580286</v>
          </cell>
          <cell r="C119">
            <v>861745000089</v>
          </cell>
          <cell r="D119" t="str">
            <v xml:space="preserve">Frozen-Vital Farms, Pasture-Raised Unsalted Butter </v>
          </cell>
          <cell r="E119" t="str">
            <v>12x8Oz</v>
          </cell>
          <cell r="F119">
            <v>0.16</v>
          </cell>
          <cell r="G119" t="str">
            <v>Butter</v>
          </cell>
          <cell r="H119">
            <v>7580286</v>
          </cell>
          <cell r="I119" t="str">
            <v>SUPERVALU/UNFI</v>
          </cell>
          <cell r="J119" t="str">
            <v>Supervalu / UNFI</v>
          </cell>
          <cell r="K119" t="str">
            <v>SUPERVALU</v>
          </cell>
          <cell r="L119">
            <v>42.67</v>
          </cell>
          <cell r="M119">
            <v>61.02</v>
          </cell>
          <cell r="N119">
            <v>0.30072107505735823</v>
          </cell>
          <cell r="O119" t="str">
            <v>Chilled</v>
          </cell>
        </row>
        <row r="120">
          <cell r="B120" t="str">
            <v>GRUS7580696</v>
          </cell>
          <cell r="C120" t="str">
            <v>041303024829</v>
          </cell>
          <cell r="D120" t="str">
            <v>Frozen-Essential Everyday, Salted Butter Quarters</v>
          </cell>
          <cell r="E120" t="str">
            <v>36x16Oz</v>
          </cell>
          <cell r="F120">
            <v>0.77</v>
          </cell>
          <cell r="G120" t="str">
            <v>Butter</v>
          </cell>
          <cell r="H120">
            <v>7580696</v>
          </cell>
          <cell r="I120" t="str">
            <v>SUPERVALU/UNFI</v>
          </cell>
          <cell r="J120" t="str">
            <v>Supervalu / UNFI</v>
          </cell>
          <cell r="K120" t="str">
            <v>SUPERVALU</v>
          </cell>
          <cell r="L120">
            <v>157.15</v>
          </cell>
          <cell r="M120">
            <v>224.72</v>
          </cell>
          <cell r="N120">
            <v>0.30068529725881094</v>
          </cell>
          <cell r="O120" t="str">
            <v>Chilled</v>
          </cell>
        </row>
        <row r="121">
          <cell r="B121" t="str">
            <v>GRUS7581257</v>
          </cell>
          <cell r="C121">
            <v>767707013503</v>
          </cell>
          <cell r="D121" t="str">
            <v>Frozen-Kerrygold, Grass Fed Pure Irish Butter With Olive Oil,</v>
          </cell>
          <cell r="E121" t="str">
            <v>12x7.5Oz</v>
          </cell>
          <cell r="F121">
            <v>0.28999999999999998</v>
          </cell>
          <cell r="G121" t="str">
            <v>Butter</v>
          </cell>
          <cell r="H121">
            <v>7581257</v>
          </cell>
          <cell r="I121" t="str">
            <v>SUPERVALU/UNFI</v>
          </cell>
          <cell r="J121" t="str">
            <v>Supervalu / UNFI</v>
          </cell>
          <cell r="K121" t="str">
            <v>SUPERVALU</v>
          </cell>
          <cell r="L121">
            <v>46.95</v>
          </cell>
          <cell r="M121">
            <v>67.14</v>
          </cell>
          <cell r="N121">
            <v>0.30071492403932076</v>
          </cell>
          <cell r="O121" t="str">
            <v>Chilled</v>
          </cell>
        </row>
        <row r="122">
          <cell r="B122" t="str">
            <v>GRUS7581671</v>
          </cell>
          <cell r="C122" t="str">
            <v>093966008326</v>
          </cell>
          <cell r="D122" t="str">
            <v>Frozen-Organic Valley, Unsalted Butter</v>
          </cell>
          <cell r="E122" t="str">
            <v>15x1lb</v>
          </cell>
          <cell r="F122">
            <v>0.36</v>
          </cell>
          <cell r="G122" t="str">
            <v>Butter</v>
          </cell>
          <cell r="H122">
            <v>7581671</v>
          </cell>
          <cell r="I122" t="str">
            <v>SUPERVALU/UNFI</v>
          </cell>
          <cell r="J122" t="str">
            <v>Supervalu / UNFI</v>
          </cell>
          <cell r="K122" t="str">
            <v>SUPERVALU</v>
          </cell>
          <cell r="L122">
            <v>118.46</v>
          </cell>
          <cell r="M122">
            <v>169.4</v>
          </cell>
          <cell r="N122">
            <v>0.3007083825265644</v>
          </cell>
          <cell r="O122" t="str">
            <v>Chilled</v>
          </cell>
        </row>
        <row r="123">
          <cell r="B123" t="str">
            <v>GRUS52688</v>
          </cell>
          <cell r="C123" t="str">
            <v>029000650381</v>
          </cell>
          <cell r="D123" t="str">
            <v>Frozen-Parkay, Light 39% Vegetable Oil Spread</v>
          </cell>
          <cell r="E123" t="str">
            <v>6x48Oz</v>
          </cell>
          <cell r="F123">
            <v>0.62</v>
          </cell>
          <cell r="G123" t="str">
            <v>Butter &amp; Margarine Blend</v>
          </cell>
          <cell r="H123">
            <v>52688</v>
          </cell>
          <cell r="I123" t="str">
            <v>SUPERVALU/UNFI</v>
          </cell>
          <cell r="J123" t="str">
            <v>Supervalu / UNFI</v>
          </cell>
          <cell r="K123" t="str">
            <v>SUPERVALU</v>
          </cell>
          <cell r="L123">
            <v>32.11</v>
          </cell>
          <cell r="M123">
            <v>45.92</v>
          </cell>
          <cell r="N123">
            <v>0.30074041811846691</v>
          </cell>
          <cell r="O123" t="str">
            <v>Chilled</v>
          </cell>
        </row>
        <row r="124">
          <cell r="B124" t="str">
            <v>GRUS53447</v>
          </cell>
          <cell r="C124" t="str">
            <v>029000008373</v>
          </cell>
          <cell r="D124" t="str">
            <v>Frozen-Fleischmann's, Unsalted Margarine Sticks</v>
          </cell>
          <cell r="E124" t="str">
            <v>18x16Oz</v>
          </cell>
          <cell r="F124">
            <v>0.44</v>
          </cell>
          <cell r="G124" t="str">
            <v>Butter &amp; Margarine Blend</v>
          </cell>
          <cell r="H124">
            <v>53447</v>
          </cell>
          <cell r="I124" t="str">
            <v>SUPERVALU/UNFI</v>
          </cell>
          <cell r="J124" t="str">
            <v>Supervalu / UNFI</v>
          </cell>
          <cell r="K124" t="str">
            <v>SUPERVALU</v>
          </cell>
          <cell r="L124">
            <v>56.28</v>
          </cell>
          <cell r="M124">
            <v>80.48</v>
          </cell>
          <cell r="N124">
            <v>0.30069582504970183</v>
          </cell>
          <cell r="O124" t="str">
            <v>Chilled</v>
          </cell>
        </row>
        <row r="125">
          <cell r="B125" t="str">
            <v>GRUS62497</v>
          </cell>
          <cell r="C125" t="str">
            <v>033776011208</v>
          </cell>
          <cell r="D125" t="str">
            <v>Frozen-Smart Balance, Low Sodium Spread</v>
          </cell>
          <cell r="E125" t="str">
            <v>6x13Oz</v>
          </cell>
          <cell r="F125">
            <v>0.19</v>
          </cell>
          <cell r="G125" t="str">
            <v>Butter &amp; Margarine Blend</v>
          </cell>
          <cell r="H125">
            <v>62497</v>
          </cell>
          <cell r="I125" t="str">
            <v>SUPERVALU/UNFI</v>
          </cell>
          <cell r="J125" t="str">
            <v>Supervalu / UNFI</v>
          </cell>
          <cell r="K125" t="str">
            <v>SUPERVALU</v>
          </cell>
          <cell r="L125">
            <v>28.39</v>
          </cell>
          <cell r="M125">
            <v>40.6</v>
          </cell>
          <cell r="N125">
            <v>0.30073891625615767</v>
          </cell>
          <cell r="O125" t="str">
            <v>Chilled</v>
          </cell>
        </row>
        <row r="126">
          <cell r="B126" t="str">
            <v>GRUS94474</v>
          </cell>
          <cell r="C126" t="str">
            <v>034500152051</v>
          </cell>
          <cell r="D126" t="str">
            <v>Frozen-Land O Lakes, Canola Oil Plus Calcium And Vitamin D Butter Spread</v>
          </cell>
          <cell r="E126" t="str">
            <v>12x15Oz</v>
          </cell>
          <cell r="F126">
            <v>0.47</v>
          </cell>
          <cell r="G126" t="str">
            <v>Butter &amp; Margarine Blend</v>
          </cell>
          <cell r="H126">
            <v>94474</v>
          </cell>
          <cell r="I126" t="str">
            <v>SUPERVALU/UNFI</v>
          </cell>
          <cell r="J126" t="str">
            <v>Supervalu / UNFI</v>
          </cell>
          <cell r="K126" t="str">
            <v>SUPERVALU</v>
          </cell>
          <cell r="L126">
            <v>47.16</v>
          </cell>
          <cell r="M126">
            <v>67.44</v>
          </cell>
          <cell r="N126">
            <v>0.30071174377224202</v>
          </cell>
          <cell r="O126" t="str">
            <v>Chilled</v>
          </cell>
        </row>
        <row r="127">
          <cell r="B127" t="str">
            <v>GRUS162883</v>
          </cell>
          <cell r="C127" t="str">
            <v>034500151009</v>
          </cell>
          <cell r="D127" t="str">
            <v>Frozen-Land O Lakes, Garlic And Herb Butter Spread</v>
          </cell>
          <cell r="E127" t="str">
            <v>12x6.5Oz</v>
          </cell>
          <cell r="F127">
            <v>0.33</v>
          </cell>
          <cell r="G127" t="str">
            <v>Butter &amp; Margarine Blend</v>
          </cell>
          <cell r="H127">
            <v>162883</v>
          </cell>
          <cell r="I127" t="str">
            <v>SUPERVALU/UNFI</v>
          </cell>
          <cell r="J127" t="str">
            <v>Supervalu / UNFI</v>
          </cell>
          <cell r="K127" t="str">
            <v>SUPERVALU</v>
          </cell>
          <cell r="L127">
            <v>27.65</v>
          </cell>
          <cell r="M127">
            <v>39.54</v>
          </cell>
          <cell r="N127">
            <v>0.30070814365199799</v>
          </cell>
          <cell r="O127" t="str">
            <v>Chilled</v>
          </cell>
        </row>
        <row r="128">
          <cell r="B128" t="str">
            <v>GRUS172932</v>
          </cell>
          <cell r="C128" t="str">
            <v>040600221993</v>
          </cell>
          <cell r="D128" t="str">
            <v>Frozen-I Can't Believe It's Not Butter!, With 45% Olive Oil Vegetable Oil Spread</v>
          </cell>
          <cell r="E128" t="str">
            <v>8x15Oz</v>
          </cell>
          <cell r="F128">
            <v>0.32</v>
          </cell>
          <cell r="G128" t="str">
            <v>Butter &amp; Margarine Blend</v>
          </cell>
          <cell r="H128">
            <v>172932</v>
          </cell>
          <cell r="I128" t="str">
            <v>SUPERVALU/UNFI</v>
          </cell>
          <cell r="J128" t="str">
            <v>Supervalu / UNFI</v>
          </cell>
          <cell r="K128" t="str">
            <v>SUPERVALU</v>
          </cell>
          <cell r="L128">
            <v>35.61</v>
          </cell>
          <cell r="M128">
            <v>50.92</v>
          </cell>
          <cell r="N128">
            <v>0.30066771406127263</v>
          </cell>
          <cell r="O128" t="str">
            <v>Chilled</v>
          </cell>
        </row>
        <row r="129">
          <cell r="B129" t="str">
            <v>GRUS191858</v>
          </cell>
          <cell r="C129" t="str">
            <v>034500151955</v>
          </cell>
          <cell r="D129" t="str">
            <v>Frozen-Land O Lakes, Canola Oil Butter Spread</v>
          </cell>
          <cell r="E129" t="str">
            <v>6x24Oz</v>
          </cell>
          <cell r="F129">
            <v>0.37</v>
          </cell>
          <cell r="G129" t="str">
            <v>Butter &amp; Margarine Blend</v>
          </cell>
          <cell r="H129">
            <v>191858</v>
          </cell>
          <cell r="I129" t="str">
            <v>SUPERVALU/UNFI</v>
          </cell>
          <cell r="J129" t="str">
            <v>Supervalu / UNFI</v>
          </cell>
          <cell r="K129" t="str">
            <v>SUPERVALU</v>
          </cell>
          <cell r="L129">
            <v>36.159999999999997</v>
          </cell>
          <cell r="M129">
            <v>51.71</v>
          </cell>
          <cell r="N129">
            <v>0.30071552891123582</v>
          </cell>
          <cell r="O129" t="str">
            <v>Chilled</v>
          </cell>
        </row>
        <row r="130">
          <cell r="B130" t="str">
            <v>GRUS533695</v>
          </cell>
          <cell r="C130" t="str">
            <v>034500151191</v>
          </cell>
          <cell r="D130" t="str">
            <v>Frozen-Land O Lakes, Spreadable Butter With Canola</v>
          </cell>
          <cell r="E130" t="str">
            <v>12x15Oz</v>
          </cell>
          <cell r="F130">
            <v>0.47</v>
          </cell>
          <cell r="G130" t="str">
            <v>Butter &amp; Margarine Blend</v>
          </cell>
          <cell r="H130">
            <v>533695</v>
          </cell>
          <cell r="I130" t="str">
            <v>SUPERVALU/UNFI</v>
          </cell>
          <cell r="J130" t="str">
            <v>Supervalu / UNFI</v>
          </cell>
          <cell r="K130" t="str">
            <v>SUPERVALU</v>
          </cell>
          <cell r="L130">
            <v>47.16</v>
          </cell>
          <cell r="M130">
            <v>67.44</v>
          </cell>
          <cell r="N130">
            <v>0.30071174377224202</v>
          </cell>
          <cell r="O130" t="str">
            <v>Chilled</v>
          </cell>
        </row>
        <row r="131">
          <cell r="B131" t="str">
            <v>GRUS711499</v>
          </cell>
          <cell r="C131" t="str">
            <v>021000301966</v>
          </cell>
          <cell r="D131" t="str">
            <v>Frozen-Breakstone's, Spreadable Butter With Canola Oil</v>
          </cell>
          <cell r="E131" t="str">
            <v>12x8Oz</v>
          </cell>
          <cell r="F131">
            <v>0.37</v>
          </cell>
          <cell r="G131" t="str">
            <v>Butter &amp; Margarine Blend</v>
          </cell>
          <cell r="H131">
            <v>711499</v>
          </cell>
          <cell r="I131" t="str">
            <v>SUPERVALU/UNFI</v>
          </cell>
          <cell r="J131" t="str">
            <v>Supervalu / UNFI</v>
          </cell>
          <cell r="K131" t="str">
            <v>SUPERVALU</v>
          </cell>
          <cell r="L131">
            <v>35.659999999999997</v>
          </cell>
          <cell r="M131">
            <v>50.99</v>
          </cell>
          <cell r="N131">
            <v>0.30064718572269084</v>
          </cell>
          <cell r="O131" t="str">
            <v>Chilled</v>
          </cell>
        </row>
        <row r="132">
          <cell r="B132" t="str">
            <v>GRUS722850</v>
          </cell>
          <cell r="C132" t="str">
            <v>034500151795</v>
          </cell>
          <cell r="D132" t="str">
            <v>Frozen-Land O Lakes, Butter With Olive Oil &amp; Sea Salt</v>
          </cell>
          <cell r="E132" t="str">
            <v>12x7Oz</v>
          </cell>
          <cell r="F132">
            <v>0.3</v>
          </cell>
          <cell r="G132" t="str">
            <v>Butter &amp; Margarine Blend</v>
          </cell>
          <cell r="H132">
            <v>722850</v>
          </cell>
          <cell r="I132" t="str">
            <v>SUPERVALU/UNFI</v>
          </cell>
          <cell r="J132" t="str">
            <v>Supervalu / UNFI</v>
          </cell>
          <cell r="K132" t="str">
            <v>SUPERVALU</v>
          </cell>
          <cell r="L132">
            <v>31.63</v>
          </cell>
          <cell r="M132">
            <v>45.23</v>
          </cell>
          <cell r="N132">
            <v>0.300685385805881</v>
          </cell>
          <cell r="O132" t="str">
            <v>Chilled</v>
          </cell>
        </row>
        <row r="133">
          <cell r="B133" t="str">
            <v>GRUS766675</v>
          </cell>
          <cell r="C133" t="str">
            <v>034500151122</v>
          </cell>
          <cell r="D133" t="str">
            <v>Frozen-Land O Lakes, Honey Butter Spread</v>
          </cell>
          <cell r="E133" t="str">
            <v>12x6.5Oz</v>
          </cell>
          <cell r="F133">
            <v>0.35</v>
          </cell>
          <cell r="G133" t="str">
            <v>Butter &amp; Margarine Blend</v>
          </cell>
          <cell r="H133">
            <v>766675</v>
          </cell>
          <cell r="I133" t="str">
            <v>SUPERVALU/UNFI</v>
          </cell>
          <cell r="J133" t="str">
            <v>Supervalu / UNFI</v>
          </cell>
          <cell r="K133" t="str">
            <v>SUPERVALU</v>
          </cell>
          <cell r="L133">
            <v>27.65</v>
          </cell>
          <cell r="M133">
            <v>39.54</v>
          </cell>
          <cell r="N133">
            <v>0.30070814365199799</v>
          </cell>
          <cell r="O133" t="str">
            <v>Chilled</v>
          </cell>
        </row>
        <row r="134">
          <cell r="B134" t="str">
            <v>GRUS10611</v>
          </cell>
          <cell r="C134" t="str">
            <v>041130286995</v>
          </cell>
          <cell r="D134" t="str">
            <v>Frozen-Shoppers Value, 39% Vegetable Oil Spread</v>
          </cell>
          <cell r="E134" t="str">
            <v>6x45Oz</v>
          </cell>
          <cell r="F134">
            <v>0.65</v>
          </cell>
          <cell r="G134" t="str">
            <v>Margarine &amp; Spreads</v>
          </cell>
          <cell r="H134">
            <v>10611</v>
          </cell>
          <cell r="I134" t="str">
            <v>SUPERVALU/UNFI</v>
          </cell>
          <cell r="J134" t="str">
            <v>Supervalu / UNFI</v>
          </cell>
          <cell r="K134" t="str">
            <v>SUPERVALU</v>
          </cell>
          <cell r="L134">
            <v>20.53</v>
          </cell>
          <cell r="M134">
            <v>29.36</v>
          </cell>
          <cell r="N134">
            <v>0.30074931880108985</v>
          </cell>
          <cell r="O134" t="str">
            <v>Chilled</v>
          </cell>
        </row>
        <row r="135">
          <cell r="B135" t="str">
            <v>GRUS28332</v>
          </cell>
          <cell r="C135" t="str">
            <v>027400000225</v>
          </cell>
          <cell r="D135" t="str">
            <v>Frozen-Century Crock, Plant Butter Olive Oil Quarters</v>
          </cell>
          <cell r="E135" t="str">
            <v>12x1lb</v>
          </cell>
          <cell r="F135">
            <v>0.26</v>
          </cell>
          <cell r="G135" t="str">
            <v>Margarine &amp; Spreads</v>
          </cell>
          <cell r="H135">
            <v>28332</v>
          </cell>
          <cell r="I135" t="str">
            <v>SUPERVALU/UNFI</v>
          </cell>
          <cell r="J135" t="str">
            <v>Supervalu / UNFI</v>
          </cell>
          <cell r="K135" t="str">
            <v>SUPERVALU</v>
          </cell>
          <cell r="L135">
            <v>56.09</v>
          </cell>
          <cell r="M135">
            <v>80.209999999999994</v>
          </cell>
          <cell r="N135">
            <v>0.30071063458421632</v>
          </cell>
          <cell r="O135" t="str">
            <v>Chilled</v>
          </cell>
        </row>
        <row r="136">
          <cell r="B136" t="str">
            <v>GRUS28340</v>
          </cell>
          <cell r="C136" t="str">
            <v>027400000232</v>
          </cell>
          <cell r="D136" t="str">
            <v>Frozen-Country Crock, Plant Butter With Avocado Oil</v>
          </cell>
          <cell r="E136" t="str">
            <v>12x1lb</v>
          </cell>
          <cell r="F136">
            <v>0.26</v>
          </cell>
          <cell r="G136" t="str">
            <v>Margarine &amp; Spreads</v>
          </cell>
          <cell r="H136">
            <v>28340</v>
          </cell>
          <cell r="I136" t="str">
            <v>SUPERVALU/UNFI</v>
          </cell>
          <cell r="J136" t="str">
            <v>Supervalu / UNFI</v>
          </cell>
          <cell r="K136" t="str">
            <v>SUPERVALU</v>
          </cell>
          <cell r="L136">
            <v>56.09</v>
          </cell>
          <cell r="M136">
            <v>80.209999999999994</v>
          </cell>
          <cell r="N136">
            <v>0.30071063458421632</v>
          </cell>
          <cell r="O136" t="str">
            <v>Chilled</v>
          </cell>
        </row>
        <row r="137">
          <cell r="B137" t="str">
            <v>GRUS28365</v>
          </cell>
          <cell r="C137" t="str">
            <v>027400000249</v>
          </cell>
          <cell r="D137" t="str">
            <v>Frozen-Century Crock, Plant Butter Olive Oil</v>
          </cell>
          <cell r="E137" t="str">
            <v>12x10.5Oz</v>
          </cell>
          <cell r="F137">
            <v>0.36</v>
          </cell>
          <cell r="G137" t="str">
            <v>Margarine &amp; Spreads</v>
          </cell>
          <cell r="H137">
            <v>28365</v>
          </cell>
          <cell r="I137" t="str">
            <v>SUPERVALU/UNFI</v>
          </cell>
          <cell r="J137" t="str">
            <v>Supervalu / UNFI</v>
          </cell>
          <cell r="K137" t="str">
            <v>SUPERVALU</v>
          </cell>
          <cell r="L137">
            <v>40.96</v>
          </cell>
          <cell r="M137">
            <v>58.57</v>
          </cell>
          <cell r="N137">
            <v>0.3006658698992658</v>
          </cell>
          <cell r="O137" t="str">
            <v>Chilled</v>
          </cell>
        </row>
        <row r="138">
          <cell r="B138" t="str">
            <v>GRUS42978</v>
          </cell>
          <cell r="C138">
            <v>796451839183</v>
          </cell>
          <cell r="D138" t="str">
            <v xml:space="preserve">Frozen-Benecol, Original Vegetable Oil Spread </v>
          </cell>
          <cell r="E138" t="str">
            <v>6x8Oz</v>
          </cell>
          <cell r="F138">
            <v>0.17</v>
          </cell>
          <cell r="G138" t="str">
            <v>Margarine &amp; Spreads</v>
          </cell>
          <cell r="H138">
            <v>42978</v>
          </cell>
          <cell r="I138" t="str">
            <v>SUPERVALU/UNFI</v>
          </cell>
          <cell r="J138" t="str">
            <v>Supervalu / UNFI</v>
          </cell>
          <cell r="K138" t="str">
            <v>SUPERVALU</v>
          </cell>
          <cell r="L138">
            <v>36.22</v>
          </cell>
          <cell r="M138">
            <v>51.79</v>
          </cell>
          <cell r="N138">
            <v>0.30063718864645683</v>
          </cell>
          <cell r="O138" t="str">
            <v>Chilled</v>
          </cell>
        </row>
        <row r="139">
          <cell r="B139" t="str">
            <v>GRUS52290</v>
          </cell>
          <cell r="C139" t="str">
            <v>034500140003</v>
          </cell>
          <cell r="D139" t="str">
            <v>Frozen-Land O Lakes, Margarine Quarters</v>
          </cell>
          <cell r="E139" t="str">
            <v>30x1lb</v>
          </cell>
          <cell r="F139">
            <v>0.65</v>
          </cell>
          <cell r="G139" t="str">
            <v>Margarine &amp; Spreads</v>
          </cell>
          <cell r="H139">
            <v>52290</v>
          </cell>
          <cell r="I139" t="str">
            <v>SUPERVALU/UNFI</v>
          </cell>
          <cell r="J139" t="str">
            <v>Supervalu / UNFI</v>
          </cell>
          <cell r="K139" t="str">
            <v>SUPERVALU</v>
          </cell>
          <cell r="L139">
            <v>77.790000000000006</v>
          </cell>
          <cell r="M139">
            <v>111.24</v>
          </cell>
          <cell r="N139">
            <v>0.30070118662351664</v>
          </cell>
          <cell r="O139" t="str">
            <v>Chilled</v>
          </cell>
        </row>
        <row r="140">
          <cell r="B140" t="str">
            <v>GRUS53132</v>
          </cell>
          <cell r="C140" t="str">
            <v>029000008229</v>
          </cell>
          <cell r="D140" t="str">
            <v>Frozen-Blue Bonnet, Margarine Sticks</v>
          </cell>
          <cell r="E140" t="str">
            <v>30x16Oz</v>
          </cell>
          <cell r="F140">
            <v>0.66</v>
          </cell>
          <cell r="G140" t="str">
            <v>Margarine &amp; Spreads</v>
          </cell>
          <cell r="H140">
            <v>53132</v>
          </cell>
          <cell r="I140" t="str">
            <v>SUPERVALU/UNFI</v>
          </cell>
          <cell r="J140" t="str">
            <v>Supervalu / UNFI</v>
          </cell>
          <cell r="K140" t="str">
            <v>SUPERVALU</v>
          </cell>
          <cell r="L140">
            <v>51.23</v>
          </cell>
          <cell r="M140">
            <v>73.260000000000005</v>
          </cell>
          <cell r="N140">
            <v>0.3007098007098008</v>
          </cell>
          <cell r="O140" t="str">
            <v>Chilled</v>
          </cell>
        </row>
        <row r="141">
          <cell r="B141" t="str">
            <v>GRUS64436</v>
          </cell>
          <cell r="C141">
            <v>796451192462</v>
          </cell>
          <cell r="D141" t="str">
            <v>Frozen-Olivio, Premium Spread 2 Packs</v>
          </cell>
          <cell r="E141" t="str">
            <v>18x1lb</v>
          </cell>
          <cell r="F141">
            <v>0.89</v>
          </cell>
          <cell r="G141" t="str">
            <v>Margarine &amp; Spreads</v>
          </cell>
          <cell r="H141">
            <v>64436</v>
          </cell>
          <cell r="I141" t="str">
            <v>SUPERVALU/UNFI</v>
          </cell>
          <cell r="J141" t="str">
            <v>Supervalu / UNFI</v>
          </cell>
          <cell r="K141" t="str">
            <v>SUPERVALU</v>
          </cell>
          <cell r="L141">
            <v>70.27</v>
          </cell>
          <cell r="M141">
            <v>100.49</v>
          </cell>
          <cell r="N141">
            <v>0.300726440441835</v>
          </cell>
          <cell r="O141" t="str">
            <v>Chilled</v>
          </cell>
        </row>
        <row r="142">
          <cell r="B142" t="str">
            <v>GRUS117168</v>
          </cell>
          <cell r="C142">
            <v>796451192417</v>
          </cell>
          <cell r="D142" t="str">
            <v>Frozen-Olivio, Olive Oil Original Spread Square</v>
          </cell>
          <cell r="E142" t="str">
            <v>12x15Oz</v>
          </cell>
          <cell r="F142">
            <v>0.36</v>
          </cell>
          <cell r="G142" t="str">
            <v>Margarine &amp; Spreads</v>
          </cell>
          <cell r="H142">
            <v>117168</v>
          </cell>
          <cell r="I142" t="str">
            <v>SUPERVALU/UNFI</v>
          </cell>
          <cell r="J142" t="str">
            <v>Supervalu / UNFI</v>
          </cell>
          <cell r="K142" t="str">
            <v>SUPERVALU</v>
          </cell>
          <cell r="L142">
            <v>47.87</v>
          </cell>
          <cell r="M142">
            <v>68.45</v>
          </cell>
          <cell r="N142">
            <v>0.30065741417092773</v>
          </cell>
          <cell r="O142" t="str">
            <v>Chilled</v>
          </cell>
        </row>
        <row r="143">
          <cell r="B143" t="str">
            <v>GRUS120212</v>
          </cell>
          <cell r="C143" t="str">
            <v>029000008038</v>
          </cell>
          <cell r="D143" t="str">
            <v xml:space="preserve">Frozen-Move Over, Original Spread </v>
          </cell>
          <cell r="E143" t="str">
            <v>12x10.05Oz</v>
          </cell>
          <cell r="F143">
            <v>0.42</v>
          </cell>
          <cell r="G143" t="str">
            <v>Margarine &amp; Spreads</v>
          </cell>
          <cell r="H143">
            <v>120212</v>
          </cell>
          <cell r="I143" t="str">
            <v>SUPERVALU/UNFI</v>
          </cell>
          <cell r="J143" t="str">
            <v>Supervalu / UNFI</v>
          </cell>
          <cell r="K143" t="str">
            <v>SUPERVALU</v>
          </cell>
          <cell r="L143">
            <v>23.54</v>
          </cell>
          <cell r="M143">
            <v>33.659999999999997</v>
          </cell>
          <cell r="N143">
            <v>0.30065359477124176</v>
          </cell>
          <cell r="O143" t="str">
            <v>Chilled</v>
          </cell>
        </row>
        <row r="144">
          <cell r="B144" t="str">
            <v>GRUS172973</v>
          </cell>
          <cell r="C144" t="str">
            <v>040600387187</v>
          </cell>
          <cell r="D144" t="str">
            <v>Frozen-I Can't Believe It's Not Butter, Light Original Margarine Spread</v>
          </cell>
          <cell r="E144" t="str">
            <v>8x15Oz</v>
          </cell>
          <cell r="F144">
            <v>0.33</v>
          </cell>
          <cell r="G144" t="str">
            <v>Margarine &amp; Spreads</v>
          </cell>
          <cell r="H144">
            <v>172973</v>
          </cell>
          <cell r="I144" t="str">
            <v>SUPERVALU/UNFI</v>
          </cell>
          <cell r="J144" t="str">
            <v>Supervalu / UNFI</v>
          </cell>
          <cell r="K144" t="str">
            <v>SUPERVALU</v>
          </cell>
          <cell r="L144">
            <v>35.61</v>
          </cell>
          <cell r="M144">
            <v>50.92</v>
          </cell>
          <cell r="N144">
            <v>0.30066771406127263</v>
          </cell>
          <cell r="O144" t="str">
            <v>Chilled</v>
          </cell>
        </row>
        <row r="145">
          <cell r="B145" t="str">
            <v>GRUS200667</v>
          </cell>
          <cell r="C145" t="str">
            <v>027400103070</v>
          </cell>
          <cell r="D145" t="str">
            <v xml:space="preserve">Frozen-Century Crock, Vegetable Trans Fat Trans Free Spread </v>
          </cell>
          <cell r="E145" t="str">
            <v>12x15Oz</v>
          </cell>
          <cell r="F145">
            <v>0.45</v>
          </cell>
          <cell r="G145" t="str">
            <v>Margarine &amp; Spreads</v>
          </cell>
          <cell r="H145">
            <v>200667</v>
          </cell>
          <cell r="I145" t="str">
            <v>SUPERVALU/UNFI</v>
          </cell>
          <cell r="J145" t="str">
            <v>Supervalu / UNFI</v>
          </cell>
          <cell r="K145" t="str">
            <v>SUPERVALU</v>
          </cell>
          <cell r="L145">
            <v>40.57</v>
          </cell>
          <cell r="M145">
            <v>58.02</v>
          </cell>
          <cell r="N145">
            <v>0.30075835918648747</v>
          </cell>
          <cell r="O145" t="str">
            <v>Chilled</v>
          </cell>
        </row>
        <row r="146">
          <cell r="B146" t="str">
            <v>GRUS200725</v>
          </cell>
          <cell r="C146" t="str">
            <v>011115340042</v>
          </cell>
          <cell r="D146" t="str">
            <v>Frozen-Brummel &amp; Brown, Buttery Spread With Real Yogurt</v>
          </cell>
          <cell r="E146" t="str">
            <v>8x15Oz</v>
          </cell>
          <cell r="F146">
            <v>0.32</v>
          </cell>
          <cell r="G146" t="str">
            <v>Margarine &amp; Spreads</v>
          </cell>
          <cell r="H146">
            <v>200725</v>
          </cell>
          <cell r="I146" t="str">
            <v>SUPERVALU/UNFI</v>
          </cell>
          <cell r="J146" t="str">
            <v>Supervalu / UNFI</v>
          </cell>
          <cell r="K146" t="str">
            <v>SUPERVALU</v>
          </cell>
          <cell r="L146">
            <v>35.61</v>
          </cell>
          <cell r="M146">
            <v>50.92</v>
          </cell>
          <cell r="N146">
            <v>0.30066771406127263</v>
          </cell>
          <cell r="O146" t="str">
            <v>Chilled</v>
          </cell>
        </row>
        <row r="147">
          <cell r="B147" t="str">
            <v>GRUS200733</v>
          </cell>
          <cell r="C147" t="str">
            <v>027400103087</v>
          </cell>
          <cell r="D147" t="str">
            <v>Frozen-Century Crock, Vegetable Spread</v>
          </cell>
          <cell r="E147" t="str">
            <v>12x30Oz</v>
          </cell>
          <cell r="F147">
            <v>0.78</v>
          </cell>
          <cell r="G147" t="str">
            <v>Margarine &amp; Spreads</v>
          </cell>
          <cell r="H147">
            <v>200733</v>
          </cell>
          <cell r="I147" t="str">
            <v>SUPERVALU/UNFI</v>
          </cell>
          <cell r="J147" t="str">
            <v>Supervalu / UNFI</v>
          </cell>
          <cell r="K147" t="str">
            <v>SUPERVALU</v>
          </cell>
          <cell r="L147">
            <v>66.740000000000009</v>
          </cell>
          <cell r="M147">
            <v>95.44</v>
          </cell>
          <cell r="N147">
            <v>0.3007124895222128</v>
          </cell>
          <cell r="O147" t="str">
            <v>Chilled</v>
          </cell>
        </row>
        <row r="148">
          <cell r="B148" t="str">
            <v>GRUS204404</v>
          </cell>
          <cell r="C148" t="str">
            <v>034500151290</v>
          </cell>
          <cell r="D148" t="str">
            <v>Frozen-Land O Lakes, Butter With Canola Oil</v>
          </cell>
          <cell r="E148" t="str">
            <v>12x8Oz</v>
          </cell>
          <cell r="F148">
            <v>0.3</v>
          </cell>
          <cell r="G148" t="str">
            <v>Margarine &amp; Spreads</v>
          </cell>
          <cell r="H148">
            <v>204404</v>
          </cell>
          <cell r="I148" t="str">
            <v>SUPERVALU/UNFI</v>
          </cell>
          <cell r="J148" t="str">
            <v>Supervalu / UNFI</v>
          </cell>
          <cell r="K148" t="str">
            <v>SUPERVALU</v>
          </cell>
          <cell r="L148">
            <v>26.33</v>
          </cell>
          <cell r="M148">
            <v>37.65</v>
          </cell>
          <cell r="N148">
            <v>0.30066401062417003</v>
          </cell>
          <cell r="O148" t="str">
            <v>Chilled</v>
          </cell>
        </row>
        <row r="149">
          <cell r="B149" t="str">
            <v>GRUS206920</v>
          </cell>
          <cell r="C149" t="str">
            <v>026700156625</v>
          </cell>
          <cell r="D149" t="str">
            <v>Frozen-Sunnyland, Spread Soft Bowl</v>
          </cell>
          <cell r="E149" t="str">
            <v>6x45Oz</v>
          </cell>
          <cell r="F149">
            <v>0.63</v>
          </cell>
          <cell r="G149" t="str">
            <v>Margarine &amp; Spreads</v>
          </cell>
          <cell r="H149">
            <v>206920</v>
          </cell>
          <cell r="I149" t="str">
            <v>SUPERVALU/UNFI</v>
          </cell>
          <cell r="J149" t="str">
            <v>Supervalu / UNFI</v>
          </cell>
          <cell r="K149" t="str">
            <v>SUPERVALU</v>
          </cell>
          <cell r="L149">
            <v>26.28</v>
          </cell>
          <cell r="M149">
            <v>37.58</v>
          </cell>
          <cell r="N149">
            <v>0.30069185737094195</v>
          </cell>
          <cell r="O149" t="str">
            <v>Chilled</v>
          </cell>
        </row>
        <row r="150">
          <cell r="B150" t="str">
            <v>GRUS238964</v>
          </cell>
          <cell r="C150" t="str">
            <v>033776011703</v>
          </cell>
          <cell r="D150" t="str">
            <v>Frozen-Earth Balance, Buttery Spread</v>
          </cell>
          <cell r="E150" t="str">
            <v>18x15Oz</v>
          </cell>
          <cell r="F150">
            <v>0.52</v>
          </cell>
          <cell r="G150" t="str">
            <v>Margarine &amp; Spreads</v>
          </cell>
          <cell r="H150">
            <v>238964</v>
          </cell>
          <cell r="I150" t="str">
            <v>SUPERVALU/UNFI</v>
          </cell>
          <cell r="J150" t="str">
            <v>Supervalu / UNFI</v>
          </cell>
          <cell r="K150" t="str">
            <v>SUPERVALU</v>
          </cell>
          <cell r="L150">
            <v>91.53</v>
          </cell>
          <cell r="M150">
            <v>130.88999999999999</v>
          </cell>
          <cell r="N150">
            <v>0.30071052028420803</v>
          </cell>
          <cell r="O150" t="str">
            <v>Chilled</v>
          </cell>
        </row>
        <row r="151">
          <cell r="B151" t="str">
            <v>GRUS239053</v>
          </cell>
          <cell r="C151" t="str">
            <v>033776011864</v>
          </cell>
          <cell r="D151" t="str">
            <v xml:space="preserve">Frozen-Earth Balance, Extra Virgin Olive Oil Buttery Spread </v>
          </cell>
          <cell r="E151" t="str">
            <v>6x13Oz</v>
          </cell>
          <cell r="F151">
            <v>0.17</v>
          </cell>
          <cell r="G151" t="str">
            <v>Margarine &amp; Spreads</v>
          </cell>
          <cell r="H151">
            <v>239053</v>
          </cell>
          <cell r="I151" t="str">
            <v>SUPERVALU/UNFI</v>
          </cell>
          <cell r="J151" t="str">
            <v>Supervalu / UNFI</v>
          </cell>
          <cell r="K151" t="str">
            <v>SUPERVALU</v>
          </cell>
          <cell r="L151">
            <v>32.58</v>
          </cell>
          <cell r="M151">
            <v>46.59</v>
          </cell>
          <cell r="N151">
            <v>0.30070830650354163</v>
          </cell>
          <cell r="O151" t="str">
            <v>Chilled</v>
          </cell>
        </row>
        <row r="152">
          <cell r="B152" t="str">
            <v>GRUS239145</v>
          </cell>
          <cell r="C152" t="str">
            <v>033776011710</v>
          </cell>
          <cell r="D152" t="str">
            <v>Frozen-Earth Balance, Organic Buttery Spread</v>
          </cell>
          <cell r="E152" t="str">
            <v>12x13Oz</v>
          </cell>
          <cell r="F152">
            <v>0.37</v>
          </cell>
          <cell r="G152" t="str">
            <v>Margarine &amp; Spreads</v>
          </cell>
          <cell r="H152">
            <v>239145</v>
          </cell>
          <cell r="I152" t="str">
            <v>SUPERVALU/UNFI</v>
          </cell>
          <cell r="J152" t="str">
            <v>Supervalu / UNFI</v>
          </cell>
          <cell r="K152" t="str">
            <v>SUPERVALU</v>
          </cell>
          <cell r="L152">
            <v>68.03</v>
          </cell>
          <cell r="M152">
            <v>97.28</v>
          </cell>
          <cell r="N152">
            <v>0.30067845394736842</v>
          </cell>
          <cell r="O152" t="str">
            <v>Chilled</v>
          </cell>
        </row>
        <row r="153">
          <cell r="B153" t="str">
            <v>GRUS288019</v>
          </cell>
          <cell r="C153" t="str">
            <v>027400694028</v>
          </cell>
          <cell r="D153" t="str">
            <v>Frozen-Century Crock, Margarine</v>
          </cell>
          <cell r="E153" t="str">
            <v>6x67.5Oz</v>
          </cell>
          <cell r="F153">
            <v>0.12</v>
          </cell>
          <cell r="G153" t="str">
            <v>Margarine &amp; Spreads</v>
          </cell>
          <cell r="H153">
            <v>288019</v>
          </cell>
          <cell r="I153" t="str">
            <v>SUPERVALU/UNFI</v>
          </cell>
          <cell r="J153" t="str">
            <v>Supervalu / UNFI</v>
          </cell>
          <cell r="K153" t="str">
            <v>SUPERVALU</v>
          </cell>
          <cell r="L153">
            <v>51.62</v>
          </cell>
          <cell r="M153">
            <v>73.819999999999993</v>
          </cell>
          <cell r="N153">
            <v>0.30073150907613111</v>
          </cell>
          <cell r="O153" t="str">
            <v>Chilled</v>
          </cell>
        </row>
        <row r="154">
          <cell r="B154" t="str">
            <v>GRUS288829</v>
          </cell>
          <cell r="C154" t="str">
            <v>040600721394</v>
          </cell>
          <cell r="D154" t="str">
            <v>Frozen-I Can't Believe It's Not Butter!, Vegan 45% Vegetable Oil Spread</v>
          </cell>
          <cell r="E154" t="str">
            <v>8x15Oz</v>
          </cell>
          <cell r="F154">
            <v>0.33</v>
          </cell>
          <cell r="G154" t="str">
            <v>Margarine &amp; Spreads</v>
          </cell>
          <cell r="H154">
            <v>288829</v>
          </cell>
          <cell r="I154" t="str">
            <v>SUPERVALU/UNFI</v>
          </cell>
          <cell r="J154" t="str">
            <v>Supervalu / UNFI</v>
          </cell>
          <cell r="K154" t="str">
            <v>SUPERVALU</v>
          </cell>
          <cell r="L154">
            <v>35.61</v>
          </cell>
          <cell r="M154">
            <v>50.92</v>
          </cell>
          <cell r="N154">
            <v>0.30066771406127263</v>
          </cell>
          <cell r="O154" t="str">
            <v>Chilled</v>
          </cell>
        </row>
        <row r="155">
          <cell r="B155" t="str">
            <v>GRUS461301</v>
          </cell>
          <cell r="C155" t="str">
            <v>026700190094</v>
          </cell>
          <cell r="D155" t="str">
            <v>Frozen-Sunnyland, Margarine</v>
          </cell>
          <cell r="E155" t="str">
            <v>30x1lb</v>
          </cell>
          <cell r="F155">
            <v>0.62</v>
          </cell>
          <cell r="G155" t="str">
            <v>Margarine &amp; Spreads</v>
          </cell>
          <cell r="H155">
            <v>461301</v>
          </cell>
          <cell r="I155" t="str">
            <v>SUPERVALU/UNFI</v>
          </cell>
          <cell r="J155" t="str">
            <v>Supervalu / UNFI</v>
          </cell>
          <cell r="K155" t="str">
            <v>SUPERVALU</v>
          </cell>
          <cell r="L155">
            <v>43.15</v>
          </cell>
          <cell r="M155">
            <v>61.7</v>
          </cell>
          <cell r="N155">
            <v>0.30064829821717998</v>
          </cell>
          <cell r="O155" t="str">
            <v>Chilled</v>
          </cell>
        </row>
        <row r="156">
          <cell r="B156" t="str">
            <v>GRUS474171</v>
          </cell>
          <cell r="C156" t="str">
            <v>027000009000</v>
          </cell>
          <cell r="D156" t="str">
            <v>Frozen-Blue Bonnet, Regular Margarine Spread</v>
          </cell>
          <cell r="E156" t="str">
            <v>12x15Oz</v>
          </cell>
          <cell r="F156">
            <v>0.42</v>
          </cell>
          <cell r="G156" t="str">
            <v>Margarine &amp; Spreads</v>
          </cell>
          <cell r="H156">
            <v>474171</v>
          </cell>
          <cell r="I156" t="str">
            <v>SUPERVALU/UNFI</v>
          </cell>
          <cell r="J156" t="str">
            <v>Supervalu / UNFI</v>
          </cell>
          <cell r="K156" t="str">
            <v>SUPERVALU</v>
          </cell>
          <cell r="L156">
            <v>30.18</v>
          </cell>
          <cell r="M156">
            <v>43.16</v>
          </cell>
          <cell r="N156">
            <v>0.30074142724745129</v>
          </cell>
          <cell r="O156" t="str">
            <v>Chilled</v>
          </cell>
        </row>
        <row r="157">
          <cell r="B157" t="str">
            <v>GRUS475202</v>
          </cell>
          <cell r="C157" t="str">
            <v>029000008564</v>
          </cell>
          <cell r="D157" t="str">
            <v>Frozen-Blue Bonnet, Light Spread Quarters</v>
          </cell>
          <cell r="E157" t="str">
            <v>18x16Oz</v>
          </cell>
          <cell r="F157">
            <v>0.42</v>
          </cell>
          <cell r="G157" t="str">
            <v>Margarine &amp; Spreads</v>
          </cell>
          <cell r="H157">
            <v>475202</v>
          </cell>
          <cell r="I157" t="str">
            <v>SUPERVALU/UNFI</v>
          </cell>
          <cell r="J157" t="str">
            <v>Supervalu / UNFI</v>
          </cell>
          <cell r="K157" t="str">
            <v>SUPERVALU</v>
          </cell>
          <cell r="L157">
            <v>31.98</v>
          </cell>
          <cell r="M157">
            <v>45.73</v>
          </cell>
          <cell r="N157">
            <v>0.30067789197463368</v>
          </cell>
          <cell r="O157" t="str">
            <v>Chilled</v>
          </cell>
        </row>
        <row r="158">
          <cell r="B158" t="str">
            <v>GRUS524025</v>
          </cell>
          <cell r="C158" t="str">
            <v>027000311509</v>
          </cell>
          <cell r="D158" t="str">
            <v>Frozen-Parkay, Soft Spread Large Bowl</v>
          </cell>
          <cell r="E158" t="str">
            <v>6x41Oz</v>
          </cell>
          <cell r="F158">
            <v>0.62</v>
          </cell>
          <cell r="G158" t="str">
            <v>Margarine &amp; Spreads</v>
          </cell>
          <cell r="H158">
            <v>524025</v>
          </cell>
          <cell r="I158" t="str">
            <v>SUPERVALU/UNFI</v>
          </cell>
          <cell r="J158" t="str">
            <v>Supervalu / UNFI</v>
          </cell>
          <cell r="K158" t="str">
            <v>SUPERVALU</v>
          </cell>
          <cell r="L158">
            <v>32.11</v>
          </cell>
          <cell r="M158">
            <v>45.92</v>
          </cell>
          <cell r="N158">
            <v>0.30074041811846691</v>
          </cell>
          <cell r="O158" t="str">
            <v>Chilled</v>
          </cell>
        </row>
        <row r="159">
          <cell r="B159" t="str">
            <v>GRUS562116</v>
          </cell>
          <cell r="C159" t="str">
            <v>027400264955</v>
          </cell>
          <cell r="D159" t="str">
            <v>Frozen-Century Crock, Margarine Calcium</v>
          </cell>
          <cell r="E159" t="str">
            <v>12x45Oz</v>
          </cell>
          <cell r="F159">
            <v>1.1200000000000001</v>
          </cell>
          <cell r="G159" t="str">
            <v>Margarine &amp; Spreads</v>
          </cell>
          <cell r="H159">
            <v>562116</v>
          </cell>
          <cell r="I159" t="str">
            <v>SUPERVALU/UNFI</v>
          </cell>
          <cell r="J159" t="str">
            <v>Supervalu / UNFI</v>
          </cell>
          <cell r="K159" t="str">
            <v>SUPERVALU</v>
          </cell>
          <cell r="L159">
            <v>85.54</v>
          </cell>
          <cell r="M159">
            <v>122.32</v>
          </cell>
          <cell r="N159">
            <v>0.30068672334859375</v>
          </cell>
          <cell r="O159" t="str">
            <v>Chilled</v>
          </cell>
        </row>
        <row r="160">
          <cell r="B160" t="str">
            <v>GRUS562124</v>
          </cell>
          <cell r="C160" t="str">
            <v>040600224253</v>
          </cell>
          <cell r="D160" t="str">
            <v>Frozen-I Can't Believe It's Not Butter, Original Margarine Blend</v>
          </cell>
          <cell r="E160" t="str">
            <v>6x45Oz</v>
          </cell>
          <cell r="F160">
            <v>0.72</v>
          </cell>
          <cell r="G160" t="str">
            <v>Margarine &amp; Spreads</v>
          </cell>
          <cell r="H160">
            <v>562124</v>
          </cell>
          <cell r="I160" t="str">
            <v>SUPERVALU/UNFI</v>
          </cell>
          <cell r="J160" t="str">
            <v>Supervalu / UNFI</v>
          </cell>
          <cell r="K160" t="str">
            <v>SUPERVALU</v>
          </cell>
          <cell r="L160">
            <v>54.31</v>
          </cell>
          <cell r="M160">
            <v>77.66</v>
          </cell>
          <cell r="N160">
            <v>0.3006695853721349</v>
          </cell>
          <cell r="O160" t="str">
            <v>Chilled</v>
          </cell>
        </row>
        <row r="161">
          <cell r="B161" t="str">
            <v>GRUS562132</v>
          </cell>
          <cell r="C161" t="str">
            <v>027400264993</v>
          </cell>
          <cell r="D161" t="str">
            <v>Frozen-Century Crock, Vegetable Trans Fat Spread</v>
          </cell>
          <cell r="E161" t="str">
            <v>12x45Oz</v>
          </cell>
          <cell r="F161">
            <v>1.4</v>
          </cell>
          <cell r="G161" t="str">
            <v>Margarine &amp; Spreads</v>
          </cell>
          <cell r="H161">
            <v>562132</v>
          </cell>
          <cell r="I161" t="str">
            <v>SUPERVALU/UNFI</v>
          </cell>
          <cell r="J161" t="str">
            <v>Supervalu / UNFI</v>
          </cell>
          <cell r="K161" t="str">
            <v>SUPERVALU</v>
          </cell>
          <cell r="L161">
            <v>85.54</v>
          </cell>
          <cell r="M161">
            <v>122.32</v>
          </cell>
          <cell r="N161">
            <v>0.30068672334859375</v>
          </cell>
          <cell r="O161" t="str">
            <v>Chilled</v>
          </cell>
        </row>
        <row r="162">
          <cell r="B162" t="str">
            <v>GRUS562140</v>
          </cell>
          <cell r="C162" t="str">
            <v>027400264979</v>
          </cell>
          <cell r="D162" t="str">
            <v>Frozen-Century Crock, Light Vegetable Oil Spread</v>
          </cell>
          <cell r="E162" t="str">
            <v>12x45Oz</v>
          </cell>
          <cell r="F162">
            <v>1.1200000000000001</v>
          </cell>
          <cell r="G162" t="str">
            <v>Margarine &amp; Spreads</v>
          </cell>
          <cell r="H162">
            <v>562140</v>
          </cell>
          <cell r="I162" t="str">
            <v>SUPERVALU/UNFI</v>
          </cell>
          <cell r="J162" t="str">
            <v>Supervalu / UNFI</v>
          </cell>
          <cell r="K162" t="str">
            <v>SUPERVALU</v>
          </cell>
          <cell r="L162">
            <v>85.54</v>
          </cell>
          <cell r="M162">
            <v>122.32</v>
          </cell>
          <cell r="N162">
            <v>0.30068672334859375</v>
          </cell>
          <cell r="O162" t="str">
            <v>Chilled</v>
          </cell>
        </row>
        <row r="163">
          <cell r="B163" t="str">
            <v>GRUS562157</v>
          </cell>
          <cell r="C163" t="str">
            <v>027400265051</v>
          </cell>
          <cell r="D163" t="str">
            <v>Frozen-Century Crock, Churn Style Margarine</v>
          </cell>
          <cell r="E163" t="str">
            <v>12x45Oz</v>
          </cell>
          <cell r="F163">
            <v>1.1299999999999999</v>
          </cell>
          <cell r="G163" t="str">
            <v>Margarine &amp; Spreads</v>
          </cell>
          <cell r="H163">
            <v>562157</v>
          </cell>
          <cell r="I163" t="str">
            <v>SUPERVALU/UNFI</v>
          </cell>
          <cell r="J163" t="str">
            <v>Supervalu / UNFI</v>
          </cell>
          <cell r="K163" t="str">
            <v>SUPERVALU</v>
          </cell>
          <cell r="L163">
            <v>85.54</v>
          </cell>
          <cell r="M163">
            <v>122.32</v>
          </cell>
          <cell r="N163">
            <v>0.30068672334859375</v>
          </cell>
          <cell r="O163" t="str">
            <v>Chilled</v>
          </cell>
        </row>
        <row r="164">
          <cell r="B164" t="str">
            <v>GRUS603712</v>
          </cell>
          <cell r="C164" t="str">
            <v>033776011604</v>
          </cell>
          <cell r="D164" t="str">
            <v>Frozen-Smart Balance, Buttery Spread</v>
          </cell>
          <cell r="E164" t="str">
            <v>6x45Oz</v>
          </cell>
          <cell r="F164">
            <v>0.7</v>
          </cell>
          <cell r="G164" t="str">
            <v>Margarine &amp; Spreads</v>
          </cell>
          <cell r="H164">
            <v>603712</v>
          </cell>
          <cell r="I164" t="str">
            <v>SUPERVALU/UNFI</v>
          </cell>
          <cell r="J164" t="str">
            <v>Supervalu / UNFI</v>
          </cell>
          <cell r="K164" t="str">
            <v>SUPERVALU</v>
          </cell>
          <cell r="L164">
            <v>51.5</v>
          </cell>
          <cell r="M164">
            <v>73.650000000000006</v>
          </cell>
          <cell r="N164">
            <v>0.30074677528852689</v>
          </cell>
          <cell r="O164" t="str">
            <v>Chilled</v>
          </cell>
        </row>
        <row r="165">
          <cell r="B165" t="str">
            <v>GRUS682773</v>
          </cell>
          <cell r="C165" t="str">
            <v>041303024843</v>
          </cell>
          <cell r="D165" t="str">
            <v>Frozen-Essential Everyday, 53% Original Spread Quarters</v>
          </cell>
          <cell r="E165" t="str">
            <v>30x16Oz</v>
          </cell>
          <cell r="F165">
            <v>0.64</v>
          </cell>
          <cell r="G165" t="str">
            <v>Margarine &amp; Spreads</v>
          </cell>
          <cell r="H165">
            <v>682773</v>
          </cell>
          <cell r="I165" t="str">
            <v>SUPERVALU/UNFI</v>
          </cell>
          <cell r="J165" t="str">
            <v>Supervalu / UNFI</v>
          </cell>
          <cell r="K165" t="str">
            <v>SUPERVALU</v>
          </cell>
          <cell r="L165">
            <v>43.76</v>
          </cell>
          <cell r="M165">
            <v>62.58</v>
          </cell>
          <cell r="N165">
            <v>0.30073505912432086</v>
          </cell>
          <cell r="O165" t="str">
            <v>Chilled</v>
          </cell>
        </row>
        <row r="166">
          <cell r="B166" t="str">
            <v>GRUS682781</v>
          </cell>
          <cell r="C166" t="str">
            <v>041303024881</v>
          </cell>
          <cell r="D166" t="str">
            <v>Frozen-Essential Everyday, Margarine Soft Spread</v>
          </cell>
          <cell r="E166" t="str">
            <v>18x15Oz</v>
          </cell>
          <cell r="F166">
            <v>0.74</v>
          </cell>
          <cell r="G166" t="str">
            <v>Margarine &amp; Spreads</v>
          </cell>
          <cell r="H166">
            <v>682781</v>
          </cell>
          <cell r="I166" t="str">
            <v>SUPERVALU/UNFI</v>
          </cell>
          <cell r="J166" t="str">
            <v>Supervalu / UNFI</v>
          </cell>
          <cell r="K166" t="str">
            <v>SUPERVALU</v>
          </cell>
          <cell r="L166">
            <v>34.340000000000003</v>
          </cell>
          <cell r="M166">
            <v>49.11</v>
          </cell>
          <cell r="N166">
            <v>0.30075341071064948</v>
          </cell>
          <cell r="O166" t="str">
            <v>Chilled</v>
          </cell>
        </row>
        <row r="167">
          <cell r="B167" t="str">
            <v>GRUS682799</v>
          </cell>
          <cell r="C167" t="str">
            <v>041303024904</v>
          </cell>
          <cell r="D167" t="str">
            <v>Frozen-Essential Everyday, Country Style Spread</v>
          </cell>
          <cell r="E167" t="str">
            <v>6x45Oz</v>
          </cell>
          <cell r="F167">
            <v>0.65</v>
          </cell>
          <cell r="G167" t="str">
            <v>Margarine &amp; Spreads</v>
          </cell>
          <cell r="H167">
            <v>682799</v>
          </cell>
          <cell r="I167" t="str">
            <v>SUPERVALU/UNFI</v>
          </cell>
          <cell r="J167" t="str">
            <v>Supervalu / UNFI</v>
          </cell>
          <cell r="K167" t="str">
            <v>SUPERVALU</v>
          </cell>
          <cell r="L167">
            <v>29.14</v>
          </cell>
          <cell r="M167">
            <v>41.67</v>
          </cell>
          <cell r="N167">
            <v>0.30069594432445407</v>
          </cell>
          <cell r="O167" t="str">
            <v>Chilled</v>
          </cell>
        </row>
        <row r="168">
          <cell r="B168" t="str">
            <v>GRUS704288</v>
          </cell>
          <cell r="C168" t="str">
            <v>011115224274</v>
          </cell>
          <cell r="D168" t="str">
            <v xml:space="preserve">Frozen-Imperial, Vegetable Trans Fat 39% Trans Fat Spread </v>
          </cell>
          <cell r="E168" t="str">
            <v>6x45Oz</v>
          </cell>
          <cell r="F168">
            <v>0.66</v>
          </cell>
          <cell r="G168" t="str">
            <v>Margarine &amp; Spreads</v>
          </cell>
          <cell r="H168">
            <v>704288</v>
          </cell>
          <cell r="I168" t="str">
            <v>SUPERVALU/UNFI</v>
          </cell>
          <cell r="J168" t="str">
            <v>Supervalu / UNFI</v>
          </cell>
          <cell r="K168" t="str">
            <v>SUPERVALU</v>
          </cell>
          <cell r="L168">
            <v>24.85</v>
          </cell>
          <cell r="M168">
            <v>35.54</v>
          </cell>
          <cell r="N168">
            <v>0.30078784468204833</v>
          </cell>
          <cell r="O168" t="str">
            <v>Chilled</v>
          </cell>
        </row>
        <row r="169">
          <cell r="B169" t="str">
            <v>GRUS708024</v>
          </cell>
          <cell r="C169" t="str">
            <v>034500144292</v>
          </cell>
          <cell r="D169" t="str">
            <v>Frozen-Land O Lakes, Fresh Buttery Spread Bowl</v>
          </cell>
          <cell r="E169" t="str">
            <v>12x15Oz</v>
          </cell>
          <cell r="F169">
            <v>0.52</v>
          </cell>
          <cell r="G169" t="str">
            <v>Margarine &amp; Spreads</v>
          </cell>
          <cell r="H169">
            <v>708024</v>
          </cell>
          <cell r="I169" t="str">
            <v>SUPERVALU/UNFI</v>
          </cell>
          <cell r="J169" t="str">
            <v>Supervalu / UNFI</v>
          </cell>
          <cell r="K169" t="str">
            <v>SUPERVALU</v>
          </cell>
          <cell r="L169">
            <v>36.75</v>
          </cell>
          <cell r="M169">
            <v>52.55</v>
          </cell>
          <cell r="N169">
            <v>0.30066603235014266</v>
          </cell>
          <cell r="O169" t="str">
            <v>Chilled</v>
          </cell>
        </row>
        <row r="170">
          <cell r="B170" t="str">
            <v>GRUS708040</v>
          </cell>
          <cell r="C170" t="str">
            <v>034500140089</v>
          </cell>
          <cell r="D170" t="str">
            <v>Frozen-Land O Lakes, Margarine</v>
          </cell>
          <cell r="E170" t="str">
            <v>12x15Oz</v>
          </cell>
          <cell r="F170">
            <v>0.48</v>
          </cell>
          <cell r="G170" t="str">
            <v>Margarine &amp; Spreads</v>
          </cell>
          <cell r="H170">
            <v>708040</v>
          </cell>
          <cell r="I170" t="str">
            <v>SUPERVALU/UNFI</v>
          </cell>
          <cell r="J170" t="str">
            <v>Supervalu / UNFI</v>
          </cell>
          <cell r="K170" t="str">
            <v>SUPERVALU</v>
          </cell>
          <cell r="L170">
            <v>36.75</v>
          </cell>
          <cell r="M170">
            <v>52.55</v>
          </cell>
          <cell r="N170">
            <v>0.30066603235014266</v>
          </cell>
          <cell r="O170" t="str">
            <v>Chilled</v>
          </cell>
        </row>
        <row r="171">
          <cell r="B171" t="str">
            <v>GRUS718197</v>
          </cell>
          <cell r="C171" t="str">
            <v>027000009338</v>
          </cell>
          <cell r="D171" t="str">
            <v>Frozen-Blue Bonnet, Regular Tub</v>
          </cell>
          <cell r="E171" t="str">
            <v>6x45Oz</v>
          </cell>
          <cell r="F171">
            <v>0.62</v>
          </cell>
          <cell r="G171" t="str">
            <v>Margarine &amp; Spreads</v>
          </cell>
          <cell r="H171">
            <v>718197</v>
          </cell>
          <cell r="I171" t="str">
            <v>SUPERVALU/UNFI</v>
          </cell>
          <cell r="J171" t="str">
            <v>Supervalu / UNFI</v>
          </cell>
          <cell r="K171" t="str">
            <v>SUPERVALU</v>
          </cell>
          <cell r="L171">
            <v>29.45</v>
          </cell>
          <cell r="M171">
            <v>42.11</v>
          </cell>
          <cell r="N171">
            <v>0.30064117786748989</v>
          </cell>
          <cell r="O171" t="str">
            <v>Chilled</v>
          </cell>
        </row>
        <row r="172">
          <cell r="B172" t="str">
            <v>GRUS731679</v>
          </cell>
          <cell r="C172" t="str">
            <v>027400800245</v>
          </cell>
          <cell r="D172" t="str">
            <v xml:space="preserve">Frozen-Century Crock, Vegetable Trans Fat Calcium Vegetable Spread </v>
          </cell>
          <cell r="E172" t="str">
            <v>12x15Oz</v>
          </cell>
          <cell r="F172">
            <v>0.56999999999999995</v>
          </cell>
          <cell r="G172" t="str">
            <v>Margarine &amp; Spreads</v>
          </cell>
          <cell r="H172">
            <v>731679</v>
          </cell>
          <cell r="I172" t="str">
            <v>SUPERVALU/UNFI</v>
          </cell>
          <cell r="J172" t="str">
            <v>Supervalu / UNFI</v>
          </cell>
          <cell r="K172" t="str">
            <v>SUPERVALU</v>
          </cell>
          <cell r="L172">
            <v>40.57</v>
          </cell>
          <cell r="M172">
            <v>58.02</v>
          </cell>
          <cell r="N172">
            <v>0.30075835918648747</v>
          </cell>
          <cell r="O172" t="str">
            <v>Chilled</v>
          </cell>
        </row>
        <row r="173">
          <cell r="B173" t="str">
            <v>GRUS749184</v>
          </cell>
          <cell r="C173" t="str">
            <v>040600341226</v>
          </cell>
          <cell r="D173" t="str">
            <v>Frozen-I Can't Believe It's Not Butter!, The Original 40% Vegetable Oil Spray</v>
          </cell>
          <cell r="E173" t="str">
            <v>12x8Oz</v>
          </cell>
          <cell r="F173">
            <v>0.32</v>
          </cell>
          <cell r="G173" t="str">
            <v>Margarine &amp; Spreads</v>
          </cell>
          <cell r="H173">
            <v>749184</v>
          </cell>
          <cell r="I173" t="str">
            <v>SUPERVALU/UNFI</v>
          </cell>
          <cell r="J173" t="str">
            <v>Supervalu / UNFI</v>
          </cell>
          <cell r="K173" t="str">
            <v>SUPERVALU</v>
          </cell>
          <cell r="L173">
            <v>51.88</v>
          </cell>
          <cell r="M173">
            <v>74.19</v>
          </cell>
          <cell r="N173">
            <v>0.3007143819921822</v>
          </cell>
          <cell r="O173" t="str">
            <v>Chilled</v>
          </cell>
        </row>
        <row r="174">
          <cell r="B174" t="str">
            <v>GRUS757013</v>
          </cell>
          <cell r="C174" t="str">
            <v>034500151849</v>
          </cell>
          <cell r="D174" t="str">
            <v>Frozen-Land O Lakes, Light Butter With Canola Oil</v>
          </cell>
          <cell r="E174" t="str">
            <v>12x15Oz</v>
          </cell>
          <cell r="F174">
            <v>0.5</v>
          </cell>
          <cell r="G174" t="str">
            <v>Margarine &amp; Spreads</v>
          </cell>
          <cell r="H174">
            <v>757013</v>
          </cell>
          <cell r="I174" t="str">
            <v>SUPERVALU/UNFI</v>
          </cell>
          <cell r="J174" t="str">
            <v>Supervalu / UNFI</v>
          </cell>
          <cell r="K174" t="str">
            <v>SUPERVALU</v>
          </cell>
          <cell r="L174">
            <v>47.16</v>
          </cell>
          <cell r="M174">
            <v>67.44</v>
          </cell>
          <cell r="N174">
            <v>0.30071174377224202</v>
          </cell>
          <cell r="O174" t="str">
            <v>Chilled</v>
          </cell>
        </row>
        <row r="175">
          <cell r="B175" t="str">
            <v>GRUS780270</v>
          </cell>
          <cell r="C175" t="str">
            <v>033776011307</v>
          </cell>
          <cell r="D175" t="str">
            <v>Frozen-Smart Balance, Whipped Extra Virgin Oil Spread</v>
          </cell>
          <cell r="E175" t="str">
            <v>6x13Oz</v>
          </cell>
          <cell r="F175">
            <v>0.19</v>
          </cell>
          <cell r="G175" t="str">
            <v>Margarine &amp; Spreads</v>
          </cell>
          <cell r="H175">
            <v>780270</v>
          </cell>
          <cell r="I175" t="str">
            <v>SUPERVALU/UNFI</v>
          </cell>
          <cell r="J175" t="str">
            <v>Supervalu / UNFI</v>
          </cell>
          <cell r="K175" t="str">
            <v>SUPERVALU</v>
          </cell>
          <cell r="L175">
            <v>28.39</v>
          </cell>
          <cell r="M175">
            <v>40.6</v>
          </cell>
          <cell r="N175">
            <v>0.30073891625615767</v>
          </cell>
          <cell r="O175" t="str">
            <v>Chilled</v>
          </cell>
        </row>
        <row r="176">
          <cell r="B176" t="str">
            <v>GRUS780387</v>
          </cell>
          <cell r="C176" t="str">
            <v>033776011031</v>
          </cell>
          <cell r="D176" t="str">
            <v>Frozen-Smart Balance, Regular Omega</v>
          </cell>
          <cell r="E176" t="str">
            <v>6x15Oz</v>
          </cell>
          <cell r="F176">
            <v>0.19</v>
          </cell>
          <cell r="G176" t="str">
            <v>Margarine &amp; Spreads</v>
          </cell>
          <cell r="H176">
            <v>780387</v>
          </cell>
          <cell r="I176" t="str">
            <v>SUPERVALU/UNFI</v>
          </cell>
          <cell r="J176" t="str">
            <v>Supervalu / UNFI</v>
          </cell>
          <cell r="K176" t="str">
            <v>SUPERVALU</v>
          </cell>
          <cell r="L176">
            <v>28.39</v>
          </cell>
          <cell r="M176">
            <v>40.6</v>
          </cell>
          <cell r="N176">
            <v>0.30073891625615767</v>
          </cell>
          <cell r="O176" t="str">
            <v>Chilled</v>
          </cell>
        </row>
        <row r="177">
          <cell r="B177" t="str">
            <v>GRUS780395</v>
          </cell>
          <cell r="C177" t="str">
            <v>011115871324</v>
          </cell>
          <cell r="D177" t="str">
            <v>Frozen-Imperial, Spread Quarters Regular</v>
          </cell>
          <cell r="E177" t="str">
            <v>24x16Oz</v>
          </cell>
          <cell r="F177">
            <v>0.56999999999999995</v>
          </cell>
          <cell r="G177" t="str">
            <v>Margarine &amp; Spreads</v>
          </cell>
          <cell r="H177">
            <v>780395</v>
          </cell>
          <cell r="I177" t="str">
            <v>SUPERVALU/UNFI</v>
          </cell>
          <cell r="J177" t="str">
            <v>Supervalu / UNFI</v>
          </cell>
          <cell r="K177" t="str">
            <v>SUPERVALU</v>
          </cell>
          <cell r="L177">
            <v>36.49</v>
          </cell>
          <cell r="M177">
            <v>52.18</v>
          </cell>
          <cell r="N177">
            <v>0.3006899195093905</v>
          </cell>
          <cell r="O177" t="str">
            <v>Chilled</v>
          </cell>
        </row>
        <row r="178">
          <cell r="B178" t="str">
            <v>GRUS796318</v>
          </cell>
          <cell r="C178" t="str">
            <v>029000008311</v>
          </cell>
          <cell r="D178" t="str">
            <v>Frozen-Fleischmann's, Regular Stick Quarters</v>
          </cell>
          <cell r="E178" t="str">
            <v>18x16Oz</v>
          </cell>
          <cell r="F178">
            <v>0.42</v>
          </cell>
          <cell r="G178" t="str">
            <v>Margarine &amp; Spreads</v>
          </cell>
          <cell r="H178">
            <v>796318</v>
          </cell>
          <cell r="I178" t="str">
            <v>SUPERVALU/UNFI</v>
          </cell>
          <cell r="J178" t="str">
            <v>Supervalu / UNFI</v>
          </cell>
          <cell r="K178" t="str">
            <v>SUPERVALU</v>
          </cell>
          <cell r="L178">
            <v>56.28</v>
          </cell>
          <cell r="M178">
            <v>80.48</v>
          </cell>
          <cell r="N178">
            <v>0.30069582504970183</v>
          </cell>
          <cell r="O178" t="str">
            <v>Chilled</v>
          </cell>
        </row>
        <row r="179">
          <cell r="B179" t="str">
            <v>GRUS796326</v>
          </cell>
          <cell r="C179" t="str">
            <v>027000311431</v>
          </cell>
          <cell r="D179" t="str">
            <v>Frozen-Parkay, Soft Spread Original Bowl</v>
          </cell>
          <cell r="E179" t="str">
            <v>12x13Oz</v>
          </cell>
          <cell r="F179">
            <v>0.42</v>
          </cell>
          <cell r="G179" t="str">
            <v>Margarine &amp; Spreads</v>
          </cell>
          <cell r="H179">
            <v>796326</v>
          </cell>
          <cell r="I179" t="str">
            <v>SUPERVALU/UNFI</v>
          </cell>
          <cell r="J179" t="str">
            <v>Supervalu / UNFI</v>
          </cell>
          <cell r="K179" t="str">
            <v>SUPERVALU</v>
          </cell>
          <cell r="L179">
            <v>34.83</v>
          </cell>
          <cell r="M179">
            <v>49.81</v>
          </cell>
          <cell r="N179">
            <v>0.30074282272636021</v>
          </cell>
          <cell r="O179" t="str">
            <v>Chilled</v>
          </cell>
        </row>
        <row r="180">
          <cell r="B180" t="str">
            <v>GRUS7580243</v>
          </cell>
          <cell r="C180" t="str">
            <v>034500140133</v>
          </cell>
          <cell r="D180" t="str">
            <v>Frozen-Land O Lakes, Plant-Based Spread Tub</v>
          </cell>
          <cell r="E180" t="str">
            <v>12x15Oz</v>
          </cell>
          <cell r="F180">
            <v>0.38</v>
          </cell>
          <cell r="G180" t="str">
            <v>Margarine &amp; Spreads</v>
          </cell>
          <cell r="H180">
            <v>7580243</v>
          </cell>
          <cell r="I180" t="str">
            <v>SUPERVALU/UNFI</v>
          </cell>
          <cell r="J180" t="str">
            <v>Supervalu / UNFI</v>
          </cell>
          <cell r="K180" t="str">
            <v>SUPERVALU</v>
          </cell>
          <cell r="L180">
            <v>34.480000000000004</v>
          </cell>
          <cell r="M180">
            <v>49.31</v>
          </cell>
          <cell r="N180">
            <v>0.30075035489758667</v>
          </cell>
          <cell r="O180" t="str">
            <v>Chilled</v>
          </cell>
        </row>
        <row r="181">
          <cell r="B181" t="str">
            <v>GRUS7581106</v>
          </cell>
          <cell r="C181" t="str">
            <v>040600345002</v>
          </cell>
          <cell r="D181" t="str">
            <v>Frozen-I Can't Believe It's Not Butter, Original Margarine Blend</v>
          </cell>
          <cell r="E181" t="str">
            <v>12x15Oz</v>
          </cell>
          <cell r="F181">
            <v>0.45</v>
          </cell>
          <cell r="G181" t="str">
            <v>Margarine &amp; Spreads</v>
          </cell>
          <cell r="H181">
            <v>7581106</v>
          </cell>
          <cell r="I181" t="str">
            <v>SUPERVALU/UNFI</v>
          </cell>
          <cell r="J181" t="str">
            <v>Supervalu / UNFI</v>
          </cell>
          <cell r="K181" t="str">
            <v>SUPERVALU</v>
          </cell>
          <cell r="L181">
            <v>51.88</v>
          </cell>
          <cell r="M181">
            <v>74.19</v>
          </cell>
          <cell r="N181">
            <v>0.3007143819921822</v>
          </cell>
          <cell r="O181" t="str">
            <v>Chilled</v>
          </cell>
        </row>
        <row r="182">
          <cell r="B182" t="str">
            <v>GRUS7585474</v>
          </cell>
          <cell r="C182" t="str">
            <v>029000650206</v>
          </cell>
          <cell r="D182" t="str">
            <v>Frozen-Parkay, Vegetable Oil Spread</v>
          </cell>
          <cell r="E182" t="str">
            <v>18x16Oz</v>
          </cell>
          <cell r="F182">
            <v>0.42</v>
          </cell>
          <cell r="G182" t="str">
            <v>Margarine &amp; Spreads</v>
          </cell>
          <cell r="H182">
            <v>7585474</v>
          </cell>
          <cell r="I182" t="str">
            <v>SUPERVALU/UNFI</v>
          </cell>
          <cell r="J182" t="str">
            <v>Supervalu / UNFI</v>
          </cell>
          <cell r="K182" t="str">
            <v>SUPERVALU</v>
          </cell>
          <cell r="L182">
            <v>44.13</v>
          </cell>
          <cell r="M182">
            <v>63.11</v>
          </cell>
          <cell r="N182">
            <v>0.30074473142132779</v>
          </cell>
          <cell r="O182" t="str">
            <v>Chilled</v>
          </cell>
        </row>
        <row r="183">
          <cell r="B183" t="str">
            <v>GRUS7587688</v>
          </cell>
          <cell r="C183" t="str">
            <v>019336400101</v>
          </cell>
          <cell r="D183" t="str">
            <v>Frozen-Organic Valley, Purity Ghee Clarified Butter</v>
          </cell>
          <cell r="E183" t="str">
            <v>12x7.5Oz</v>
          </cell>
          <cell r="F183">
            <v>0.27</v>
          </cell>
          <cell r="G183" t="str">
            <v>Margarine &amp; Spreads</v>
          </cell>
          <cell r="H183">
            <v>7587688</v>
          </cell>
          <cell r="I183" t="str">
            <v>SUPERVALU/UNFI</v>
          </cell>
          <cell r="J183" t="str">
            <v>Supervalu / UNFI</v>
          </cell>
          <cell r="K183" t="str">
            <v>SUPERVALU</v>
          </cell>
          <cell r="L183">
            <v>84.89</v>
          </cell>
          <cell r="M183">
            <v>121.39</v>
          </cell>
          <cell r="N183">
            <v>0.30068374660186176</v>
          </cell>
          <cell r="O183" t="str">
            <v>Chilled</v>
          </cell>
        </row>
        <row r="184">
          <cell r="B184" t="str">
            <v>GRUS0643070</v>
          </cell>
          <cell r="D184" t="str">
            <v>Frozen-Buckhead Certified Angus Beef, Sirloin, Baseball</v>
          </cell>
          <cell r="E184" t="str">
            <v>24x8Oz</v>
          </cell>
          <cell r="G184" t="str">
            <v>Beef</v>
          </cell>
          <cell r="H184">
            <v>643070</v>
          </cell>
          <cell r="I184" t="str">
            <v>MERCHEXPO</v>
          </cell>
          <cell r="J184" t="str">
            <v>Merchants Export LLC</v>
          </cell>
          <cell r="K184" t="str">
            <v>MERCH</v>
          </cell>
          <cell r="L184">
            <v>175.3</v>
          </cell>
          <cell r="M184">
            <v>250.68</v>
          </cell>
          <cell r="N184">
            <v>0.30070209031434497</v>
          </cell>
        </row>
        <row r="185">
          <cell r="B185" t="str">
            <v>GRUS3036800</v>
          </cell>
          <cell r="D185" t="str">
            <v>Frozen-Deli Made Cheese Cheddar Mild Shredded</v>
          </cell>
          <cell r="E185" t="str">
            <v>4x5Lbs</v>
          </cell>
          <cell r="G185" t="str">
            <v>Shredded Cheese</v>
          </cell>
          <cell r="H185">
            <v>3036800</v>
          </cell>
          <cell r="I185" t="str">
            <v>MERCHEXPO</v>
          </cell>
          <cell r="J185" t="str">
            <v>Merchants Export LLC</v>
          </cell>
          <cell r="K185" t="str">
            <v>MERCH</v>
          </cell>
          <cell r="L185">
            <v>76.900000000000006</v>
          </cell>
          <cell r="M185">
            <v>109.97</v>
          </cell>
          <cell r="N185">
            <v>0.30071837773938342</v>
          </cell>
          <cell r="O185" t="str">
            <v>Frozen</v>
          </cell>
        </row>
        <row r="186">
          <cell r="B186" t="str">
            <v>GRUS6656433</v>
          </cell>
          <cell r="D186" t="str">
            <v>Frozen-Arrezzio Imperial,Cheese Mozzarella Low Moisture Whole Milk Frozen</v>
          </cell>
          <cell r="E186" t="str">
            <v>8x6lbs avg.</v>
          </cell>
          <cell r="G186" t="str">
            <v>Other Cheese</v>
          </cell>
          <cell r="H186">
            <v>6656433</v>
          </cell>
          <cell r="I186" t="str">
            <v>SYSCO</v>
          </cell>
          <cell r="J186" t="str">
            <v>Sysco South Florida</v>
          </cell>
          <cell r="K186" t="str">
            <v>SYSCO</v>
          </cell>
          <cell r="L186">
            <v>182.22399999999999</v>
          </cell>
          <cell r="M186">
            <v>260.58</v>
          </cell>
          <cell r="N186">
            <v>0.30069844193721695</v>
          </cell>
        </row>
        <row r="187">
          <cell r="B187" t="str">
            <v>GRUS42929</v>
          </cell>
          <cell r="C187" t="str">
            <v>074030045508</v>
          </cell>
          <cell r="D187" t="str">
            <v>Frozen-Galbani, Classic Ricotta</v>
          </cell>
          <cell r="E187" t="str">
            <v>6x28Oz</v>
          </cell>
          <cell r="F187">
            <v>7.0000000000000007E-2</v>
          </cell>
          <cell r="G187" t="str">
            <v>Ricotta Cheese</v>
          </cell>
          <cell r="H187">
            <v>42929</v>
          </cell>
          <cell r="I187" t="str">
            <v>SUPERVALU/UNFI</v>
          </cell>
          <cell r="J187" t="str">
            <v>Supervalu / UNFI</v>
          </cell>
          <cell r="K187" t="str">
            <v>SUPERVALU</v>
          </cell>
          <cell r="L187">
            <v>37.22</v>
          </cell>
          <cell r="M187">
            <v>53.22</v>
          </cell>
          <cell r="N187">
            <v>0.30063885757234121</v>
          </cell>
          <cell r="O187" t="str">
            <v>Chilled</v>
          </cell>
        </row>
        <row r="188">
          <cell r="B188" t="str">
            <v>GRUS52985</v>
          </cell>
          <cell r="C188" t="str">
            <v>074030103000</v>
          </cell>
          <cell r="D188" t="str">
            <v>Frozen-Galbani, Ricotta Cheese</v>
          </cell>
          <cell r="E188" t="str">
            <v>12x15Oz</v>
          </cell>
          <cell r="F188">
            <v>0.38</v>
          </cell>
          <cell r="G188" t="str">
            <v>Ricotta Cheese</v>
          </cell>
          <cell r="H188">
            <v>52985</v>
          </cell>
          <cell r="I188" t="str">
            <v>SUPERVALU/UNFI</v>
          </cell>
          <cell r="J188" t="str">
            <v>Supervalu / UNFI</v>
          </cell>
          <cell r="K188" t="str">
            <v>SUPERVALU</v>
          </cell>
          <cell r="L188">
            <v>43.79</v>
          </cell>
          <cell r="M188">
            <v>62.62</v>
          </cell>
          <cell r="N188">
            <v>0.30070265091025228</v>
          </cell>
          <cell r="O188" t="str">
            <v>Chilled</v>
          </cell>
        </row>
        <row r="189">
          <cell r="B189" t="str">
            <v>GRUS52993</v>
          </cell>
          <cell r="C189" t="str">
            <v>074030102850</v>
          </cell>
          <cell r="D189" t="str">
            <v xml:space="preserve">Frozen-Galbani, Ricotta Part Skim </v>
          </cell>
          <cell r="E189" t="str">
            <v>6x32Oz</v>
          </cell>
          <cell r="F189">
            <v>0.38</v>
          </cell>
          <cell r="G189" t="str">
            <v>Ricotta Cheese</v>
          </cell>
          <cell r="H189">
            <v>52993</v>
          </cell>
          <cell r="I189" t="str">
            <v>SUPERVALU/UNFI</v>
          </cell>
          <cell r="J189" t="str">
            <v>Supervalu / UNFI</v>
          </cell>
          <cell r="K189" t="str">
            <v>SUPERVALU</v>
          </cell>
          <cell r="L189">
            <v>37.22</v>
          </cell>
          <cell r="M189">
            <v>53.22</v>
          </cell>
          <cell r="N189">
            <v>0.30063885757234121</v>
          </cell>
          <cell r="O189" t="str">
            <v>Chilled</v>
          </cell>
        </row>
        <row r="190">
          <cell r="B190" t="str">
            <v>GRUS53124</v>
          </cell>
          <cell r="C190" t="str">
            <v>074030101952</v>
          </cell>
          <cell r="D190" t="str">
            <v>Frozen-Galbani, Ricotta Cheese Made With Part Skim Milk</v>
          </cell>
          <cell r="E190" t="str">
            <v>12x15Oz</v>
          </cell>
          <cell r="F190">
            <v>0.35</v>
          </cell>
          <cell r="G190" t="str">
            <v>Ricotta Cheese</v>
          </cell>
          <cell r="H190">
            <v>53124</v>
          </cell>
          <cell r="I190" t="str">
            <v>SUPERVALU/UNFI</v>
          </cell>
          <cell r="J190" t="str">
            <v>Supervalu / UNFI</v>
          </cell>
          <cell r="K190" t="str">
            <v>SUPERVALU</v>
          </cell>
          <cell r="L190">
            <v>43.79</v>
          </cell>
          <cell r="M190">
            <v>62.62</v>
          </cell>
          <cell r="N190">
            <v>0.30070265091025228</v>
          </cell>
          <cell r="O190" t="str">
            <v>Chilled</v>
          </cell>
        </row>
        <row r="191">
          <cell r="B191" t="str">
            <v>GRUS53215</v>
          </cell>
          <cell r="C191" t="str">
            <v>074030203007</v>
          </cell>
          <cell r="D191" t="str">
            <v>Frozen-Galbani, Ricotta Whole Milk</v>
          </cell>
          <cell r="E191" t="str">
            <v>6x32Oz</v>
          </cell>
          <cell r="F191">
            <v>0.39</v>
          </cell>
          <cell r="G191" t="str">
            <v>Ricotta Cheese</v>
          </cell>
          <cell r="H191">
            <v>53215</v>
          </cell>
          <cell r="I191" t="str">
            <v>SUPERVALU/UNFI</v>
          </cell>
          <cell r="J191" t="str">
            <v>Supervalu / UNFI</v>
          </cell>
          <cell r="K191" t="str">
            <v>SUPERVALU</v>
          </cell>
          <cell r="L191">
            <v>37.22</v>
          </cell>
          <cell r="M191">
            <v>53.22</v>
          </cell>
          <cell r="N191">
            <v>0.30063885757234121</v>
          </cell>
          <cell r="O191" t="str">
            <v>Chilled</v>
          </cell>
        </row>
        <row r="192">
          <cell r="B192" t="str">
            <v>GRUS99994</v>
          </cell>
          <cell r="C192" t="str">
            <v>071040021157</v>
          </cell>
          <cell r="D192" t="str">
            <v>Frozen-Pollio, Polly O Original Whole Milk Ricotta Cheese Tub</v>
          </cell>
          <cell r="E192" t="str">
            <v>12x15Oz</v>
          </cell>
          <cell r="F192">
            <v>0.35</v>
          </cell>
          <cell r="G192" t="str">
            <v>Ricotta Cheese</v>
          </cell>
          <cell r="H192">
            <v>99994</v>
          </cell>
          <cell r="I192" t="str">
            <v>SUPERVALU/UNFI</v>
          </cell>
          <cell r="J192" t="str">
            <v>Supervalu / UNFI</v>
          </cell>
          <cell r="K192" t="str">
            <v>SUPERVALU</v>
          </cell>
          <cell r="L192">
            <v>47.35</v>
          </cell>
          <cell r="M192">
            <v>67.709999999999994</v>
          </cell>
          <cell r="N192">
            <v>0.30069413675971046</v>
          </cell>
          <cell r="O192" t="str">
            <v>Chilled</v>
          </cell>
        </row>
        <row r="193">
          <cell r="B193" t="str">
            <v>GRUS227009</v>
          </cell>
          <cell r="C193" t="str">
            <v>075925301259</v>
          </cell>
          <cell r="D193" t="str">
            <v>Frozen-Crystal Farms, Part-Skim Ricotta</v>
          </cell>
          <cell r="E193" t="str">
            <v>6x15Oz</v>
          </cell>
          <cell r="F193">
            <v>0.27</v>
          </cell>
          <cell r="G193" t="str">
            <v>Ricotta Cheese</v>
          </cell>
          <cell r="H193">
            <v>227009</v>
          </cell>
          <cell r="I193" t="str">
            <v>SUPERVALU/UNFI</v>
          </cell>
          <cell r="J193" t="str">
            <v>Supervalu / UNFI</v>
          </cell>
          <cell r="K193" t="str">
            <v>SUPERVALU</v>
          </cell>
          <cell r="L193">
            <v>20.29</v>
          </cell>
          <cell r="M193">
            <v>29.01</v>
          </cell>
          <cell r="N193">
            <v>0.30058600482592218</v>
          </cell>
          <cell r="O193" t="str">
            <v>Chilled</v>
          </cell>
        </row>
        <row r="194">
          <cell r="B194" t="str">
            <v>GRUS568527</v>
          </cell>
          <cell r="C194" t="str">
            <v>071040021188</v>
          </cell>
          <cell r="D194" t="str">
            <v xml:space="preserve">Frozen-Polly-O, Whole Milk Ricotta </v>
          </cell>
          <cell r="E194" t="str">
            <v>6x32Oz</v>
          </cell>
          <cell r="F194">
            <v>0.36</v>
          </cell>
          <cell r="G194" t="str">
            <v>Ricotta Cheese</v>
          </cell>
          <cell r="H194">
            <v>568527</v>
          </cell>
          <cell r="I194" t="str">
            <v>SUPERVALU/UNFI</v>
          </cell>
          <cell r="J194" t="str">
            <v>Supervalu / UNFI</v>
          </cell>
          <cell r="K194" t="str">
            <v>SUPERVALU</v>
          </cell>
          <cell r="L194">
            <v>43.2</v>
          </cell>
          <cell r="M194">
            <v>61.78</v>
          </cell>
          <cell r="N194">
            <v>0.30074457753318223</v>
          </cell>
          <cell r="O194" t="str">
            <v>Chilled</v>
          </cell>
        </row>
        <row r="195">
          <cell r="B195" t="str">
            <v>GRUS721530</v>
          </cell>
          <cell r="C195" t="str">
            <v>075925301280</v>
          </cell>
          <cell r="D195" t="str">
            <v>Frozen-Crystal Farms, Whole Milk Ricotta</v>
          </cell>
          <cell r="E195" t="str">
            <v>6x15Oz</v>
          </cell>
          <cell r="F195">
            <v>0.26</v>
          </cell>
          <cell r="G195" t="str">
            <v>Ricotta Cheese</v>
          </cell>
          <cell r="H195">
            <v>721530</v>
          </cell>
          <cell r="I195" t="str">
            <v>SUPERVALU/UNFI</v>
          </cell>
          <cell r="J195" t="str">
            <v>Supervalu / UNFI</v>
          </cell>
          <cell r="K195" t="str">
            <v>SUPERVALU</v>
          </cell>
          <cell r="L195">
            <v>20.29</v>
          </cell>
          <cell r="M195">
            <v>29.01</v>
          </cell>
          <cell r="N195">
            <v>0.30058600482592218</v>
          </cell>
          <cell r="O195" t="str">
            <v>Chilled</v>
          </cell>
        </row>
        <row r="196">
          <cell r="B196" t="str">
            <v>GRUS7511429</v>
          </cell>
          <cell r="C196" t="str">
            <v>074030019554</v>
          </cell>
          <cell r="D196" t="str">
            <v>Frozen-Galbani, Part Skim Ricotta PP</v>
          </cell>
          <cell r="E196" t="str">
            <v>12x15Oz</v>
          </cell>
          <cell r="F196">
            <v>0.38</v>
          </cell>
          <cell r="G196" t="str">
            <v>Ricotta Cheese</v>
          </cell>
          <cell r="H196">
            <v>7511429</v>
          </cell>
          <cell r="I196" t="str">
            <v>SUPERVALU/UNFI</v>
          </cell>
          <cell r="J196" t="str">
            <v>Supervalu / UNFI</v>
          </cell>
          <cell r="K196" t="str">
            <v>SUPERVALU</v>
          </cell>
          <cell r="L196">
            <v>34.590000000000003</v>
          </cell>
          <cell r="M196">
            <v>49.46</v>
          </cell>
          <cell r="N196">
            <v>0.30064698746461782</v>
          </cell>
          <cell r="O196" t="str">
            <v>Chilled</v>
          </cell>
        </row>
        <row r="197">
          <cell r="B197" t="str">
            <v>GRUS7540562</v>
          </cell>
          <cell r="C197" t="str">
            <v>074030019585</v>
          </cell>
          <cell r="D197" t="str">
            <v>Frozen-Galbani, Part Skim Ricotta PP</v>
          </cell>
          <cell r="E197" t="str">
            <v>6x32Oz</v>
          </cell>
          <cell r="F197">
            <v>0.43</v>
          </cell>
          <cell r="G197" t="str">
            <v>Ricotta Cheese</v>
          </cell>
          <cell r="H197">
            <v>7540562</v>
          </cell>
          <cell r="I197" t="str">
            <v>SUPERVALU/UNFI</v>
          </cell>
          <cell r="J197" t="str">
            <v>Supervalu / UNFI</v>
          </cell>
          <cell r="K197" t="str">
            <v>SUPERVALU</v>
          </cell>
          <cell r="L197">
            <v>26.93</v>
          </cell>
          <cell r="M197">
            <v>38.51</v>
          </cell>
          <cell r="N197">
            <v>0.30070111659309268</v>
          </cell>
          <cell r="O197" t="str">
            <v>Chilled</v>
          </cell>
        </row>
        <row r="198">
          <cell r="B198" t="str">
            <v>GRUS7540563</v>
          </cell>
          <cell r="C198" t="str">
            <v>074030030184</v>
          </cell>
          <cell r="D198" t="str">
            <v>Frozen-Galbani, Whole Milk Ricotta PP</v>
          </cell>
          <cell r="E198" t="str">
            <v>6x32Oz</v>
          </cell>
          <cell r="F198">
            <v>0.43</v>
          </cell>
          <cell r="G198" t="str">
            <v>Ricotta Cheese</v>
          </cell>
          <cell r="H198">
            <v>7540563</v>
          </cell>
          <cell r="I198" t="str">
            <v>SUPERVALU/UNFI</v>
          </cell>
          <cell r="J198" t="str">
            <v>Supervalu / UNFI</v>
          </cell>
          <cell r="K198" t="str">
            <v>SUPERVALU</v>
          </cell>
          <cell r="L198">
            <v>26.93</v>
          </cell>
          <cell r="M198">
            <v>38.51</v>
          </cell>
          <cell r="N198">
            <v>0.30070111659309268</v>
          </cell>
          <cell r="O198" t="str">
            <v>Chilled</v>
          </cell>
        </row>
        <row r="199">
          <cell r="B199" t="str">
            <v>GRUS7540564</v>
          </cell>
          <cell r="C199" t="str">
            <v>074030030153</v>
          </cell>
          <cell r="D199" t="str">
            <v>Frozen-Galbani, Whole Milk Ricotta PP</v>
          </cell>
          <cell r="E199" t="str">
            <v>12x15Oz</v>
          </cell>
          <cell r="F199">
            <v>0.38</v>
          </cell>
          <cell r="G199" t="str">
            <v>Ricotta Cheese</v>
          </cell>
          <cell r="H199">
            <v>7540564</v>
          </cell>
          <cell r="I199" t="str">
            <v>SUPERVALU/UNFI</v>
          </cell>
          <cell r="J199" t="str">
            <v>Supervalu / UNFI</v>
          </cell>
          <cell r="K199" t="str">
            <v>SUPERVALU</v>
          </cell>
          <cell r="L199">
            <v>34.590000000000003</v>
          </cell>
          <cell r="M199">
            <v>49.46</v>
          </cell>
          <cell r="N199">
            <v>0.30064698746461782</v>
          </cell>
          <cell r="O199" t="str">
            <v>Chilled</v>
          </cell>
        </row>
        <row r="200">
          <cell r="B200" t="str">
            <v>GRUS30577</v>
          </cell>
          <cell r="C200" t="str">
            <v>021000062348</v>
          </cell>
          <cell r="D200" t="str">
            <v xml:space="preserve">Frozen-Philadelphia, Bagel Chips &amp; Strawberry Cream Cheese Dip </v>
          </cell>
          <cell r="E200" t="str">
            <v>10x2.5Oz</v>
          </cell>
          <cell r="F200">
            <v>0.3</v>
          </cell>
          <cell r="G200" t="str">
            <v>Cream Cheese</v>
          </cell>
          <cell r="H200">
            <v>30577</v>
          </cell>
          <cell r="I200" t="str">
            <v>SUPERVALU/UNFI</v>
          </cell>
          <cell r="J200" t="str">
            <v>Supervalu / UNFI</v>
          </cell>
          <cell r="K200" t="str">
            <v>SUPERVALU</v>
          </cell>
          <cell r="L200">
            <v>20.18</v>
          </cell>
          <cell r="M200">
            <v>28.86</v>
          </cell>
          <cell r="N200">
            <v>0.30076230076230076</v>
          </cell>
          <cell r="O200" t="str">
            <v>Chilled</v>
          </cell>
        </row>
        <row r="201">
          <cell r="B201" t="str">
            <v>GRUS30627</v>
          </cell>
          <cell r="C201" t="str">
            <v>021000062362</v>
          </cell>
          <cell r="D201" t="str">
            <v>Frozen-Philadelphia, Bagel Chips &amp; Cream Cheese Chive &amp; Onion Dip</v>
          </cell>
          <cell r="E201" t="str">
            <v>10x2.5Oz</v>
          </cell>
          <cell r="F201">
            <v>0.3</v>
          </cell>
          <cell r="G201" t="str">
            <v>Cream Cheese</v>
          </cell>
          <cell r="H201">
            <v>30627</v>
          </cell>
          <cell r="I201" t="str">
            <v>SUPERVALU/UNFI</v>
          </cell>
          <cell r="J201" t="str">
            <v>Supervalu / UNFI</v>
          </cell>
          <cell r="K201" t="str">
            <v>SUPERVALU</v>
          </cell>
          <cell r="L201">
            <v>20.18</v>
          </cell>
          <cell r="M201">
            <v>28.86</v>
          </cell>
          <cell r="N201">
            <v>0.30076230076230076</v>
          </cell>
          <cell r="O201" t="str">
            <v>Chilled</v>
          </cell>
        </row>
        <row r="202">
          <cell r="B202" t="str">
            <v>GRUS30791</v>
          </cell>
          <cell r="C202" t="str">
            <v>021000062355</v>
          </cell>
          <cell r="D202" t="str">
            <v>Frozen-Philadelphia, Bagel Chips &amp; Cream Cheese Dip Vegetable</v>
          </cell>
          <cell r="E202" t="str">
            <v>10x2.5Oz</v>
          </cell>
          <cell r="F202">
            <v>0.3</v>
          </cell>
          <cell r="G202" t="str">
            <v>Cream Cheese</v>
          </cell>
          <cell r="H202">
            <v>30791</v>
          </cell>
          <cell r="I202" t="str">
            <v>SUPERVALU/UNFI</v>
          </cell>
          <cell r="J202" t="str">
            <v>Supervalu / UNFI</v>
          </cell>
          <cell r="K202" t="str">
            <v>SUPERVALU</v>
          </cell>
          <cell r="L202">
            <v>20.18</v>
          </cell>
          <cell r="M202">
            <v>28.86</v>
          </cell>
          <cell r="N202">
            <v>0.30076230076230076</v>
          </cell>
          <cell r="O202" t="str">
            <v>Chilled</v>
          </cell>
        </row>
        <row r="203">
          <cell r="B203" t="str">
            <v>GRUS37689</v>
          </cell>
          <cell r="C203" t="str">
            <v>053000071457</v>
          </cell>
          <cell r="D203" t="str">
            <v>Frozen-Borden, Shredded Natural Quesadilla</v>
          </cell>
          <cell r="E203" t="str">
            <v>12x8Oz</v>
          </cell>
          <cell r="F203">
            <v>0.39</v>
          </cell>
          <cell r="G203" t="str">
            <v>Shredded Cheese</v>
          </cell>
          <cell r="H203">
            <v>37689</v>
          </cell>
          <cell r="I203" t="str">
            <v>SUPERVALU/UNFI</v>
          </cell>
          <cell r="J203" t="str">
            <v>Supervalu / UNFI</v>
          </cell>
          <cell r="K203" t="str">
            <v>SUPERVALU</v>
          </cell>
          <cell r="L203">
            <v>33.64</v>
          </cell>
          <cell r="M203">
            <v>48.11</v>
          </cell>
          <cell r="N203">
            <v>0.30076907087923505</v>
          </cell>
          <cell r="O203" t="str">
            <v>Chilled</v>
          </cell>
        </row>
        <row r="204">
          <cell r="B204" t="str">
            <v>GRUS37747</v>
          </cell>
          <cell r="C204" t="str">
            <v>053000071464</v>
          </cell>
          <cell r="D204" t="str">
            <v>Frozen-Borden, Shredded Natural Oaxaca</v>
          </cell>
          <cell r="E204" t="str">
            <v>12x8Oz</v>
          </cell>
          <cell r="F204">
            <v>0.39</v>
          </cell>
          <cell r="G204" t="str">
            <v>Shredded Cheese</v>
          </cell>
          <cell r="H204">
            <v>37747</v>
          </cell>
          <cell r="I204" t="str">
            <v>SUPERVALU/UNFI</v>
          </cell>
          <cell r="J204" t="str">
            <v>Supervalu / UNFI</v>
          </cell>
          <cell r="K204" t="str">
            <v>SUPERVALU</v>
          </cell>
          <cell r="L204">
            <v>33.64</v>
          </cell>
          <cell r="M204">
            <v>48.11</v>
          </cell>
          <cell r="N204">
            <v>0.30076907087923505</v>
          </cell>
          <cell r="O204" t="str">
            <v>Chilled</v>
          </cell>
        </row>
        <row r="205">
          <cell r="B205" t="str">
            <v>GRUS39065</v>
          </cell>
          <cell r="C205" t="str">
            <v>021000071890</v>
          </cell>
          <cell r="D205" t="str">
            <v>Frozen-Cracker Barrel, Select Cheddar &amp; Cracker Bites</v>
          </cell>
          <cell r="E205" t="str">
            <v>10x1.58Oz</v>
          </cell>
          <cell r="F205">
            <v>0.24</v>
          </cell>
          <cell r="G205" t="str">
            <v>Snack Cheese</v>
          </cell>
          <cell r="H205">
            <v>39065</v>
          </cell>
          <cell r="I205" t="str">
            <v>SUPERVALU/UNFI</v>
          </cell>
          <cell r="J205" t="str">
            <v>Supervalu / UNFI</v>
          </cell>
          <cell r="K205" t="str">
            <v>SUPERVALU</v>
          </cell>
          <cell r="L205">
            <v>15.13</v>
          </cell>
          <cell r="M205">
            <v>21.64</v>
          </cell>
          <cell r="N205">
            <v>0.3008317929759704</v>
          </cell>
          <cell r="O205" t="str">
            <v>Chilled</v>
          </cell>
        </row>
        <row r="206">
          <cell r="B206" t="str">
            <v>GRUS39073</v>
          </cell>
          <cell r="C206" t="str">
            <v>021000071913</v>
          </cell>
          <cell r="D206" t="str">
            <v>Frozen-Cracker Barrel, Vermont Sharp White Cheddar &amp; Gouda With Pretzels</v>
          </cell>
          <cell r="E206" t="str">
            <v>10x1.65Oz</v>
          </cell>
          <cell r="F206">
            <v>0.24</v>
          </cell>
          <cell r="G206" t="str">
            <v>Snack Cheese</v>
          </cell>
          <cell r="H206">
            <v>39073</v>
          </cell>
          <cell r="I206" t="str">
            <v>SUPERVALU/UNFI</v>
          </cell>
          <cell r="J206" t="str">
            <v>Supervalu / UNFI</v>
          </cell>
          <cell r="K206" t="str">
            <v>SUPERVALU</v>
          </cell>
          <cell r="L206">
            <v>15.13</v>
          </cell>
          <cell r="M206">
            <v>21.64</v>
          </cell>
          <cell r="N206">
            <v>0.3008317929759704</v>
          </cell>
          <cell r="O206" t="str">
            <v>Chilled</v>
          </cell>
        </row>
        <row r="207">
          <cell r="B207" t="str">
            <v>GRUS39099</v>
          </cell>
          <cell r="C207" t="str">
            <v>021000071937</v>
          </cell>
          <cell r="D207" t="str">
            <v>Frozen-Cracker Barrel, Select Cheddar Jack &amp; Havarti Butter</v>
          </cell>
          <cell r="E207" t="str">
            <v>10x1.58Oz</v>
          </cell>
          <cell r="F207">
            <v>0.24</v>
          </cell>
          <cell r="G207" t="str">
            <v>Snack Cheese</v>
          </cell>
          <cell r="H207">
            <v>39099</v>
          </cell>
          <cell r="I207" t="str">
            <v>SUPERVALU/UNFI</v>
          </cell>
          <cell r="J207" t="str">
            <v>Supervalu / UNFI</v>
          </cell>
          <cell r="K207" t="str">
            <v>SUPERVALU</v>
          </cell>
          <cell r="L207">
            <v>15.13</v>
          </cell>
          <cell r="M207">
            <v>21.64</v>
          </cell>
          <cell r="N207">
            <v>0.3008317929759704</v>
          </cell>
          <cell r="O207" t="str">
            <v>Chilled</v>
          </cell>
        </row>
        <row r="208">
          <cell r="B208" t="str">
            <v>GRUS42879</v>
          </cell>
          <cell r="C208" t="str">
            <v>074030661654</v>
          </cell>
          <cell r="D208" t="str">
            <v xml:space="preserve">Frozen-Galbani, Whole Milk String Cheese </v>
          </cell>
          <cell r="E208" t="str">
            <v>12x12Oz</v>
          </cell>
          <cell r="F208">
            <v>0.05</v>
          </cell>
          <cell r="G208" t="str">
            <v>String Cheese</v>
          </cell>
          <cell r="H208">
            <v>42879</v>
          </cell>
          <cell r="I208" t="str">
            <v>SUPERVALU/UNFI</v>
          </cell>
          <cell r="J208" t="str">
            <v>Supervalu / UNFI</v>
          </cell>
          <cell r="K208" t="str">
            <v>SUPERVALU</v>
          </cell>
          <cell r="L208">
            <v>52.76</v>
          </cell>
          <cell r="M208">
            <v>75.45</v>
          </cell>
          <cell r="N208">
            <v>0.30072895957587814</v>
          </cell>
          <cell r="O208" t="str">
            <v>Chilled</v>
          </cell>
        </row>
        <row r="209">
          <cell r="B209" t="str">
            <v>GRUS44222</v>
          </cell>
          <cell r="C209" t="str">
            <v>021000615421</v>
          </cell>
          <cell r="D209" t="str">
            <v>Frozen-Kraft, Parmesan Grated</v>
          </cell>
          <cell r="E209" t="str">
            <v>24x3Oz</v>
          </cell>
          <cell r="F209">
            <v>0.34</v>
          </cell>
          <cell r="G209" t="str">
            <v>Grated Cheeese</v>
          </cell>
          <cell r="H209">
            <v>44222</v>
          </cell>
          <cell r="I209" t="str">
            <v>SUPERVALU/UNFI</v>
          </cell>
          <cell r="J209" t="str">
            <v>Supervalu / UNFI</v>
          </cell>
          <cell r="K209" t="str">
            <v>SUPERVALU</v>
          </cell>
          <cell r="L209">
            <v>58.29</v>
          </cell>
          <cell r="M209">
            <v>83.35</v>
          </cell>
          <cell r="N209">
            <v>0.30065986802639466</v>
          </cell>
          <cell r="O209" t="str">
            <v>Chilled</v>
          </cell>
        </row>
        <row r="210">
          <cell r="B210" t="str">
            <v>GRUS47001</v>
          </cell>
          <cell r="C210" t="str">
            <v>021000002917</v>
          </cell>
          <cell r="D210" t="str">
            <v>Frozen-Kraft, Colby Jack Chunk</v>
          </cell>
          <cell r="E210" t="str">
            <v>12x8Oz</v>
          </cell>
          <cell r="F210">
            <v>0.15</v>
          </cell>
          <cell r="G210" t="str">
            <v>Chunk Cheese</v>
          </cell>
          <cell r="H210">
            <v>47001</v>
          </cell>
          <cell r="I210" t="str">
            <v>SUPERVALU/UNFI</v>
          </cell>
          <cell r="J210" t="str">
            <v>Supervalu / UNFI</v>
          </cell>
          <cell r="K210" t="str">
            <v>SUPERVALU</v>
          </cell>
          <cell r="L210">
            <v>46.18</v>
          </cell>
          <cell r="M210">
            <v>66.040000000000006</v>
          </cell>
          <cell r="N210">
            <v>0.30072683222289531</v>
          </cell>
          <cell r="O210" t="str">
            <v>Chilled</v>
          </cell>
        </row>
        <row r="211">
          <cell r="B211" t="str">
            <v>GRUS47142</v>
          </cell>
          <cell r="C211" t="str">
            <v>021000001941</v>
          </cell>
          <cell r="D211" t="str">
            <v>Frozen-Kraft, Mild Cheddar Chunk</v>
          </cell>
          <cell r="E211" t="str">
            <v>12x8Oz</v>
          </cell>
          <cell r="F211">
            <v>0.15</v>
          </cell>
          <cell r="G211" t="str">
            <v>Chunk Cheese</v>
          </cell>
          <cell r="H211">
            <v>47142</v>
          </cell>
          <cell r="I211" t="str">
            <v>SUPERVALU/UNFI</v>
          </cell>
          <cell r="J211" t="str">
            <v>Supervalu / UNFI</v>
          </cell>
          <cell r="K211" t="str">
            <v>SUPERVALU</v>
          </cell>
          <cell r="L211">
            <v>46.18</v>
          </cell>
          <cell r="M211">
            <v>66.040000000000006</v>
          </cell>
          <cell r="N211">
            <v>0.30072683222289531</v>
          </cell>
          <cell r="O211" t="str">
            <v>Chilled</v>
          </cell>
        </row>
        <row r="212">
          <cell r="B212" t="str">
            <v>GRUS47159</v>
          </cell>
          <cell r="C212" t="str">
            <v>021000002016</v>
          </cell>
          <cell r="D212" t="str">
            <v>Frozen-Kraft, Sharp Cheddar Chunk</v>
          </cell>
          <cell r="E212" t="str">
            <v>12x8Oz</v>
          </cell>
          <cell r="F212">
            <v>0.15</v>
          </cell>
          <cell r="G212" t="str">
            <v>Chunk Cheese</v>
          </cell>
          <cell r="H212">
            <v>47159</v>
          </cell>
          <cell r="I212" t="str">
            <v>SUPERVALU/UNFI</v>
          </cell>
          <cell r="J212" t="str">
            <v>Supervalu / UNFI</v>
          </cell>
          <cell r="K212" t="str">
            <v>SUPERVALU</v>
          </cell>
          <cell r="L212">
            <v>46.18</v>
          </cell>
          <cell r="M212">
            <v>66.040000000000006</v>
          </cell>
          <cell r="N212">
            <v>0.30072683222289531</v>
          </cell>
          <cell r="O212" t="str">
            <v>Chilled</v>
          </cell>
        </row>
        <row r="213">
          <cell r="B213" t="str">
            <v>GRUS47167</v>
          </cell>
          <cell r="C213" t="str">
            <v>021000001989</v>
          </cell>
          <cell r="D213" t="str">
            <v>Frozen-Kraft, Cheddar Sharp New York</v>
          </cell>
          <cell r="E213" t="str">
            <v>12x8Oz</v>
          </cell>
          <cell r="F213">
            <v>0.15</v>
          </cell>
          <cell r="G213" t="str">
            <v>Chunk Cheese</v>
          </cell>
          <cell r="H213">
            <v>47167</v>
          </cell>
          <cell r="I213" t="str">
            <v>SUPERVALU/UNFI</v>
          </cell>
          <cell r="J213" t="str">
            <v>Supervalu / UNFI</v>
          </cell>
          <cell r="K213" t="str">
            <v>SUPERVALU</v>
          </cell>
          <cell r="L213">
            <v>46.18</v>
          </cell>
          <cell r="M213">
            <v>66.040000000000006</v>
          </cell>
          <cell r="N213">
            <v>0.30072683222289531</v>
          </cell>
          <cell r="O213" t="str">
            <v>Chilled</v>
          </cell>
        </row>
        <row r="214">
          <cell r="B214" t="str">
            <v>GRUS47266</v>
          </cell>
          <cell r="C214" t="str">
            <v>021000001927</v>
          </cell>
          <cell r="D214" t="str">
            <v>Frozen-Kraft, Medium Cheddar Chunk</v>
          </cell>
          <cell r="E214" t="str">
            <v>12x8Oz</v>
          </cell>
          <cell r="F214">
            <v>0.15</v>
          </cell>
          <cell r="G214" t="str">
            <v>Chunk Cheese</v>
          </cell>
          <cell r="H214">
            <v>47266</v>
          </cell>
          <cell r="I214" t="str">
            <v>SUPERVALU/UNFI</v>
          </cell>
          <cell r="J214" t="str">
            <v>Supervalu / UNFI</v>
          </cell>
          <cell r="K214" t="str">
            <v>SUPERVALU</v>
          </cell>
          <cell r="L214">
            <v>46.18</v>
          </cell>
          <cell r="M214">
            <v>66.040000000000006</v>
          </cell>
          <cell r="N214">
            <v>0.30072683222289531</v>
          </cell>
          <cell r="O214" t="str">
            <v>Chilled</v>
          </cell>
        </row>
        <row r="215">
          <cell r="B215" t="str">
            <v>GRUS47456</v>
          </cell>
          <cell r="C215" t="str">
            <v>021000000883</v>
          </cell>
          <cell r="D215" t="str">
            <v xml:space="preserve">Frozen-Kraft, Cheddar &amp; Monterey Jack Chunk </v>
          </cell>
          <cell r="E215" t="str">
            <v>12x8Oz</v>
          </cell>
          <cell r="F215">
            <v>0.15</v>
          </cell>
          <cell r="G215" t="str">
            <v>Chunk Cheese</v>
          </cell>
          <cell r="H215">
            <v>47456</v>
          </cell>
          <cell r="I215" t="str">
            <v>SUPERVALU/UNFI</v>
          </cell>
          <cell r="J215" t="str">
            <v>Supervalu / UNFI</v>
          </cell>
          <cell r="K215" t="str">
            <v>SUPERVALU</v>
          </cell>
          <cell r="L215">
            <v>46.18</v>
          </cell>
          <cell r="M215">
            <v>66.040000000000006</v>
          </cell>
          <cell r="N215">
            <v>0.30072683222289531</v>
          </cell>
          <cell r="O215" t="str">
            <v>Chilled</v>
          </cell>
        </row>
        <row r="216">
          <cell r="B216" t="str">
            <v>GRUS49080</v>
          </cell>
          <cell r="C216" t="str">
            <v>021000001965</v>
          </cell>
          <cell r="D216" t="str">
            <v>Frozen-Kraft, Monterey Jack Pepper Bar</v>
          </cell>
          <cell r="E216" t="str">
            <v>12x8Oz</v>
          </cell>
          <cell r="F216">
            <v>0.15</v>
          </cell>
          <cell r="G216" t="str">
            <v>Chunk Cheese</v>
          </cell>
          <cell r="H216">
            <v>49080</v>
          </cell>
          <cell r="I216" t="str">
            <v>SUPERVALU/UNFI</v>
          </cell>
          <cell r="J216" t="str">
            <v>Supervalu / UNFI</v>
          </cell>
          <cell r="K216" t="str">
            <v>SUPERVALU</v>
          </cell>
          <cell r="L216">
            <v>46.18</v>
          </cell>
          <cell r="M216">
            <v>66.040000000000006</v>
          </cell>
          <cell r="N216">
            <v>0.30072683222289531</v>
          </cell>
          <cell r="O216" t="str">
            <v>Chilled</v>
          </cell>
        </row>
        <row r="217">
          <cell r="B217" t="str">
            <v>GRUS49783</v>
          </cell>
          <cell r="C217" t="str">
            <v>041716842942</v>
          </cell>
          <cell r="D217" t="str">
            <v xml:space="preserve">Frozen-Frigo, Light Cheese Heads String Cheese </v>
          </cell>
          <cell r="E217" t="str">
            <v>12x10Oz</v>
          </cell>
          <cell r="F217">
            <v>0.33</v>
          </cell>
          <cell r="G217" t="str">
            <v>String Cheese</v>
          </cell>
          <cell r="H217">
            <v>49783</v>
          </cell>
          <cell r="I217" t="str">
            <v>SUPERVALU/UNFI</v>
          </cell>
          <cell r="J217" t="str">
            <v>Supervalu / UNFI</v>
          </cell>
          <cell r="K217" t="str">
            <v>SUPERVALU</v>
          </cell>
          <cell r="L217">
            <v>60.73</v>
          </cell>
          <cell r="M217">
            <v>86.84</v>
          </cell>
          <cell r="N217">
            <v>0.30066789497927227</v>
          </cell>
          <cell r="O217" t="str">
            <v>Chilled</v>
          </cell>
        </row>
        <row r="218">
          <cell r="B218" t="str">
            <v>GRUS53090</v>
          </cell>
          <cell r="C218" t="str">
            <v>074030000033</v>
          </cell>
          <cell r="D218" t="str">
            <v>Frozen-Galbani, Whole Milk Mozzarella Balls</v>
          </cell>
          <cell r="E218" t="str">
            <v>12x16Oz</v>
          </cell>
          <cell r="F218">
            <v>0.28999999999999998</v>
          </cell>
          <cell r="G218" t="str">
            <v>Chunk Cheese</v>
          </cell>
          <cell r="H218">
            <v>53090</v>
          </cell>
          <cell r="I218" t="str">
            <v>SUPERVALU/UNFI</v>
          </cell>
          <cell r="J218" t="str">
            <v>Supervalu / UNFI</v>
          </cell>
          <cell r="K218" t="str">
            <v>SUPERVALU</v>
          </cell>
          <cell r="L218">
            <v>57.58</v>
          </cell>
          <cell r="M218">
            <v>82.34</v>
          </cell>
          <cell r="N218">
            <v>0.30070439640514945</v>
          </cell>
          <cell r="O218" t="str">
            <v>Chilled</v>
          </cell>
        </row>
        <row r="219">
          <cell r="B219" t="str">
            <v>GRUS53207</v>
          </cell>
          <cell r="C219" t="str">
            <v>074030066107</v>
          </cell>
          <cell r="D219" t="str">
            <v>Frozen-Galbani, Part Skim String Cheese</v>
          </cell>
          <cell r="E219" t="str">
            <v>12x12Oz</v>
          </cell>
          <cell r="F219">
            <v>0.48</v>
          </cell>
          <cell r="G219" t="str">
            <v>String Cheese</v>
          </cell>
          <cell r="H219">
            <v>53207</v>
          </cell>
          <cell r="I219" t="str">
            <v>SUPERVALU/UNFI</v>
          </cell>
          <cell r="J219" t="str">
            <v>Supervalu / UNFI</v>
          </cell>
          <cell r="K219" t="str">
            <v>SUPERVALU</v>
          </cell>
          <cell r="L219">
            <v>52.76</v>
          </cell>
          <cell r="M219">
            <v>75.45</v>
          </cell>
          <cell r="N219">
            <v>0.30072895957587814</v>
          </cell>
          <cell r="O219" t="str">
            <v>Chilled</v>
          </cell>
        </row>
        <row r="220">
          <cell r="B220" t="str">
            <v>GRUS53645</v>
          </cell>
          <cell r="C220" t="str">
            <v>074030000040</v>
          </cell>
          <cell r="D220" t="str">
            <v xml:space="preserve">Frozen-Galbani, Homemade Part Skim Mozzarella </v>
          </cell>
          <cell r="E220" t="str">
            <v>12x16Oz</v>
          </cell>
          <cell r="F220">
            <v>0.34</v>
          </cell>
          <cell r="G220" t="str">
            <v>Chunk Cheese</v>
          </cell>
          <cell r="H220">
            <v>53645</v>
          </cell>
          <cell r="I220" t="str">
            <v>SUPERVALU/UNFI</v>
          </cell>
          <cell r="J220" t="str">
            <v>Supervalu / UNFI</v>
          </cell>
          <cell r="K220" t="str">
            <v>SUPERVALU</v>
          </cell>
          <cell r="L220">
            <v>57.58</v>
          </cell>
          <cell r="M220">
            <v>82.34</v>
          </cell>
          <cell r="N220">
            <v>0.30070439640514945</v>
          </cell>
          <cell r="O220" t="str">
            <v>Chilled</v>
          </cell>
        </row>
        <row r="221">
          <cell r="B221" t="str">
            <v>GRUS57547</v>
          </cell>
          <cell r="C221" t="str">
            <v>053000063032</v>
          </cell>
          <cell r="D221" t="str">
            <v>Frozen-Borden, Colby Jack Mini Snack Bars</v>
          </cell>
          <cell r="E221" t="str">
            <v>12x7.5Oz</v>
          </cell>
          <cell r="F221">
            <v>0.46</v>
          </cell>
          <cell r="G221" t="str">
            <v>Snack Cheese</v>
          </cell>
          <cell r="H221">
            <v>57547</v>
          </cell>
          <cell r="I221" t="str">
            <v>SUPERVALU/UNFI</v>
          </cell>
          <cell r="J221" t="str">
            <v>Supervalu / UNFI</v>
          </cell>
          <cell r="K221" t="str">
            <v>SUPERVALU</v>
          </cell>
          <cell r="L221">
            <v>36.96</v>
          </cell>
          <cell r="M221">
            <v>52.85</v>
          </cell>
          <cell r="N221">
            <v>0.30066225165562915</v>
          </cell>
          <cell r="O221" t="str">
            <v>Chilled</v>
          </cell>
        </row>
        <row r="222">
          <cell r="B222" t="str">
            <v>GRUS57570</v>
          </cell>
          <cell r="C222" t="str">
            <v>053000052036</v>
          </cell>
          <cell r="D222" t="str">
            <v>Frozen-Borden, Mini Mild Cheddar Snack Bars</v>
          </cell>
          <cell r="E222" t="str">
            <v>12x7.5Oz</v>
          </cell>
          <cell r="F222">
            <v>0.46</v>
          </cell>
          <cell r="G222" t="str">
            <v>Snack Cheese</v>
          </cell>
          <cell r="H222">
            <v>57570</v>
          </cell>
          <cell r="I222" t="str">
            <v>SUPERVALU/UNFI</v>
          </cell>
          <cell r="J222" t="str">
            <v>Supervalu / UNFI</v>
          </cell>
          <cell r="K222" t="str">
            <v>SUPERVALU</v>
          </cell>
          <cell r="L222">
            <v>36.96</v>
          </cell>
          <cell r="M222">
            <v>52.85</v>
          </cell>
          <cell r="N222">
            <v>0.30066225165562915</v>
          </cell>
          <cell r="O222" t="str">
            <v>Chilled</v>
          </cell>
        </row>
        <row r="223">
          <cell r="B223" t="str">
            <v>GRUS57679</v>
          </cell>
          <cell r="C223" t="str">
            <v>053000067030</v>
          </cell>
          <cell r="D223" t="str">
            <v>Frozen-Borden, Mini Gouda Snack Bars</v>
          </cell>
          <cell r="E223" t="str">
            <v>12x7.5Oz</v>
          </cell>
          <cell r="F223">
            <v>0.46</v>
          </cell>
          <cell r="G223" t="str">
            <v>Snack Cheese</v>
          </cell>
          <cell r="H223">
            <v>57679</v>
          </cell>
          <cell r="I223" t="str">
            <v>SUPERVALU/UNFI</v>
          </cell>
          <cell r="J223" t="str">
            <v>Supervalu / UNFI</v>
          </cell>
          <cell r="K223" t="str">
            <v>SUPERVALU</v>
          </cell>
          <cell r="L223">
            <v>36.96</v>
          </cell>
          <cell r="M223">
            <v>52.85</v>
          </cell>
          <cell r="N223">
            <v>0.30066225165562915</v>
          </cell>
          <cell r="O223" t="str">
            <v>Chilled</v>
          </cell>
        </row>
        <row r="224">
          <cell r="B224" t="str">
            <v>GRUS57695</v>
          </cell>
          <cell r="C224" t="str">
            <v>053000068983</v>
          </cell>
          <cell r="D224" t="str">
            <v xml:space="preserve">Frozen-Borden, Thick Shredded Four Cheese Mexican </v>
          </cell>
          <cell r="E224" t="str">
            <v>12x8Oz</v>
          </cell>
          <cell r="F224">
            <v>0.39</v>
          </cell>
          <cell r="G224" t="str">
            <v>Shredded Cheese</v>
          </cell>
          <cell r="H224">
            <v>57695</v>
          </cell>
          <cell r="I224" t="str">
            <v>SUPERVALU/UNFI</v>
          </cell>
          <cell r="J224" t="str">
            <v>Supervalu / UNFI</v>
          </cell>
          <cell r="K224" t="str">
            <v>SUPERVALU</v>
          </cell>
          <cell r="L224">
            <v>33.64</v>
          </cell>
          <cell r="M224">
            <v>48.11</v>
          </cell>
          <cell r="N224">
            <v>0.30076907087923505</v>
          </cell>
          <cell r="O224" t="str">
            <v>Chilled</v>
          </cell>
        </row>
        <row r="225">
          <cell r="B225" t="str">
            <v>GRUS57711</v>
          </cell>
          <cell r="C225" t="str">
            <v>053000052821</v>
          </cell>
          <cell r="D225" t="str">
            <v>Frozen-Borden, Thick Shredded Mild Cheddar</v>
          </cell>
          <cell r="E225" t="str">
            <v>12x8Oz</v>
          </cell>
          <cell r="F225">
            <v>0.39</v>
          </cell>
          <cell r="G225" t="str">
            <v>Shredded Cheese</v>
          </cell>
          <cell r="H225">
            <v>57711</v>
          </cell>
          <cell r="I225" t="str">
            <v>SUPERVALU/UNFI</v>
          </cell>
          <cell r="J225" t="str">
            <v>Supervalu / UNFI</v>
          </cell>
          <cell r="K225" t="str">
            <v>SUPERVALU</v>
          </cell>
          <cell r="L225">
            <v>33.64</v>
          </cell>
          <cell r="M225">
            <v>48.11</v>
          </cell>
          <cell r="N225">
            <v>0.30076907087923505</v>
          </cell>
          <cell r="O225" t="str">
            <v>Chilled</v>
          </cell>
        </row>
        <row r="226">
          <cell r="B226" t="str">
            <v>GRUS57752</v>
          </cell>
          <cell r="C226" t="str">
            <v>053000071709</v>
          </cell>
          <cell r="D226" t="str">
            <v>Frozen-Borden, Thick Shredded Mozzarella</v>
          </cell>
          <cell r="E226" t="str">
            <v>12x8Oz</v>
          </cell>
          <cell r="F226">
            <v>0.39</v>
          </cell>
          <cell r="G226" t="str">
            <v>Shredded Cheese</v>
          </cell>
          <cell r="H226">
            <v>57752</v>
          </cell>
          <cell r="I226" t="str">
            <v>SUPERVALU/UNFI</v>
          </cell>
          <cell r="J226" t="str">
            <v>Supervalu / UNFI</v>
          </cell>
          <cell r="K226" t="str">
            <v>SUPERVALU</v>
          </cell>
          <cell r="L226">
            <v>33.64</v>
          </cell>
          <cell r="M226">
            <v>48.11</v>
          </cell>
          <cell r="N226">
            <v>0.30076907087923505</v>
          </cell>
          <cell r="O226" t="str">
            <v>Chilled</v>
          </cell>
        </row>
        <row r="227">
          <cell r="B227" t="str">
            <v>GRUS57810</v>
          </cell>
          <cell r="C227" t="str">
            <v>053000053651</v>
          </cell>
          <cell r="D227" t="str">
            <v>Frozen-Borden, Thick Shredded Sharp Cheddar</v>
          </cell>
          <cell r="E227" t="str">
            <v>12x8Oz</v>
          </cell>
          <cell r="F227">
            <v>0.39</v>
          </cell>
          <cell r="G227" t="str">
            <v>Shredded Cheese</v>
          </cell>
          <cell r="H227">
            <v>57810</v>
          </cell>
          <cell r="I227" t="str">
            <v>SUPERVALU/UNFI</v>
          </cell>
          <cell r="J227" t="str">
            <v>Supervalu / UNFI</v>
          </cell>
          <cell r="K227" t="str">
            <v>SUPERVALU</v>
          </cell>
          <cell r="L227">
            <v>33.64</v>
          </cell>
          <cell r="M227">
            <v>48.11</v>
          </cell>
          <cell r="N227">
            <v>0.30076907087923505</v>
          </cell>
          <cell r="O227" t="str">
            <v>Chilled</v>
          </cell>
        </row>
        <row r="228">
          <cell r="B228" t="str">
            <v>GRUS71076</v>
          </cell>
          <cell r="C228" t="str">
            <v>071072008058</v>
          </cell>
          <cell r="D228" t="str">
            <v>Frozen-Vigo, Feta Cheese</v>
          </cell>
          <cell r="E228" t="str">
            <v>12x8Oz</v>
          </cell>
          <cell r="F228">
            <v>0.39</v>
          </cell>
          <cell r="G228" t="str">
            <v>Other Cheese</v>
          </cell>
          <cell r="H228">
            <v>71076</v>
          </cell>
          <cell r="I228" t="str">
            <v>SUPERVALU/UNFI</v>
          </cell>
          <cell r="J228" t="str">
            <v>Supervalu / UNFI</v>
          </cell>
          <cell r="K228" t="str">
            <v>SUPERVALU</v>
          </cell>
          <cell r="L228">
            <v>47.53</v>
          </cell>
          <cell r="M228">
            <v>67.97</v>
          </cell>
          <cell r="N228">
            <v>0.30072090628218329</v>
          </cell>
          <cell r="O228" t="str">
            <v>Chilled</v>
          </cell>
        </row>
        <row r="229">
          <cell r="B229" t="str">
            <v>GRUS73569</v>
          </cell>
          <cell r="C229" t="str">
            <v>071040063300</v>
          </cell>
          <cell r="D229" t="str">
            <v xml:space="preserve">Frozen-Polly-O, Mozzarella Part Skim </v>
          </cell>
          <cell r="E229" t="str">
            <v>12x16Oz</v>
          </cell>
          <cell r="F229">
            <v>0.27</v>
          </cell>
          <cell r="G229" t="str">
            <v>Chunk Cheese</v>
          </cell>
          <cell r="H229">
            <v>73569</v>
          </cell>
          <cell r="I229" t="str">
            <v>SUPERVALU/UNFI</v>
          </cell>
          <cell r="J229" t="str">
            <v>Supervalu / UNFI</v>
          </cell>
          <cell r="K229" t="str">
            <v>SUPERVALU</v>
          </cell>
          <cell r="L229">
            <v>67.739999999999995</v>
          </cell>
          <cell r="M229">
            <v>96.87</v>
          </cell>
          <cell r="N229">
            <v>0.30071229482812023</v>
          </cell>
          <cell r="O229" t="str">
            <v>Chilled</v>
          </cell>
        </row>
        <row r="230">
          <cell r="B230" t="str">
            <v>GRUS76596</v>
          </cell>
          <cell r="C230" t="str">
            <v>021000001972</v>
          </cell>
          <cell r="D230" t="str">
            <v>Frozen-Kraft, Mozzarella Chunk</v>
          </cell>
          <cell r="E230" t="str">
            <v>12x8Oz</v>
          </cell>
          <cell r="F230">
            <v>0.15</v>
          </cell>
          <cell r="G230" t="str">
            <v>Chunk Cheese</v>
          </cell>
          <cell r="H230">
            <v>76596</v>
          </cell>
          <cell r="I230" t="str">
            <v>SUPERVALU/UNFI</v>
          </cell>
          <cell r="J230" t="str">
            <v>Supervalu / UNFI</v>
          </cell>
          <cell r="K230" t="str">
            <v>SUPERVALU</v>
          </cell>
          <cell r="L230">
            <v>46.18</v>
          </cell>
          <cell r="M230">
            <v>66.040000000000006</v>
          </cell>
          <cell r="N230">
            <v>0.30072683222289531</v>
          </cell>
          <cell r="O230" t="str">
            <v>Chilled</v>
          </cell>
        </row>
        <row r="231">
          <cell r="B231" t="str">
            <v>GRUS99242</v>
          </cell>
          <cell r="C231" t="str">
            <v>071040063102</v>
          </cell>
          <cell r="D231" t="str">
            <v>Frozen-Polly-O, Whole Milk Mozzarella</v>
          </cell>
          <cell r="E231" t="str">
            <v>12x16Oz</v>
          </cell>
          <cell r="F231">
            <v>0.27</v>
          </cell>
          <cell r="G231" t="str">
            <v>Chunk Cheese</v>
          </cell>
          <cell r="H231">
            <v>99242</v>
          </cell>
          <cell r="I231" t="str">
            <v>SUPERVALU/UNFI</v>
          </cell>
          <cell r="J231" t="str">
            <v>Supervalu / UNFI</v>
          </cell>
          <cell r="K231" t="str">
            <v>SUPERVALU</v>
          </cell>
          <cell r="L231">
            <v>67.739999999999995</v>
          </cell>
          <cell r="M231">
            <v>96.87</v>
          </cell>
          <cell r="N231">
            <v>0.30071229482812023</v>
          </cell>
          <cell r="O231" t="str">
            <v>Chilled</v>
          </cell>
        </row>
        <row r="232">
          <cell r="B232" t="str">
            <v>GRUS155796</v>
          </cell>
          <cell r="C232" t="str">
            <v>093966452709</v>
          </cell>
          <cell r="D232" t="str">
            <v>Frozen-Organic Valley, Shredded Mozzarella</v>
          </cell>
          <cell r="E232" t="str">
            <v>12x6Oz</v>
          </cell>
          <cell r="F232">
            <v>0.32</v>
          </cell>
          <cell r="G232" t="str">
            <v>Shredded Cheese</v>
          </cell>
          <cell r="H232">
            <v>155796</v>
          </cell>
          <cell r="I232" t="str">
            <v>SUPERVALU/UNFI</v>
          </cell>
          <cell r="J232" t="str">
            <v>Supervalu / UNFI</v>
          </cell>
          <cell r="K232" t="str">
            <v>SUPERVALU</v>
          </cell>
          <cell r="L232">
            <v>46.92</v>
          </cell>
          <cell r="M232">
            <v>67.099999999999994</v>
          </cell>
          <cell r="N232">
            <v>0.30074515648286132</v>
          </cell>
          <cell r="O232" t="str">
            <v>Chilled</v>
          </cell>
        </row>
        <row r="233">
          <cell r="B233" t="str">
            <v>GRUS155804</v>
          </cell>
          <cell r="C233" t="str">
            <v>093966412109</v>
          </cell>
          <cell r="D233" t="str">
            <v>Frozen-Organic Valley, Shredded Mild Cheddar</v>
          </cell>
          <cell r="E233" t="str">
            <v>12x6Oz</v>
          </cell>
          <cell r="F233">
            <v>0.32</v>
          </cell>
          <cell r="G233" t="str">
            <v>Shredded Cheese</v>
          </cell>
          <cell r="H233">
            <v>155804</v>
          </cell>
          <cell r="I233" t="str">
            <v>SUPERVALU/UNFI</v>
          </cell>
          <cell r="J233" t="str">
            <v>Supervalu / UNFI</v>
          </cell>
          <cell r="K233" t="str">
            <v>SUPERVALU</v>
          </cell>
          <cell r="L233">
            <v>46.92</v>
          </cell>
          <cell r="M233">
            <v>67.099999999999994</v>
          </cell>
          <cell r="N233">
            <v>0.30074515648286132</v>
          </cell>
          <cell r="O233" t="str">
            <v>Chilled</v>
          </cell>
        </row>
        <row r="234">
          <cell r="B234" t="str">
            <v>GRUS176925</v>
          </cell>
          <cell r="C234" t="str">
            <v>053000000532</v>
          </cell>
          <cell r="D234" t="str">
            <v>Frozen-Borden, Cheddar Sharp Chunk</v>
          </cell>
          <cell r="E234" t="str">
            <v>12x8Oz</v>
          </cell>
          <cell r="F234">
            <v>0.16</v>
          </cell>
          <cell r="G234" t="str">
            <v>Chunk Cheese</v>
          </cell>
          <cell r="H234">
            <v>176925</v>
          </cell>
          <cell r="I234" t="str">
            <v>SUPERVALU/UNFI</v>
          </cell>
          <cell r="J234" t="str">
            <v>Supervalu / UNFI</v>
          </cell>
          <cell r="K234" t="str">
            <v>SUPERVALU</v>
          </cell>
          <cell r="L234">
            <v>33.64</v>
          </cell>
          <cell r="M234">
            <v>48.11</v>
          </cell>
          <cell r="N234">
            <v>0.30076907087923505</v>
          </cell>
          <cell r="O234" t="str">
            <v>Chilled</v>
          </cell>
        </row>
        <row r="235">
          <cell r="B235" t="str">
            <v>GRUS176958</v>
          </cell>
          <cell r="C235" t="str">
            <v>053000000631</v>
          </cell>
          <cell r="D235" t="str">
            <v>Frozen-Borden, Colby Jack Mild Chunk</v>
          </cell>
          <cell r="E235" t="str">
            <v>12x8Oz</v>
          </cell>
          <cell r="F235">
            <v>0.16</v>
          </cell>
          <cell r="G235" t="str">
            <v>Chunk Cheese</v>
          </cell>
          <cell r="H235">
            <v>176958</v>
          </cell>
          <cell r="I235" t="str">
            <v>SUPERVALU/UNFI</v>
          </cell>
          <cell r="J235" t="str">
            <v>Supervalu / UNFI</v>
          </cell>
          <cell r="K235" t="str">
            <v>SUPERVALU</v>
          </cell>
          <cell r="L235">
            <v>33.64</v>
          </cell>
          <cell r="M235">
            <v>48.11</v>
          </cell>
          <cell r="N235">
            <v>0.30076907087923505</v>
          </cell>
          <cell r="O235" t="str">
            <v>Chilled</v>
          </cell>
        </row>
        <row r="236">
          <cell r="B236" t="str">
            <v>GRUS206326</v>
          </cell>
          <cell r="C236" t="str">
            <v>075925306315</v>
          </cell>
          <cell r="D236" t="str">
            <v>Frozen-Crystal Farms, Finely Shredded Mozzarella Low Moisture</v>
          </cell>
          <cell r="E236" t="str">
            <v>12x8Oz</v>
          </cell>
          <cell r="F236">
            <v>0.39</v>
          </cell>
          <cell r="G236" t="str">
            <v>Shredded Cheese</v>
          </cell>
          <cell r="H236">
            <v>206326</v>
          </cell>
          <cell r="I236" t="str">
            <v>SUPERVALU/UNFI</v>
          </cell>
          <cell r="J236" t="str">
            <v>Supervalu / UNFI</v>
          </cell>
          <cell r="K236" t="str">
            <v>SUPERVALU</v>
          </cell>
          <cell r="L236">
            <v>38.15</v>
          </cell>
          <cell r="M236">
            <v>54.55</v>
          </cell>
          <cell r="N236">
            <v>0.30064161319890009</v>
          </cell>
          <cell r="O236" t="str">
            <v>Chilled</v>
          </cell>
        </row>
        <row r="237">
          <cell r="B237" t="str">
            <v>GRUS206342</v>
          </cell>
          <cell r="C237" t="str">
            <v>075925306308</v>
          </cell>
          <cell r="D237" t="str">
            <v>Frozen-Crystal Farms, Finely Shredded Wisconsin Sharp Cheddar</v>
          </cell>
          <cell r="E237" t="str">
            <v>12x8Oz</v>
          </cell>
          <cell r="F237">
            <v>0.4</v>
          </cell>
          <cell r="G237" t="str">
            <v>Shredded Cheese</v>
          </cell>
          <cell r="H237">
            <v>206342</v>
          </cell>
          <cell r="I237" t="str">
            <v>SUPERVALU/UNFI</v>
          </cell>
          <cell r="J237" t="str">
            <v>Supervalu / UNFI</v>
          </cell>
          <cell r="K237" t="str">
            <v>SUPERVALU</v>
          </cell>
          <cell r="L237">
            <v>38.15</v>
          </cell>
          <cell r="M237">
            <v>54.55</v>
          </cell>
          <cell r="N237">
            <v>0.30064161319890009</v>
          </cell>
          <cell r="O237" t="str">
            <v>Chilled</v>
          </cell>
        </row>
        <row r="238">
          <cell r="B238" t="str">
            <v>GRUS206367</v>
          </cell>
          <cell r="C238" t="str">
            <v>075925306292</v>
          </cell>
          <cell r="D238" t="str">
            <v>Frozen-Crystal Farms, Finely Shredded Cheddar</v>
          </cell>
          <cell r="E238" t="str">
            <v>12x8Oz</v>
          </cell>
          <cell r="F238">
            <v>0.4</v>
          </cell>
          <cell r="G238" t="str">
            <v>Shredded Cheese</v>
          </cell>
          <cell r="H238">
            <v>206367</v>
          </cell>
          <cell r="I238" t="str">
            <v>SUPERVALU/UNFI</v>
          </cell>
          <cell r="J238" t="str">
            <v>Supervalu / UNFI</v>
          </cell>
          <cell r="K238" t="str">
            <v>SUPERVALU</v>
          </cell>
          <cell r="L238">
            <v>38.15</v>
          </cell>
          <cell r="M238">
            <v>54.55</v>
          </cell>
          <cell r="N238">
            <v>0.30064161319890009</v>
          </cell>
          <cell r="O238" t="str">
            <v>Chilled</v>
          </cell>
        </row>
        <row r="239">
          <cell r="B239" t="str">
            <v>GRUS206375</v>
          </cell>
          <cell r="C239" t="str">
            <v>075925306285</v>
          </cell>
          <cell r="D239" t="str">
            <v>Frozen-Crystal Farms, Shredded Cheddar Jack</v>
          </cell>
          <cell r="E239" t="str">
            <v>12x8Oz</v>
          </cell>
          <cell r="F239">
            <v>0.4</v>
          </cell>
          <cell r="G239" t="str">
            <v>Shredded Cheese</v>
          </cell>
          <cell r="H239">
            <v>206375</v>
          </cell>
          <cell r="I239" t="str">
            <v>SUPERVALU/UNFI</v>
          </cell>
          <cell r="J239" t="str">
            <v>Supervalu / UNFI</v>
          </cell>
          <cell r="K239" t="str">
            <v>SUPERVALU</v>
          </cell>
          <cell r="L239">
            <v>38.15</v>
          </cell>
          <cell r="M239">
            <v>54.55</v>
          </cell>
          <cell r="N239">
            <v>0.30064161319890009</v>
          </cell>
          <cell r="O239" t="str">
            <v>Chilled</v>
          </cell>
        </row>
        <row r="240">
          <cell r="B240" t="str">
            <v>GRUS206573</v>
          </cell>
          <cell r="C240" t="str">
            <v>021000054572</v>
          </cell>
          <cell r="D240" t="str">
            <v>Frozen-Velveeta, Shredded Original</v>
          </cell>
          <cell r="E240" t="str">
            <v>12x8Oz</v>
          </cell>
          <cell r="F240">
            <v>0.49</v>
          </cell>
          <cell r="G240" t="str">
            <v>Shredded Cheese</v>
          </cell>
          <cell r="H240">
            <v>206573</v>
          </cell>
          <cell r="I240" t="str">
            <v>SUPERVALU/UNFI</v>
          </cell>
          <cell r="J240" t="str">
            <v>Supervalu / UNFI</v>
          </cell>
          <cell r="K240" t="str">
            <v>SUPERVALU</v>
          </cell>
          <cell r="L240">
            <v>38.369999999999997</v>
          </cell>
          <cell r="M240">
            <v>54.87</v>
          </cell>
          <cell r="N240">
            <v>0.30071077091306725</v>
          </cell>
          <cell r="O240" t="str">
            <v>Chilled</v>
          </cell>
        </row>
        <row r="241">
          <cell r="B241" t="str">
            <v>GRUS206615</v>
          </cell>
          <cell r="C241" t="str">
            <v>021000055166</v>
          </cell>
          <cell r="D241" t="str">
            <v>Frozen-Kraft, Finely Shredded Mozzarella</v>
          </cell>
          <cell r="E241" t="str">
            <v>12x8Oz</v>
          </cell>
          <cell r="F241">
            <v>0.49</v>
          </cell>
          <cell r="G241" t="str">
            <v>Shredded Cheese</v>
          </cell>
          <cell r="H241">
            <v>206615</v>
          </cell>
          <cell r="I241" t="str">
            <v>SUPERVALU/UNFI</v>
          </cell>
          <cell r="J241" t="str">
            <v>Supervalu / UNFI</v>
          </cell>
          <cell r="K241" t="str">
            <v>SUPERVALU</v>
          </cell>
          <cell r="L241">
            <v>46.18</v>
          </cell>
          <cell r="M241">
            <v>66.040000000000006</v>
          </cell>
          <cell r="N241">
            <v>0.30072683222289531</v>
          </cell>
          <cell r="O241" t="str">
            <v>Chilled</v>
          </cell>
        </row>
        <row r="242">
          <cell r="B242" t="str">
            <v>GRUS206623</v>
          </cell>
          <cell r="C242" t="str">
            <v>021000055012</v>
          </cell>
          <cell r="D242" t="str">
            <v>Frozen-Kraft, Finely Shredded Mild Cheddar</v>
          </cell>
          <cell r="E242" t="str">
            <v>12x8Oz</v>
          </cell>
          <cell r="F242">
            <v>0.49</v>
          </cell>
          <cell r="G242" t="str">
            <v>Shredded Cheese</v>
          </cell>
          <cell r="H242">
            <v>206623</v>
          </cell>
          <cell r="I242" t="str">
            <v>SUPERVALU/UNFI</v>
          </cell>
          <cell r="J242" t="str">
            <v>Supervalu / UNFI</v>
          </cell>
          <cell r="K242" t="str">
            <v>SUPERVALU</v>
          </cell>
          <cell r="L242">
            <v>46.18</v>
          </cell>
          <cell r="M242">
            <v>66.040000000000006</v>
          </cell>
          <cell r="N242">
            <v>0.30072683222289531</v>
          </cell>
          <cell r="O242" t="str">
            <v>Chilled</v>
          </cell>
        </row>
        <row r="243">
          <cell r="B243" t="str">
            <v>GRUS206631</v>
          </cell>
          <cell r="C243" t="str">
            <v>021000055364</v>
          </cell>
          <cell r="D243" t="str">
            <v>Frozen-Kraft, Finely Shredded Taco Blend</v>
          </cell>
          <cell r="E243" t="str">
            <v>12x8Oz</v>
          </cell>
          <cell r="F243">
            <v>0.49</v>
          </cell>
          <cell r="G243" t="str">
            <v>Shredded Cheese</v>
          </cell>
          <cell r="H243">
            <v>206631</v>
          </cell>
          <cell r="I243" t="str">
            <v>SUPERVALU/UNFI</v>
          </cell>
          <cell r="J243" t="str">
            <v>Supervalu / UNFI</v>
          </cell>
          <cell r="K243" t="str">
            <v>SUPERVALU</v>
          </cell>
          <cell r="L243">
            <v>46.18</v>
          </cell>
          <cell r="M243">
            <v>66.040000000000006</v>
          </cell>
          <cell r="N243">
            <v>0.30072683222289531</v>
          </cell>
          <cell r="O243" t="str">
            <v>Chilled</v>
          </cell>
        </row>
        <row r="244">
          <cell r="B244" t="str">
            <v>GRUS206656</v>
          </cell>
          <cell r="C244" t="str">
            <v>021000054954</v>
          </cell>
          <cell r="D244" t="str">
            <v>Frozen-Kraft, Shredded Mozzarellla</v>
          </cell>
          <cell r="E244" t="str">
            <v>12x8Oz</v>
          </cell>
          <cell r="F244">
            <v>0.49</v>
          </cell>
          <cell r="G244" t="str">
            <v>Shredded Cheese</v>
          </cell>
          <cell r="H244">
            <v>206656</v>
          </cell>
          <cell r="I244" t="str">
            <v>SUPERVALU/UNFI</v>
          </cell>
          <cell r="J244" t="str">
            <v>Supervalu / UNFI</v>
          </cell>
          <cell r="K244" t="str">
            <v>SUPERVALU</v>
          </cell>
          <cell r="L244">
            <v>46.18</v>
          </cell>
          <cell r="M244">
            <v>66.040000000000006</v>
          </cell>
          <cell r="N244">
            <v>0.30072683222289531</v>
          </cell>
          <cell r="O244" t="str">
            <v>Chilled</v>
          </cell>
        </row>
        <row r="245">
          <cell r="B245" t="str">
            <v>GRUS206664</v>
          </cell>
          <cell r="C245" t="str">
            <v>021000055098</v>
          </cell>
          <cell r="D245" t="str">
            <v>Frozen-Kraft, Shredded Mild Cheddar</v>
          </cell>
          <cell r="E245" t="str">
            <v>12x8Oz</v>
          </cell>
          <cell r="F245">
            <v>0.49</v>
          </cell>
          <cell r="G245" t="str">
            <v>Shredded Cheese</v>
          </cell>
          <cell r="H245">
            <v>206664</v>
          </cell>
          <cell r="I245" t="str">
            <v>SUPERVALU/UNFI</v>
          </cell>
          <cell r="J245" t="str">
            <v>Supervalu / UNFI</v>
          </cell>
          <cell r="K245" t="str">
            <v>SUPERVALU</v>
          </cell>
          <cell r="L245">
            <v>46.18</v>
          </cell>
          <cell r="M245">
            <v>66.040000000000006</v>
          </cell>
          <cell r="N245">
            <v>0.30072683222289531</v>
          </cell>
          <cell r="O245" t="str">
            <v>Chilled</v>
          </cell>
        </row>
        <row r="246">
          <cell r="B246" t="str">
            <v>GRUS206680</v>
          </cell>
          <cell r="C246" t="str">
            <v>021000055357</v>
          </cell>
          <cell r="D246" t="str">
            <v>Frozen-Kraft, Shredded Sharp Cheddar</v>
          </cell>
          <cell r="E246" t="str">
            <v>12x8Oz</v>
          </cell>
          <cell r="F246">
            <v>0.49</v>
          </cell>
          <cell r="G246" t="str">
            <v>Shredded Cheese</v>
          </cell>
          <cell r="H246">
            <v>206680</v>
          </cell>
          <cell r="I246" t="str">
            <v>SUPERVALU/UNFI</v>
          </cell>
          <cell r="J246" t="str">
            <v>Supervalu / UNFI</v>
          </cell>
          <cell r="K246" t="str">
            <v>SUPERVALU</v>
          </cell>
          <cell r="L246">
            <v>46.18</v>
          </cell>
          <cell r="M246">
            <v>66.040000000000006</v>
          </cell>
          <cell r="N246">
            <v>0.30072683222289531</v>
          </cell>
          <cell r="O246" t="str">
            <v>Chilled</v>
          </cell>
        </row>
        <row r="247">
          <cell r="B247" t="str">
            <v>GRUS206698</v>
          </cell>
          <cell r="C247" t="str">
            <v>021000054961</v>
          </cell>
          <cell r="D247" t="str">
            <v>Frozen-Kraft, Fancy Shredded Four Cheese</v>
          </cell>
          <cell r="E247" t="str">
            <v>12x8Oz</v>
          </cell>
          <cell r="F247">
            <v>0.49</v>
          </cell>
          <cell r="G247" t="str">
            <v>Shredded Cheese</v>
          </cell>
          <cell r="H247">
            <v>206698</v>
          </cell>
          <cell r="I247" t="str">
            <v>SUPERVALU/UNFI</v>
          </cell>
          <cell r="J247" t="str">
            <v>Supervalu / UNFI</v>
          </cell>
          <cell r="K247" t="str">
            <v>SUPERVALU</v>
          </cell>
          <cell r="L247">
            <v>46.18</v>
          </cell>
          <cell r="M247">
            <v>66.040000000000006</v>
          </cell>
          <cell r="N247">
            <v>0.30072683222289531</v>
          </cell>
          <cell r="O247" t="str">
            <v>Chilled</v>
          </cell>
        </row>
        <row r="248">
          <cell r="B248" t="str">
            <v>GRUS206714</v>
          </cell>
          <cell r="C248" t="str">
            <v>021000055333</v>
          </cell>
          <cell r="D248" t="str">
            <v>Frozen-Kraft, Finely Shredded Mexican Cheddar Jack</v>
          </cell>
          <cell r="E248" t="str">
            <v>12x8Oz</v>
          </cell>
          <cell r="F248">
            <v>0.49</v>
          </cell>
          <cell r="G248" t="str">
            <v>Shredded Cheese</v>
          </cell>
          <cell r="H248">
            <v>206714</v>
          </cell>
          <cell r="I248" t="str">
            <v>SUPERVALU/UNFI</v>
          </cell>
          <cell r="J248" t="str">
            <v>Supervalu / UNFI</v>
          </cell>
          <cell r="K248" t="str">
            <v>SUPERVALU</v>
          </cell>
          <cell r="L248">
            <v>46.18</v>
          </cell>
          <cell r="M248">
            <v>66.040000000000006</v>
          </cell>
          <cell r="N248">
            <v>0.30072683222289531</v>
          </cell>
          <cell r="O248" t="str">
            <v>Chilled</v>
          </cell>
        </row>
        <row r="249">
          <cell r="B249" t="str">
            <v>GRUS206722</v>
          </cell>
          <cell r="C249" t="str">
            <v>021000055104</v>
          </cell>
          <cell r="D249" t="str">
            <v>Frozen-Kraft, Shredded Cheddar &amp; Mozzarella</v>
          </cell>
          <cell r="E249" t="str">
            <v>12x8Oz</v>
          </cell>
          <cell r="F249">
            <v>0.49</v>
          </cell>
          <cell r="G249" t="str">
            <v>Shredded Cheese</v>
          </cell>
          <cell r="H249">
            <v>206722</v>
          </cell>
          <cell r="I249" t="str">
            <v>SUPERVALU/UNFI</v>
          </cell>
          <cell r="J249" t="str">
            <v>Supervalu / UNFI</v>
          </cell>
          <cell r="K249" t="str">
            <v>SUPERVALU</v>
          </cell>
          <cell r="L249">
            <v>46.18</v>
          </cell>
          <cell r="M249">
            <v>66.040000000000006</v>
          </cell>
          <cell r="N249">
            <v>0.30072683222289531</v>
          </cell>
          <cell r="O249" t="str">
            <v>Chilled</v>
          </cell>
        </row>
        <row r="250">
          <cell r="B250" t="str">
            <v>GRUS206730</v>
          </cell>
          <cell r="C250" t="str">
            <v>021000054947</v>
          </cell>
          <cell r="D250" t="str">
            <v>Frozen-Kraft, Finely Shredded Italian Five Cheese</v>
          </cell>
          <cell r="E250" t="str">
            <v>12x8Oz</v>
          </cell>
          <cell r="F250">
            <v>0.49</v>
          </cell>
          <cell r="G250" t="str">
            <v>Shredded Cheese</v>
          </cell>
          <cell r="H250">
            <v>206730</v>
          </cell>
          <cell r="I250" t="str">
            <v>SUPERVALU/UNFI</v>
          </cell>
          <cell r="J250" t="str">
            <v>Supervalu / UNFI</v>
          </cell>
          <cell r="K250" t="str">
            <v>SUPERVALU</v>
          </cell>
          <cell r="L250">
            <v>46.18</v>
          </cell>
          <cell r="M250">
            <v>66.040000000000006</v>
          </cell>
          <cell r="N250">
            <v>0.30072683222289531</v>
          </cell>
          <cell r="O250" t="str">
            <v>Chilled</v>
          </cell>
        </row>
        <row r="251">
          <cell r="B251" t="str">
            <v>GRUS206748</v>
          </cell>
          <cell r="C251" t="str">
            <v>021000054411</v>
          </cell>
          <cell r="D251" t="str">
            <v xml:space="preserve">Frozen-Kraft, Shredded 2% Mexican Four Cheese </v>
          </cell>
          <cell r="E251" t="str">
            <v>12x7Oz</v>
          </cell>
          <cell r="F251">
            <v>0.49</v>
          </cell>
          <cell r="G251" t="str">
            <v>Shredded Cheese</v>
          </cell>
          <cell r="H251">
            <v>206748</v>
          </cell>
          <cell r="I251" t="str">
            <v>SUPERVALU/UNFI</v>
          </cell>
          <cell r="J251" t="str">
            <v>Supervalu / UNFI</v>
          </cell>
          <cell r="K251" t="str">
            <v>SUPERVALU</v>
          </cell>
          <cell r="L251">
            <v>46.18</v>
          </cell>
          <cell r="M251">
            <v>66.040000000000006</v>
          </cell>
          <cell r="N251">
            <v>0.30072683222289531</v>
          </cell>
          <cell r="O251" t="str">
            <v>Chilled</v>
          </cell>
        </row>
        <row r="252">
          <cell r="B252" t="str">
            <v>GRUS206755</v>
          </cell>
          <cell r="C252" t="str">
            <v>021000054930</v>
          </cell>
          <cell r="D252" t="str">
            <v>Frozen-Kraft, Fancy Shredded Parmesan</v>
          </cell>
          <cell r="E252" t="str">
            <v>12x6Oz</v>
          </cell>
          <cell r="F252">
            <v>0.49</v>
          </cell>
          <cell r="G252" t="str">
            <v>Shredded Cheese</v>
          </cell>
          <cell r="H252">
            <v>206755</v>
          </cell>
          <cell r="I252" t="str">
            <v>SUPERVALU/UNFI</v>
          </cell>
          <cell r="J252" t="str">
            <v>Supervalu / UNFI</v>
          </cell>
          <cell r="K252" t="str">
            <v>SUPERVALU</v>
          </cell>
          <cell r="L252">
            <v>55.56</v>
          </cell>
          <cell r="M252">
            <v>79.45</v>
          </cell>
          <cell r="N252">
            <v>0.30069225928256765</v>
          </cell>
          <cell r="O252" t="str">
            <v>Chilled</v>
          </cell>
        </row>
        <row r="253">
          <cell r="B253" t="str">
            <v>GRUS211870</v>
          </cell>
          <cell r="C253" t="str">
            <v>046100009406</v>
          </cell>
          <cell r="D253" t="str">
            <v>Frozen-Sargento, Balanced Breaks White Cheddar Almonds &amp; Cranberries 3 Pack</v>
          </cell>
          <cell r="E253" t="str">
            <v>4x4.5Oz</v>
          </cell>
          <cell r="F253">
            <v>0.19</v>
          </cell>
          <cell r="G253" t="str">
            <v>Snack Cheese</v>
          </cell>
          <cell r="H253">
            <v>211870</v>
          </cell>
          <cell r="I253" t="str">
            <v>SUPERVALU/UNFI</v>
          </cell>
          <cell r="J253" t="str">
            <v>Supervalu / UNFI</v>
          </cell>
          <cell r="K253" t="str">
            <v>SUPERVALU</v>
          </cell>
          <cell r="L253">
            <v>15.84</v>
          </cell>
          <cell r="M253">
            <v>22.65</v>
          </cell>
          <cell r="N253">
            <v>0.3006622516556291</v>
          </cell>
          <cell r="O253" t="str">
            <v>Chilled</v>
          </cell>
        </row>
        <row r="254">
          <cell r="B254" t="str">
            <v>GRUS211888</v>
          </cell>
          <cell r="C254" t="str">
            <v>046100009413</v>
          </cell>
          <cell r="D254" t="str">
            <v xml:space="preserve">Frozen-Sargento, Balanced Breaks Sharp Cheddar Cashews &amp; Cherry 3 Pack </v>
          </cell>
          <cell r="E254" t="str">
            <v>4x4.5Oz</v>
          </cell>
          <cell r="F254">
            <v>0.15</v>
          </cell>
          <cell r="G254" t="str">
            <v>Snack Cheese</v>
          </cell>
          <cell r="H254">
            <v>211888</v>
          </cell>
          <cell r="I254" t="str">
            <v>SUPERVALU/UNFI</v>
          </cell>
          <cell r="J254" t="str">
            <v>Supervalu / UNFI</v>
          </cell>
          <cell r="K254" t="str">
            <v>SUPERVALU</v>
          </cell>
          <cell r="L254">
            <v>15.84</v>
          </cell>
          <cell r="M254">
            <v>22.65</v>
          </cell>
          <cell r="N254">
            <v>0.3006622516556291</v>
          </cell>
          <cell r="O254" t="str">
            <v>Chilled</v>
          </cell>
        </row>
        <row r="255">
          <cell r="B255" t="str">
            <v>GRUS211896</v>
          </cell>
          <cell r="C255" t="str">
            <v>046100009420</v>
          </cell>
          <cell r="D255" t="str">
            <v xml:space="preserve">Frozen-Sargento, Balanced Breaks White Cheddar Cashews &amp; Raisin 3 Pack </v>
          </cell>
          <cell r="E255" t="str">
            <v>4x4.5Oz</v>
          </cell>
          <cell r="F255">
            <v>0.19</v>
          </cell>
          <cell r="G255" t="str">
            <v>Snack Cheese</v>
          </cell>
          <cell r="H255">
            <v>211896</v>
          </cell>
          <cell r="I255" t="str">
            <v>SUPERVALU/UNFI</v>
          </cell>
          <cell r="J255" t="str">
            <v>Supervalu / UNFI</v>
          </cell>
          <cell r="K255" t="str">
            <v>SUPERVALU</v>
          </cell>
          <cell r="L255">
            <v>15.84</v>
          </cell>
          <cell r="M255">
            <v>22.65</v>
          </cell>
          <cell r="N255">
            <v>0.3006622516556291</v>
          </cell>
          <cell r="O255" t="str">
            <v>Chilled</v>
          </cell>
        </row>
        <row r="256">
          <cell r="B256" t="str">
            <v>GRUS211904</v>
          </cell>
          <cell r="C256" t="str">
            <v>046100009437</v>
          </cell>
          <cell r="D256" t="str">
            <v>Frozen-Sargento, Balanced Breaks Pepper Jack Peanuts &amp; Raisin 3 Pack</v>
          </cell>
          <cell r="E256" t="str">
            <v>4x4.5Oz</v>
          </cell>
          <cell r="F256">
            <v>0.19</v>
          </cell>
          <cell r="G256" t="str">
            <v>Snack Cheese</v>
          </cell>
          <cell r="H256">
            <v>211904</v>
          </cell>
          <cell r="I256" t="str">
            <v>SUPERVALU/UNFI</v>
          </cell>
          <cell r="J256" t="str">
            <v>Supervalu / UNFI</v>
          </cell>
          <cell r="K256" t="str">
            <v>SUPERVALU</v>
          </cell>
          <cell r="L256">
            <v>15.84</v>
          </cell>
          <cell r="M256">
            <v>22.65</v>
          </cell>
          <cell r="N256">
            <v>0.3006622516556291</v>
          </cell>
          <cell r="O256" t="str">
            <v>Chilled</v>
          </cell>
        </row>
        <row r="257">
          <cell r="B257" t="str">
            <v>GRUS215145</v>
          </cell>
          <cell r="C257" t="str">
            <v>046100411063</v>
          </cell>
          <cell r="D257" t="str">
            <v>Frozen-Sargento, Shredded Off Block 4 State Cheddar</v>
          </cell>
          <cell r="E257" t="str">
            <v>12x7.5Oz</v>
          </cell>
          <cell r="F257">
            <v>0.38</v>
          </cell>
          <cell r="G257" t="str">
            <v>Shredded Cheese</v>
          </cell>
          <cell r="H257">
            <v>215145</v>
          </cell>
          <cell r="I257" t="str">
            <v>SUPERVALU/UNFI</v>
          </cell>
          <cell r="J257" t="str">
            <v>Supervalu / UNFI</v>
          </cell>
          <cell r="K257" t="str">
            <v>SUPERVALU</v>
          </cell>
          <cell r="L257">
            <v>43.46</v>
          </cell>
          <cell r="M257">
            <v>62.15</v>
          </cell>
          <cell r="N257">
            <v>0.30072405470635555</v>
          </cell>
          <cell r="O257" t="str">
            <v>Chilled</v>
          </cell>
        </row>
        <row r="258">
          <cell r="B258" t="str">
            <v>GRUS215160</v>
          </cell>
          <cell r="C258" t="str">
            <v>046100400760</v>
          </cell>
          <cell r="D258" t="str">
            <v>Frozen-Sargento, Finely Shredded Off Block Cheddar Jack</v>
          </cell>
          <cell r="E258" t="str">
            <v>12x8Oz</v>
          </cell>
          <cell r="F258">
            <v>0.4</v>
          </cell>
          <cell r="G258" t="str">
            <v>Shredded Cheese</v>
          </cell>
          <cell r="H258">
            <v>215160</v>
          </cell>
          <cell r="I258" t="str">
            <v>SUPERVALU/UNFI</v>
          </cell>
          <cell r="J258" t="str">
            <v>Supervalu / UNFI</v>
          </cell>
          <cell r="K258" t="str">
            <v>SUPERVALU</v>
          </cell>
          <cell r="L258">
            <v>43.46</v>
          </cell>
          <cell r="M258">
            <v>62.15</v>
          </cell>
          <cell r="N258">
            <v>0.30072405470635555</v>
          </cell>
          <cell r="O258" t="str">
            <v>Chilled</v>
          </cell>
        </row>
        <row r="259">
          <cell r="B259" t="str">
            <v>GRUS215178</v>
          </cell>
          <cell r="C259" t="str">
            <v>046100400913</v>
          </cell>
          <cell r="D259" t="str">
            <v>Frozen-Sargento, 6 Cheese Italian</v>
          </cell>
          <cell r="E259" t="str">
            <v>12x8Oz</v>
          </cell>
          <cell r="F259">
            <v>0.37</v>
          </cell>
          <cell r="G259" t="str">
            <v>Shredded Cheese</v>
          </cell>
          <cell r="H259">
            <v>215178</v>
          </cell>
          <cell r="I259" t="str">
            <v>SUPERVALU/UNFI</v>
          </cell>
          <cell r="J259" t="str">
            <v>Supervalu / UNFI</v>
          </cell>
          <cell r="K259" t="str">
            <v>SUPERVALU</v>
          </cell>
          <cell r="L259">
            <v>43.46</v>
          </cell>
          <cell r="M259">
            <v>62.15</v>
          </cell>
          <cell r="N259">
            <v>0.30072405470635555</v>
          </cell>
          <cell r="O259" t="str">
            <v>Chilled</v>
          </cell>
        </row>
        <row r="260">
          <cell r="B260" t="str">
            <v>GRUS215186</v>
          </cell>
          <cell r="C260" t="str">
            <v>046100400920</v>
          </cell>
          <cell r="D260" t="str">
            <v>Frozen-Sargento, Finely Shredded Off Block 4 Cheese Mexican</v>
          </cell>
          <cell r="E260" t="str">
            <v>12x8Oz</v>
          </cell>
          <cell r="F260">
            <v>0.38</v>
          </cell>
          <cell r="G260" t="str">
            <v>Shredded Cheese</v>
          </cell>
          <cell r="H260">
            <v>215186</v>
          </cell>
          <cell r="I260" t="str">
            <v>SUPERVALU/UNFI</v>
          </cell>
          <cell r="J260" t="str">
            <v>Supervalu / UNFI</v>
          </cell>
          <cell r="K260" t="str">
            <v>SUPERVALU</v>
          </cell>
          <cell r="L260">
            <v>43.46</v>
          </cell>
          <cell r="M260">
            <v>62.15</v>
          </cell>
          <cell r="N260">
            <v>0.30072405470635555</v>
          </cell>
          <cell r="O260" t="str">
            <v>Chilled</v>
          </cell>
        </row>
        <row r="261">
          <cell r="B261" t="str">
            <v>GRUS215194</v>
          </cell>
          <cell r="C261" t="str">
            <v>046100400272</v>
          </cell>
          <cell r="D261" t="str">
            <v>Frozen-Sargento, Shredded Off Block Mozzarella</v>
          </cell>
          <cell r="E261" t="str">
            <v>12x16Oz</v>
          </cell>
          <cell r="F261">
            <v>0.6</v>
          </cell>
          <cell r="G261" t="str">
            <v>Shredded Cheese</v>
          </cell>
          <cell r="H261">
            <v>215194</v>
          </cell>
          <cell r="I261" t="str">
            <v>SUPERVALU/UNFI</v>
          </cell>
          <cell r="J261" t="str">
            <v>Supervalu / UNFI</v>
          </cell>
          <cell r="K261" t="str">
            <v>SUPERVALU</v>
          </cell>
          <cell r="L261">
            <v>72.95</v>
          </cell>
          <cell r="M261">
            <v>104.32</v>
          </cell>
          <cell r="N261">
            <v>0.30070935582822078</v>
          </cell>
          <cell r="O261" t="str">
            <v>Chilled</v>
          </cell>
        </row>
        <row r="262">
          <cell r="B262" t="str">
            <v>GRUS215202</v>
          </cell>
          <cell r="C262" t="str">
            <v>046100400067</v>
          </cell>
          <cell r="D262" t="str">
            <v>Frozen-Sargento, Shredded Off Block Mild Cheddar</v>
          </cell>
          <cell r="E262" t="str">
            <v>12x8Oz</v>
          </cell>
          <cell r="F262">
            <v>0.38</v>
          </cell>
          <cell r="G262" t="str">
            <v>Shredded Cheese</v>
          </cell>
          <cell r="H262">
            <v>215202</v>
          </cell>
          <cell r="I262" t="str">
            <v>SUPERVALU/UNFI</v>
          </cell>
          <cell r="J262" t="str">
            <v>Supervalu / UNFI</v>
          </cell>
          <cell r="K262" t="str">
            <v>SUPERVALU</v>
          </cell>
          <cell r="L262">
            <v>43.46</v>
          </cell>
          <cell r="M262">
            <v>62.15</v>
          </cell>
          <cell r="N262">
            <v>0.30072405470635555</v>
          </cell>
          <cell r="O262" t="str">
            <v>Chilled</v>
          </cell>
        </row>
        <row r="263">
          <cell r="B263" t="str">
            <v>GRUS215236</v>
          </cell>
          <cell r="C263" t="str">
            <v>046100400555</v>
          </cell>
          <cell r="D263" t="str">
            <v>Frozen-Sargento, Finely Shredded Off Block Mozzarella</v>
          </cell>
          <cell r="E263" t="str">
            <v>12x8Oz</v>
          </cell>
          <cell r="F263">
            <v>0.38</v>
          </cell>
          <cell r="G263" t="str">
            <v>Shredded Cheese</v>
          </cell>
          <cell r="H263">
            <v>215236</v>
          </cell>
          <cell r="I263" t="str">
            <v>SUPERVALU/UNFI</v>
          </cell>
          <cell r="J263" t="str">
            <v>Supervalu / UNFI</v>
          </cell>
          <cell r="K263" t="str">
            <v>SUPERVALU</v>
          </cell>
          <cell r="L263">
            <v>43.46</v>
          </cell>
          <cell r="M263">
            <v>62.15</v>
          </cell>
          <cell r="N263">
            <v>0.30072405470635555</v>
          </cell>
          <cell r="O263" t="str">
            <v>Chilled</v>
          </cell>
        </row>
        <row r="264">
          <cell r="B264" t="str">
            <v>GRUS215251</v>
          </cell>
          <cell r="C264" t="str">
            <v>046100400142</v>
          </cell>
          <cell r="D264" t="str">
            <v>Frozen-Sargento, Finely Shredded Off Block Colby-Jack</v>
          </cell>
          <cell r="E264" t="str">
            <v>12x8Oz</v>
          </cell>
          <cell r="F264">
            <v>0.38</v>
          </cell>
          <cell r="G264" t="str">
            <v>Shredded Cheese</v>
          </cell>
          <cell r="H264">
            <v>215251</v>
          </cell>
          <cell r="I264" t="str">
            <v>SUPERVALU/UNFI</v>
          </cell>
          <cell r="J264" t="str">
            <v>Supervalu / UNFI</v>
          </cell>
          <cell r="K264" t="str">
            <v>SUPERVALU</v>
          </cell>
          <cell r="L264">
            <v>43.46</v>
          </cell>
          <cell r="M264">
            <v>62.15</v>
          </cell>
          <cell r="N264">
            <v>0.30072405470635555</v>
          </cell>
          <cell r="O264" t="str">
            <v>Chilled</v>
          </cell>
        </row>
        <row r="265">
          <cell r="B265" t="str">
            <v>GRUS215277</v>
          </cell>
          <cell r="C265" t="str">
            <v>046100400128</v>
          </cell>
          <cell r="D265" t="str">
            <v>Frozen-Sargento, Shredded Off Block Traditional Mozzarella</v>
          </cell>
          <cell r="E265" t="str">
            <v>12x8Oz</v>
          </cell>
          <cell r="F265">
            <v>0.38</v>
          </cell>
          <cell r="G265" t="str">
            <v>Shredded Cheese</v>
          </cell>
          <cell r="H265">
            <v>215277</v>
          </cell>
          <cell r="I265" t="str">
            <v>SUPERVALU/UNFI</v>
          </cell>
          <cell r="J265" t="str">
            <v>Supervalu / UNFI</v>
          </cell>
          <cell r="K265" t="str">
            <v>SUPERVALU</v>
          </cell>
          <cell r="L265">
            <v>43.46</v>
          </cell>
          <cell r="M265">
            <v>62.15</v>
          </cell>
          <cell r="N265">
            <v>0.30072405470635555</v>
          </cell>
          <cell r="O265" t="str">
            <v>Chilled</v>
          </cell>
        </row>
        <row r="266">
          <cell r="B266" t="str">
            <v>GRUS215301</v>
          </cell>
          <cell r="C266" t="str">
            <v>046100400180</v>
          </cell>
          <cell r="D266" t="str">
            <v xml:space="preserve">Frozen-Sargento, Finely Shredded Off Block Monterey Jack </v>
          </cell>
          <cell r="E266" t="str">
            <v>12x8Oz</v>
          </cell>
          <cell r="F266">
            <v>0.38</v>
          </cell>
          <cell r="G266" t="str">
            <v>Shredded Cheese</v>
          </cell>
          <cell r="H266">
            <v>215301</v>
          </cell>
          <cell r="I266" t="str">
            <v>SUPERVALU/UNFI</v>
          </cell>
          <cell r="J266" t="str">
            <v>Supervalu / UNFI</v>
          </cell>
          <cell r="K266" t="str">
            <v>SUPERVALU</v>
          </cell>
          <cell r="L266">
            <v>43.46</v>
          </cell>
          <cell r="M266">
            <v>62.15</v>
          </cell>
          <cell r="N266">
            <v>0.30072405470635555</v>
          </cell>
          <cell r="O266" t="str">
            <v>Chilled</v>
          </cell>
        </row>
        <row r="267">
          <cell r="B267" t="str">
            <v>GRUS215319</v>
          </cell>
          <cell r="C267" t="str">
            <v>046100400517</v>
          </cell>
          <cell r="D267" t="str">
            <v>Frozen-Sargento, Finely Shredded Off Block Mild Cheddar</v>
          </cell>
          <cell r="E267" t="str">
            <v>12x8Oz</v>
          </cell>
          <cell r="F267">
            <v>0.38</v>
          </cell>
          <cell r="G267" t="str">
            <v>Shredded Cheese</v>
          </cell>
          <cell r="H267">
            <v>215319</v>
          </cell>
          <cell r="I267" t="str">
            <v>SUPERVALU/UNFI</v>
          </cell>
          <cell r="J267" t="str">
            <v>Supervalu / UNFI</v>
          </cell>
          <cell r="K267" t="str">
            <v>SUPERVALU</v>
          </cell>
          <cell r="L267">
            <v>43.46</v>
          </cell>
          <cell r="M267">
            <v>62.15</v>
          </cell>
          <cell r="N267">
            <v>0.30072405470635555</v>
          </cell>
          <cell r="O267" t="str">
            <v>Chilled</v>
          </cell>
        </row>
        <row r="268">
          <cell r="B268" t="str">
            <v>GRUS215327</v>
          </cell>
          <cell r="C268" t="str">
            <v>046100400661</v>
          </cell>
          <cell r="D268" t="str">
            <v>Frozen-Sargento, Finely Shredded Off Block Sharp Cheddar</v>
          </cell>
          <cell r="E268" t="str">
            <v>12x8Oz</v>
          </cell>
          <cell r="F268">
            <v>0.38</v>
          </cell>
          <cell r="G268" t="str">
            <v>Shredded Cheese</v>
          </cell>
          <cell r="H268">
            <v>215327</v>
          </cell>
          <cell r="I268" t="str">
            <v>SUPERVALU/UNFI</v>
          </cell>
          <cell r="J268" t="str">
            <v>Supervalu / UNFI</v>
          </cell>
          <cell r="K268" t="str">
            <v>SUPERVALU</v>
          </cell>
          <cell r="L268">
            <v>43.46</v>
          </cell>
          <cell r="M268">
            <v>62.15</v>
          </cell>
          <cell r="N268">
            <v>0.30072405470635555</v>
          </cell>
          <cell r="O268" t="str">
            <v>Chilled</v>
          </cell>
        </row>
        <row r="269">
          <cell r="B269" t="str">
            <v>GRUS215335</v>
          </cell>
          <cell r="C269" t="str">
            <v>046100400036</v>
          </cell>
          <cell r="D269" t="str">
            <v>Frozen-Sargento, Artisan Blend Swiss</v>
          </cell>
          <cell r="E269" t="str">
            <v>12x5Oz</v>
          </cell>
          <cell r="F269">
            <v>0.32</v>
          </cell>
          <cell r="G269" t="str">
            <v>Shredded Cheese</v>
          </cell>
          <cell r="H269">
            <v>215335</v>
          </cell>
          <cell r="I269" t="str">
            <v>SUPERVALU/UNFI</v>
          </cell>
          <cell r="J269" t="str">
            <v>Supervalu / UNFI</v>
          </cell>
          <cell r="K269" t="str">
            <v>SUPERVALU</v>
          </cell>
          <cell r="L269">
            <v>43.46</v>
          </cell>
          <cell r="M269">
            <v>62.15</v>
          </cell>
          <cell r="N269">
            <v>0.30072405470635555</v>
          </cell>
          <cell r="O269" t="str">
            <v>Chilled</v>
          </cell>
        </row>
        <row r="270">
          <cell r="B270" t="str">
            <v>GRUS215350</v>
          </cell>
          <cell r="C270" t="str">
            <v>046100400029</v>
          </cell>
          <cell r="D270" t="str">
            <v xml:space="preserve">Frozen-Sargento, Colby-Jack Shredded Taco Cheese </v>
          </cell>
          <cell r="E270" t="str">
            <v>12x8Oz</v>
          </cell>
          <cell r="F270">
            <v>0.38</v>
          </cell>
          <cell r="G270" t="str">
            <v>Shredded Cheese</v>
          </cell>
          <cell r="H270">
            <v>215350</v>
          </cell>
          <cell r="I270" t="str">
            <v>SUPERVALU/UNFI</v>
          </cell>
          <cell r="J270" t="str">
            <v>Supervalu / UNFI</v>
          </cell>
          <cell r="K270" t="str">
            <v>SUPERVALU</v>
          </cell>
          <cell r="L270">
            <v>43.46</v>
          </cell>
          <cell r="M270">
            <v>62.15</v>
          </cell>
          <cell r="N270">
            <v>0.30072405470635555</v>
          </cell>
          <cell r="O270" t="str">
            <v>Chilled</v>
          </cell>
        </row>
        <row r="271">
          <cell r="B271" t="str">
            <v>GRUS215376</v>
          </cell>
          <cell r="C271" t="str">
            <v>046100400593</v>
          </cell>
          <cell r="D271" t="str">
            <v xml:space="preserve">Frozen-Sargento, Shredded Artesan Blend Parmesan </v>
          </cell>
          <cell r="E271" t="str">
            <v>12x5Oz</v>
          </cell>
          <cell r="F271">
            <v>0.34</v>
          </cell>
          <cell r="G271" t="str">
            <v>Shredded Cheese</v>
          </cell>
          <cell r="H271">
            <v>215376</v>
          </cell>
          <cell r="I271" t="str">
            <v>SUPERVALU/UNFI</v>
          </cell>
          <cell r="J271" t="str">
            <v>Supervalu / UNFI</v>
          </cell>
          <cell r="K271" t="str">
            <v>SUPERVALU</v>
          </cell>
          <cell r="L271">
            <v>43.46</v>
          </cell>
          <cell r="M271">
            <v>62.15</v>
          </cell>
          <cell r="N271">
            <v>0.30072405470635555</v>
          </cell>
          <cell r="O271" t="str">
            <v>Chilled</v>
          </cell>
        </row>
        <row r="272">
          <cell r="B272" t="str">
            <v>GRUS217059</v>
          </cell>
          <cell r="C272" t="str">
            <v>075925303383</v>
          </cell>
          <cell r="D272" t="str">
            <v>Frozen-Crystal Farms, Blue Cheese Crumbled</v>
          </cell>
          <cell r="E272" t="str">
            <v>12x4Oz</v>
          </cell>
          <cell r="F272">
            <v>0.32</v>
          </cell>
          <cell r="G272" t="str">
            <v>Other Cheese</v>
          </cell>
          <cell r="H272">
            <v>217059</v>
          </cell>
          <cell r="I272" t="str">
            <v>SUPERVALU/UNFI</v>
          </cell>
          <cell r="J272" t="str">
            <v>Supervalu / UNFI</v>
          </cell>
          <cell r="K272" t="str">
            <v>SUPERVALU</v>
          </cell>
          <cell r="L272">
            <v>28.85</v>
          </cell>
          <cell r="M272">
            <v>41.26</v>
          </cell>
          <cell r="N272">
            <v>0.30077556955889473</v>
          </cell>
          <cell r="O272" t="str">
            <v>Chilled</v>
          </cell>
        </row>
        <row r="273">
          <cell r="B273" t="str">
            <v>GRUS217083</v>
          </cell>
          <cell r="C273" t="str">
            <v>075925303345</v>
          </cell>
          <cell r="D273" t="str">
            <v>Frozen-Crystal Farms, Shredded Parmesan Cup</v>
          </cell>
          <cell r="E273" t="str">
            <v>12x5Oz</v>
          </cell>
          <cell r="F273">
            <v>0.46</v>
          </cell>
          <cell r="G273" t="str">
            <v>Shredded Cheese</v>
          </cell>
          <cell r="H273">
            <v>217083</v>
          </cell>
          <cell r="I273" t="str">
            <v>SUPERVALU/UNFI</v>
          </cell>
          <cell r="J273" t="str">
            <v>Supervalu / UNFI</v>
          </cell>
          <cell r="K273" t="str">
            <v>SUPERVALU</v>
          </cell>
          <cell r="L273">
            <v>37.22</v>
          </cell>
          <cell r="M273">
            <v>53.22</v>
          </cell>
          <cell r="N273">
            <v>0.30063885757234121</v>
          </cell>
          <cell r="O273" t="str">
            <v>Chilled</v>
          </cell>
        </row>
        <row r="274">
          <cell r="B274" t="str">
            <v>GRUS217125</v>
          </cell>
          <cell r="C274" t="str">
            <v>075925303376</v>
          </cell>
          <cell r="D274" t="str">
            <v xml:space="preserve">Frozen-Crystal Farms, Shaved Parmesan Cup </v>
          </cell>
          <cell r="E274" t="str">
            <v>12x5Oz</v>
          </cell>
          <cell r="F274">
            <v>0.48</v>
          </cell>
          <cell r="G274" t="str">
            <v>Shredded Cheese</v>
          </cell>
          <cell r="H274">
            <v>217125</v>
          </cell>
          <cell r="I274" t="str">
            <v>SUPERVALU/UNFI</v>
          </cell>
          <cell r="J274" t="str">
            <v>Supervalu / UNFI</v>
          </cell>
          <cell r="K274" t="str">
            <v>SUPERVALU</v>
          </cell>
          <cell r="L274">
            <v>37.22</v>
          </cell>
          <cell r="M274">
            <v>53.22</v>
          </cell>
          <cell r="N274">
            <v>0.30063885757234121</v>
          </cell>
          <cell r="O274" t="str">
            <v>Chilled</v>
          </cell>
        </row>
        <row r="275">
          <cell r="B275" t="str">
            <v>GRUS217158</v>
          </cell>
          <cell r="C275" t="str">
            <v>075925303369</v>
          </cell>
          <cell r="D275" t="str">
            <v>Frozen-Crystal Farms, Feta Cheese Crumbled</v>
          </cell>
          <cell r="E275" t="str">
            <v>12x4Oz</v>
          </cell>
          <cell r="F275">
            <v>0.3</v>
          </cell>
          <cell r="G275" t="str">
            <v>Other Cheese</v>
          </cell>
          <cell r="H275">
            <v>217158</v>
          </cell>
          <cell r="I275" t="str">
            <v>SUPERVALU/UNFI</v>
          </cell>
          <cell r="J275" t="str">
            <v>Supervalu / UNFI</v>
          </cell>
          <cell r="K275" t="str">
            <v>SUPERVALU</v>
          </cell>
          <cell r="L275">
            <v>28.85</v>
          </cell>
          <cell r="M275">
            <v>41.26</v>
          </cell>
          <cell r="N275">
            <v>0.30077556955889473</v>
          </cell>
          <cell r="O275" t="str">
            <v>Chilled</v>
          </cell>
        </row>
        <row r="276">
          <cell r="B276" t="str">
            <v>GRUS238147</v>
          </cell>
          <cell r="C276" t="str">
            <v>053000068860</v>
          </cell>
          <cell r="D276" t="str">
            <v>Frozen-Borden, Finely Shredded Four Cheese Mexican Blend</v>
          </cell>
          <cell r="E276" t="str">
            <v>12x8Oz</v>
          </cell>
          <cell r="F276">
            <v>0.41</v>
          </cell>
          <cell r="G276" t="str">
            <v>Shredded Cheese</v>
          </cell>
          <cell r="H276">
            <v>238147</v>
          </cell>
          <cell r="I276" t="str">
            <v>SUPERVALU/UNFI</v>
          </cell>
          <cell r="J276" t="str">
            <v>Supervalu / UNFI</v>
          </cell>
          <cell r="K276" t="str">
            <v>SUPERVALU</v>
          </cell>
          <cell r="L276">
            <v>33.64</v>
          </cell>
          <cell r="M276">
            <v>48.11</v>
          </cell>
          <cell r="N276">
            <v>0.30076907087923505</v>
          </cell>
          <cell r="O276" t="str">
            <v>Chilled</v>
          </cell>
        </row>
        <row r="277">
          <cell r="B277" t="str">
            <v>GRUS238170</v>
          </cell>
          <cell r="C277" t="str">
            <v>053000038788</v>
          </cell>
          <cell r="D277" t="str">
            <v>Frozen-Borden, 2% Mozzarella Regular Shredded</v>
          </cell>
          <cell r="E277" t="str">
            <v>12x8Oz</v>
          </cell>
          <cell r="F277">
            <v>0.39</v>
          </cell>
          <cell r="G277" t="str">
            <v>Shredded Cheese</v>
          </cell>
          <cell r="H277">
            <v>238170</v>
          </cell>
          <cell r="I277" t="str">
            <v>SUPERVALU/UNFI</v>
          </cell>
          <cell r="J277" t="str">
            <v>Supervalu / UNFI</v>
          </cell>
          <cell r="K277" t="str">
            <v>SUPERVALU</v>
          </cell>
          <cell r="L277">
            <v>33.64</v>
          </cell>
          <cell r="M277">
            <v>48.11</v>
          </cell>
          <cell r="N277">
            <v>0.30076907087923505</v>
          </cell>
          <cell r="O277" t="str">
            <v>Chilled</v>
          </cell>
        </row>
        <row r="278">
          <cell r="B278" t="str">
            <v>GRUS238196</v>
          </cell>
          <cell r="C278" t="str">
            <v>053000071952</v>
          </cell>
          <cell r="D278" t="str">
            <v xml:space="preserve">Frozen-Borden, Whole Milk Mozzarella Shredded </v>
          </cell>
          <cell r="E278" t="str">
            <v>12x8Oz</v>
          </cell>
          <cell r="F278">
            <v>0.41</v>
          </cell>
          <cell r="G278" t="str">
            <v>Shredded Cheese</v>
          </cell>
          <cell r="H278">
            <v>238196</v>
          </cell>
          <cell r="I278" t="str">
            <v>SUPERVALU/UNFI</v>
          </cell>
          <cell r="J278" t="str">
            <v>Supervalu / UNFI</v>
          </cell>
          <cell r="K278" t="str">
            <v>SUPERVALU</v>
          </cell>
          <cell r="L278">
            <v>33.64</v>
          </cell>
          <cell r="M278">
            <v>48.11</v>
          </cell>
          <cell r="N278">
            <v>0.30076907087923505</v>
          </cell>
          <cell r="O278" t="str">
            <v>Chilled</v>
          </cell>
        </row>
        <row r="279">
          <cell r="B279" t="str">
            <v>GRUS238303</v>
          </cell>
          <cell r="C279" t="str">
            <v>053000053491</v>
          </cell>
          <cell r="D279" t="str">
            <v>Frozen-Borden, Triple Cheddar Shredded</v>
          </cell>
          <cell r="E279" t="str">
            <v>12x8Oz</v>
          </cell>
          <cell r="F279">
            <v>0.41</v>
          </cell>
          <cell r="G279" t="str">
            <v>Shredded Cheese</v>
          </cell>
          <cell r="H279">
            <v>238303</v>
          </cell>
          <cell r="I279" t="str">
            <v>SUPERVALU/UNFI</v>
          </cell>
          <cell r="J279" t="str">
            <v>Supervalu / UNFI</v>
          </cell>
          <cell r="K279" t="str">
            <v>SUPERVALU</v>
          </cell>
          <cell r="L279">
            <v>33.64</v>
          </cell>
          <cell r="M279">
            <v>48.11</v>
          </cell>
          <cell r="N279">
            <v>0.30076907087923505</v>
          </cell>
          <cell r="O279" t="str">
            <v>Chilled</v>
          </cell>
        </row>
        <row r="280">
          <cell r="B280" t="str">
            <v>GRUS238360</v>
          </cell>
          <cell r="C280" t="str">
            <v>053000052784</v>
          </cell>
          <cell r="D280" t="str">
            <v>Frozen-Borden, Finely Shredded Mild Cheddar</v>
          </cell>
          <cell r="E280" t="str">
            <v>12x8Oz</v>
          </cell>
          <cell r="F280">
            <v>0.38</v>
          </cell>
          <cell r="G280" t="str">
            <v>Shredded Cheese</v>
          </cell>
          <cell r="H280">
            <v>238360</v>
          </cell>
          <cell r="I280" t="str">
            <v>SUPERVALU/UNFI</v>
          </cell>
          <cell r="J280" t="str">
            <v>Supervalu / UNFI</v>
          </cell>
          <cell r="K280" t="str">
            <v>SUPERVALU</v>
          </cell>
          <cell r="L280">
            <v>33.64</v>
          </cell>
          <cell r="M280">
            <v>48.11</v>
          </cell>
          <cell r="N280">
            <v>0.30076907087923505</v>
          </cell>
          <cell r="O280" t="str">
            <v>Chilled</v>
          </cell>
        </row>
        <row r="281">
          <cell r="B281" t="str">
            <v>GRUS238444</v>
          </cell>
          <cell r="C281" t="str">
            <v>053000067351</v>
          </cell>
          <cell r="D281" t="str">
            <v xml:space="preserve">Frozen-Borden, Gouda Shredded Gusset </v>
          </cell>
          <cell r="E281" t="str">
            <v>12x8Oz</v>
          </cell>
          <cell r="F281">
            <v>0.41</v>
          </cell>
          <cell r="G281" t="str">
            <v>Shredded Cheese</v>
          </cell>
          <cell r="H281">
            <v>238444</v>
          </cell>
          <cell r="I281" t="str">
            <v>SUPERVALU/UNFI</v>
          </cell>
          <cell r="J281" t="str">
            <v>Supervalu / UNFI</v>
          </cell>
          <cell r="K281" t="str">
            <v>SUPERVALU</v>
          </cell>
          <cell r="L281">
            <v>33.64</v>
          </cell>
          <cell r="M281">
            <v>48.11</v>
          </cell>
          <cell r="N281">
            <v>0.30076907087923505</v>
          </cell>
          <cell r="O281" t="str">
            <v>Chilled</v>
          </cell>
        </row>
        <row r="282">
          <cell r="B282" t="str">
            <v>GRUS238477</v>
          </cell>
          <cell r="C282" t="str">
            <v>053000071730</v>
          </cell>
          <cell r="D282" t="str">
            <v>Frozen-Borden, Mozzarella Provolone Shredded</v>
          </cell>
          <cell r="E282" t="str">
            <v>12x8Oz</v>
          </cell>
          <cell r="F282">
            <v>0.41</v>
          </cell>
          <cell r="G282" t="str">
            <v>Shredded Cheese</v>
          </cell>
          <cell r="H282">
            <v>238477</v>
          </cell>
          <cell r="I282" t="str">
            <v>SUPERVALU/UNFI</v>
          </cell>
          <cell r="J282" t="str">
            <v>Supervalu / UNFI</v>
          </cell>
          <cell r="K282" t="str">
            <v>SUPERVALU</v>
          </cell>
          <cell r="L282">
            <v>33.64</v>
          </cell>
          <cell r="M282">
            <v>48.11</v>
          </cell>
          <cell r="N282">
            <v>0.30076907087923505</v>
          </cell>
          <cell r="O282" t="str">
            <v>Chilled</v>
          </cell>
        </row>
        <row r="283">
          <cell r="B283" t="str">
            <v>GRUS238527</v>
          </cell>
          <cell r="C283" t="str">
            <v>053000053880</v>
          </cell>
          <cell r="D283" t="str">
            <v xml:space="preserve">Frozen-Borden, Sharp Cheddar Finely Shredded </v>
          </cell>
          <cell r="E283" t="str">
            <v>12x8Oz</v>
          </cell>
          <cell r="F283">
            <v>0.38</v>
          </cell>
          <cell r="G283" t="str">
            <v>Shredded Cheese</v>
          </cell>
          <cell r="H283">
            <v>238527</v>
          </cell>
          <cell r="I283" t="str">
            <v>SUPERVALU/UNFI</v>
          </cell>
          <cell r="J283" t="str">
            <v>Supervalu / UNFI</v>
          </cell>
          <cell r="K283" t="str">
            <v>SUPERVALU</v>
          </cell>
          <cell r="L283">
            <v>33.64</v>
          </cell>
          <cell r="M283">
            <v>48.11</v>
          </cell>
          <cell r="N283">
            <v>0.30076907087923505</v>
          </cell>
          <cell r="O283" t="str">
            <v>Chilled</v>
          </cell>
        </row>
        <row r="284">
          <cell r="B284" t="str">
            <v>GRUS238543</v>
          </cell>
          <cell r="C284" t="str">
            <v>053000069843</v>
          </cell>
          <cell r="D284" t="str">
            <v xml:space="preserve">Frozen-Borden, Monterey Jack Finely Shredded </v>
          </cell>
          <cell r="E284" t="str">
            <v>12x8Oz</v>
          </cell>
          <cell r="F284">
            <v>0.41</v>
          </cell>
          <cell r="G284" t="str">
            <v>Shredded Cheese</v>
          </cell>
          <cell r="H284">
            <v>238543</v>
          </cell>
          <cell r="I284" t="str">
            <v>SUPERVALU/UNFI</v>
          </cell>
          <cell r="J284" t="str">
            <v>Supervalu / UNFI</v>
          </cell>
          <cell r="K284" t="str">
            <v>SUPERVALU</v>
          </cell>
          <cell r="L284">
            <v>33.64</v>
          </cell>
          <cell r="M284">
            <v>48.11</v>
          </cell>
          <cell r="N284">
            <v>0.30076907087923505</v>
          </cell>
          <cell r="O284" t="str">
            <v>Chilled</v>
          </cell>
        </row>
        <row r="285">
          <cell r="B285" t="str">
            <v>GRUS238568</v>
          </cell>
          <cell r="C285" t="str">
            <v>053000063827</v>
          </cell>
          <cell r="D285" t="str">
            <v xml:space="preserve">Frozen-Borden, Colby Monterey Jack Finely Shredded </v>
          </cell>
          <cell r="E285" t="str">
            <v>12x8Oz</v>
          </cell>
          <cell r="F285">
            <v>0.41</v>
          </cell>
          <cell r="G285" t="str">
            <v>Shredded Cheese</v>
          </cell>
          <cell r="H285">
            <v>238568</v>
          </cell>
          <cell r="I285" t="str">
            <v>SUPERVALU/UNFI</v>
          </cell>
          <cell r="J285" t="str">
            <v>Supervalu / UNFI</v>
          </cell>
          <cell r="K285" t="str">
            <v>SUPERVALU</v>
          </cell>
          <cell r="L285">
            <v>33.64</v>
          </cell>
          <cell r="M285">
            <v>48.11</v>
          </cell>
          <cell r="N285">
            <v>0.30076907087923505</v>
          </cell>
          <cell r="O285" t="str">
            <v>Chilled</v>
          </cell>
        </row>
        <row r="286">
          <cell r="B286" t="str">
            <v>GRUS238634</v>
          </cell>
          <cell r="C286" t="str">
            <v>053000071624</v>
          </cell>
          <cell r="D286" t="str">
            <v>Frozen-Borden, Shredded Mozzarella</v>
          </cell>
          <cell r="E286" t="str">
            <v>12x8Oz</v>
          </cell>
          <cell r="F286">
            <v>0.36</v>
          </cell>
          <cell r="G286" t="str">
            <v>Shredded Cheese</v>
          </cell>
          <cell r="H286">
            <v>238634</v>
          </cell>
          <cell r="I286" t="str">
            <v>SUPERVALU/UNFI</v>
          </cell>
          <cell r="J286" t="str">
            <v>Supervalu / UNFI</v>
          </cell>
          <cell r="K286" t="str">
            <v>SUPERVALU</v>
          </cell>
          <cell r="L286">
            <v>33.64</v>
          </cell>
          <cell r="M286">
            <v>48.11</v>
          </cell>
          <cell r="N286">
            <v>0.30076907087923505</v>
          </cell>
          <cell r="O286" t="str">
            <v>Chilled</v>
          </cell>
        </row>
        <row r="287">
          <cell r="B287" t="str">
            <v>GRUS238717</v>
          </cell>
          <cell r="C287" t="str">
            <v>053000068952</v>
          </cell>
          <cell r="D287" t="str">
            <v>Frozen-Borden, Finely Shredded Mexican Blend</v>
          </cell>
          <cell r="E287" t="str">
            <v>12x8Oz</v>
          </cell>
          <cell r="F287">
            <v>0.41</v>
          </cell>
          <cell r="G287" t="str">
            <v>Shredded Cheese</v>
          </cell>
          <cell r="H287">
            <v>238717</v>
          </cell>
          <cell r="I287" t="str">
            <v>SUPERVALU/UNFI</v>
          </cell>
          <cell r="J287" t="str">
            <v>Supervalu / UNFI</v>
          </cell>
          <cell r="K287" t="str">
            <v>SUPERVALU</v>
          </cell>
          <cell r="L287">
            <v>33.64</v>
          </cell>
          <cell r="M287">
            <v>48.11</v>
          </cell>
          <cell r="N287">
            <v>0.30076907087923505</v>
          </cell>
          <cell r="O287" t="str">
            <v>Chilled</v>
          </cell>
        </row>
        <row r="288">
          <cell r="B288" t="str">
            <v>GRUS238774</v>
          </cell>
          <cell r="C288" t="str">
            <v>053000068426</v>
          </cell>
          <cell r="D288" t="str">
            <v>Frozen-Borden, Italian Blend Finely Shredded</v>
          </cell>
          <cell r="E288" t="str">
            <v>12x8Oz</v>
          </cell>
          <cell r="F288">
            <v>0.41</v>
          </cell>
          <cell r="G288" t="str">
            <v>Shredded Cheese</v>
          </cell>
          <cell r="H288">
            <v>238774</v>
          </cell>
          <cell r="I288" t="str">
            <v>SUPERVALU/UNFI</v>
          </cell>
          <cell r="J288" t="str">
            <v>Supervalu / UNFI</v>
          </cell>
          <cell r="K288" t="str">
            <v>SUPERVALU</v>
          </cell>
          <cell r="L288">
            <v>33.64</v>
          </cell>
          <cell r="M288">
            <v>48.11</v>
          </cell>
          <cell r="N288">
            <v>0.30076907087923505</v>
          </cell>
          <cell r="O288" t="str">
            <v>Chilled</v>
          </cell>
        </row>
        <row r="289">
          <cell r="B289" t="str">
            <v>GRUS241976</v>
          </cell>
          <cell r="C289" t="str">
            <v>053000000549</v>
          </cell>
          <cell r="D289" t="str">
            <v>Frozen-Borden, Extra Sharp Cheddar Cheese</v>
          </cell>
          <cell r="E289" t="str">
            <v>12x8Oz</v>
          </cell>
          <cell r="F289">
            <v>0.15</v>
          </cell>
          <cell r="G289" t="str">
            <v>Chunk Cheese</v>
          </cell>
          <cell r="H289">
            <v>241976</v>
          </cell>
          <cell r="I289" t="str">
            <v>SUPERVALU/UNFI</v>
          </cell>
          <cell r="J289" t="str">
            <v>Supervalu / UNFI</v>
          </cell>
          <cell r="K289" t="str">
            <v>SUPERVALU</v>
          </cell>
          <cell r="L289">
            <v>33.64</v>
          </cell>
          <cell r="M289">
            <v>48.11</v>
          </cell>
          <cell r="N289">
            <v>0.30076907087923505</v>
          </cell>
          <cell r="O289" t="str">
            <v>Chilled</v>
          </cell>
        </row>
        <row r="290">
          <cell r="B290" t="str">
            <v>GRUS242008</v>
          </cell>
          <cell r="C290" t="str">
            <v>053000000525</v>
          </cell>
          <cell r="D290" t="str">
            <v xml:space="preserve">Frozen-Borden, Cheddar Medium Chunk </v>
          </cell>
          <cell r="E290" t="str">
            <v>12x8Oz</v>
          </cell>
          <cell r="F290">
            <v>0.16</v>
          </cell>
          <cell r="G290" t="str">
            <v>Chunk Cheese</v>
          </cell>
          <cell r="H290">
            <v>242008</v>
          </cell>
          <cell r="I290" t="str">
            <v>SUPERVALU/UNFI</v>
          </cell>
          <cell r="J290" t="str">
            <v>Supervalu / UNFI</v>
          </cell>
          <cell r="K290" t="str">
            <v>SUPERVALU</v>
          </cell>
          <cell r="L290">
            <v>33.64</v>
          </cell>
          <cell r="M290">
            <v>48.11</v>
          </cell>
          <cell r="N290">
            <v>0.30076907087923505</v>
          </cell>
          <cell r="O290" t="str">
            <v>Chilled</v>
          </cell>
        </row>
        <row r="291">
          <cell r="B291" t="str">
            <v>GRUS242016</v>
          </cell>
          <cell r="C291" t="str">
            <v>053000000518</v>
          </cell>
          <cell r="D291" t="str">
            <v>Frozen-Borden, Cheddar Mild Chunk</v>
          </cell>
          <cell r="E291" t="str">
            <v>12x8Oz</v>
          </cell>
          <cell r="F291">
            <v>0.16</v>
          </cell>
          <cell r="G291" t="str">
            <v>Chunk Cheese</v>
          </cell>
          <cell r="H291">
            <v>242016</v>
          </cell>
          <cell r="I291" t="str">
            <v>SUPERVALU/UNFI</v>
          </cell>
          <cell r="J291" t="str">
            <v>Supervalu / UNFI</v>
          </cell>
          <cell r="K291" t="str">
            <v>SUPERVALU</v>
          </cell>
          <cell r="L291">
            <v>33.64</v>
          </cell>
          <cell r="M291">
            <v>48.11</v>
          </cell>
          <cell r="N291">
            <v>0.30076907087923505</v>
          </cell>
          <cell r="O291" t="str">
            <v>Chilled</v>
          </cell>
        </row>
        <row r="292">
          <cell r="B292" t="str">
            <v>GRUS256255</v>
          </cell>
          <cell r="C292" t="str">
            <v>046100009673</v>
          </cell>
          <cell r="D292" t="str">
            <v>Frozen-Sargento, Balanced Breaks Cheddar Yogurt Almond &amp; Raisins</v>
          </cell>
          <cell r="E292" t="str">
            <v>4x4.5Oz</v>
          </cell>
          <cell r="F292">
            <v>0.19</v>
          </cell>
          <cell r="G292" t="str">
            <v>Snack Cheese</v>
          </cell>
          <cell r="H292">
            <v>256255</v>
          </cell>
          <cell r="I292" t="str">
            <v>SUPERVALU/UNFI</v>
          </cell>
          <cell r="J292" t="str">
            <v>Supervalu / UNFI</v>
          </cell>
          <cell r="K292" t="str">
            <v>SUPERVALU</v>
          </cell>
          <cell r="L292">
            <v>15.84</v>
          </cell>
          <cell r="M292">
            <v>22.65</v>
          </cell>
          <cell r="N292">
            <v>0.3006622516556291</v>
          </cell>
          <cell r="O292" t="str">
            <v>Chilled</v>
          </cell>
        </row>
        <row r="293">
          <cell r="B293" t="str">
            <v>GRUS256503</v>
          </cell>
          <cell r="C293" t="str">
            <v>046100002339</v>
          </cell>
          <cell r="D293" t="str">
            <v xml:space="preserve">Frozen-Sargento, Smokehouse Cheddar Sliced </v>
          </cell>
          <cell r="E293" t="str">
            <v>12x6.67Oz</v>
          </cell>
          <cell r="F293">
            <v>0.26</v>
          </cell>
          <cell r="G293" t="str">
            <v>Sliced Cheese</v>
          </cell>
          <cell r="H293">
            <v>256503</v>
          </cell>
          <cell r="I293" t="str">
            <v>SUPERVALU/UNFI</v>
          </cell>
          <cell r="J293" t="str">
            <v>Supervalu / UNFI</v>
          </cell>
          <cell r="K293" t="str">
            <v>SUPERVALU</v>
          </cell>
          <cell r="L293">
            <v>44.79</v>
          </cell>
          <cell r="M293">
            <v>64.05</v>
          </cell>
          <cell r="N293">
            <v>0.30070257611241213</v>
          </cell>
          <cell r="O293" t="str">
            <v>Chilled</v>
          </cell>
        </row>
        <row r="294">
          <cell r="B294" t="str">
            <v>GRUS271502</v>
          </cell>
          <cell r="C294" t="str">
            <v>046100007150</v>
          </cell>
          <cell r="D294" t="str">
            <v xml:space="preserve">Frozen-Sargento, String Cheese Calcium </v>
          </cell>
          <cell r="E294" t="str">
            <v>12x12Oz</v>
          </cell>
          <cell r="F294">
            <v>0.36</v>
          </cell>
          <cell r="G294" t="str">
            <v>String Cheese</v>
          </cell>
          <cell r="H294">
            <v>271502</v>
          </cell>
          <cell r="I294" t="str">
            <v>SUPERVALU/UNFI</v>
          </cell>
          <cell r="J294" t="str">
            <v>Supervalu / UNFI</v>
          </cell>
          <cell r="K294" t="str">
            <v>SUPERVALU</v>
          </cell>
          <cell r="L294">
            <v>56.74</v>
          </cell>
          <cell r="M294">
            <v>81.14</v>
          </cell>
          <cell r="N294">
            <v>0.30071481390189791</v>
          </cell>
          <cell r="O294" t="str">
            <v>Chilled</v>
          </cell>
        </row>
        <row r="295">
          <cell r="B295" t="str">
            <v>GRUS292177</v>
          </cell>
          <cell r="C295" t="str">
            <v>074030631404</v>
          </cell>
          <cell r="D295" t="str">
            <v xml:space="preserve">Frozen-Galbani, Mozzarella Shredded Low Moisture Part Skim </v>
          </cell>
          <cell r="E295" t="str">
            <v>12x32Oz</v>
          </cell>
          <cell r="F295">
            <v>1.38</v>
          </cell>
          <cell r="G295" t="str">
            <v>Shredded Cheese</v>
          </cell>
          <cell r="H295">
            <v>292177</v>
          </cell>
          <cell r="I295" t="str">
            <v>SUPERVALU/UNFI</v>
          </cell>
          <cell r="J295" t="str">
            <v>Supervalu / UNFI</v>
          </cell>
          <cell r="K295" t="str">
            <v>SUPERVALU</v>
          </cell>
          <cell r="L295">
            <v>104.15</v>
          </cell>
          <cell r="M295">
            <v>148.93</v>
          </cell>
          <cell r="N295">
            <v>0.30067817095279659</v>
          </cell>
          <cell r="O295" t="str">
            <v>Chilled</v>
          </cell>
        </row>
        <row r="296">
          <cell r="B296" t="str">
            <v>GRUS292268</v>
          </cell>
          <cell r="C296" t="str">
            <v>074030000651</v>
          </cell>
          <cell r="D296" t="str">
            <v>Frozen-Galbani, Whole Milk Low Moisture Mozzarella</v>
          </cell>
          <cell r="E296" t="str">
            <v>12x16Oz</v>
          </cell>
          <cell r="F296">
            <v>0.32</v>
          </cell>
          <cell r="G296" t="str">
            <v>Chunk Cheese</v>
          </cell>
          <cell r="H296">
            <v>292268</v>
          </cell>
          <cell r="I296" t="str">
            <v>SUPERVALU/UNFI</v>
          </cell>
          <cell r="J296" t="str">
            <v>Supervalu / UNFI</v>
          </cell>
          <cell r="K296" t="str">
            <v>SUPERVALU</v>
          </cell>
          <cell r="L296">
            <v>57.58</v>
          </cell>
          <cell r="M296">
            <v>82.34</v>
          </cell>
          <cell r="N296">
            <v>0.30070439640514945</v>
          </cell>
          <cell r="O296" t="str">
            <v>Chilled</v>
          </cell>
        </row>
        <row r="297">
          <cell r="B297" t="str">
            <v>GRUS292383</v>
          </cell>
          <cell r="C297" t="str">
            <v>074030000552</v>
          </cell>
          <cell r="D297" t="str">
            <v>Frozen-Galbani, Part Skim Chunks Mozzarella</v>
          </cell>
          <cell r="E297" t="str">
            <v>12x16Oz</v>
          </cell>
          <cell r="F297">
            <v>0.32</v>
          </cell>
          <cell r="G297" t="str">
            <v>Chunk Cheese</v>
          </cell>
          <cell r="H297">
            <v>292383</v>
          </cell>
          <cell r="I297" t="str">
            <v>SUPERVALU/UNFI</v>
          </cell>
          <cell r="J297" t="str">
            <v>Supervalu / UNFI</v>
          </cell>
          <cell r="K297" t="str">
            <v>SUPERVALU</v>
          </cell>
          <cell r="L297">
            <v>57.58</v>
          </cell>
          <cell r="M297">
            <v>82.34</v>
          </cell>
          <cell r="N297">
            <v>0.30070439640514945</v>
          </cell>
          <cell r="O297" t="str">
            <v>Chilled</v>
          </cell>
        </row>
        <row r="298">
          <cell r="B298" t="str">
            <v>GRUS414532</v>
          </cell>
          <cell r="C298" t="str">
            <v>041716232156</v>
          </cell>
          <cell r="D298" t="str">
            <v xml:space="preserve">Frozen-Frigo, Cheese Heads String Cheese 12 Count </v>
          </cell>
          <cell r="E298" t="str">
            <v>12x12Oz</v>
          </cell>
          <cell r="F298">
            <v>0.4</v>
          </cell>
          <cell r="G298" t="str">
            <v>String Cheese</v>
          </cell>
          <cell r="H298">
            <v>414532</v>
          </cell>
          <cell r="I298" t="str">
            <v>SUPERVALU/UNFI</v>
          </cell>
          <cell r="J298" t="str">
            <v>Supervalu / UNFI</v>
          </cell>
          <cell r="K298" t="str">
            <v>SUPERVALU</v>
          </cell>
          <cell r="L298">
            <v>60.73</v>
          </cell>
          <cell r="M298">
            <v>86.84</v>
          </cell>
          <cell r="N298">
            <v>0.30066789497927227</v>
          </cell>
          <cell r="O298" t="str">
            <v>Chilled</v>
          </cell>
        </row>
        <row r="299">
          <cell r="B299" t="str">
            <v>GRUS423889</v>
          </cell>
          <cell r="C299" t="str">
            <v>074030066282</v>
          </cell>
          <cell r="D299" t="str">
            <v xml:space="preserve">Frozen-Galbani, Reduced Fat StringSters </v>
          </cell>
          <cell r="E299" t="str">
            <v>12x12Oz</v>
          </cell>
          <cell r="F299">
            <v>0.45</v>
          </cell>
          <cell r="G299" t="str">
            <v>String Cheese</v>
          </cell>
          <cell r="H299">
            <v>423889</v>
          </cell>
          <cell r="I299" t="str">
            <v>SUPERVALU/UNFI</v>
          </cell>
          <cell r="J299" t="str">
            <v>Supervalu / UNFI</v>
          </cell>
          <cell r="K299" t="str">
            <v>SUPERVALU</v>
          </cell>
          <cell r="L299">
            <v>52.76</v>
          </cell>
          <cell r="M299">
            <v>75.45</v>
          </cell>
          <cell r="N299">
            <v>0.30072895957587814</v>
          </cell>
          <cell r="O299" t="str">
            <v>Chilled</v>
          </cell>
        </row>
        <row r="300">
          <cell r="B300" t="str">
            <v>GRUS423897</v>
          </cell>
          <cell r="C300" t="str">
            <v>074030081827</v>
          </cell>
          <cell r="D300" t="str">
            <v xml:space="preserve">Frozen-Galbani, Fresh Mozzarella Balls </v>
          </cell>
          <cell r="E300" t="str">
            <v>8x8Oz</v>
          </cell>
          <cell r="F300">
            <v>0.18</v>
          </cell>
          <cell r="G300" t="str">
            <v>Chunk Cheese</v>
          </cell>
          <cell r="H300">
            <v>423897</v>
          </cell>
          <cell r="I300" t="str">
            <v>SUPERVALU/UNFI</v>
          </cell>
          <cell r="J300" t="str">
            <v>Supervalu / UNFI</v>
          </cell>
          <cell r="K300" t="str">
            <v>SUPERVALU</v>
          </cell>
          <cell r="L300">
            <v>27.53</v>
          </cell>
          <cell r="M300">
            <v>39.369999999999997</v>
          </cell>
          <cell r="N300">
            <v>0.30073660147320286</v>
          </cell>
          <cell r="O300" t="str">
            <v>Chilled</v>
          </cell>
        </row>
        <row r="301">
          <cell r="B301" t="str">
            <v>GRUS460709</v>
          </cell>
          <cell r="C301" t="str">
            <v>021000055135</v>
          </cell>
          <cell r="D301" t="str">
            <v>Frozen-Kraft, Shredded Colby Jack</v>
          </cell>
          <cell r="E301" t="str">
            <v>12x8Oz</v>
          </cell>
          <cell r="F301">
            <v>0.49</v>
          </cell>
          <cell r="G301" t="str">
            <v>Shredded Cheese</v>
          </cell>
          <cell r="H301">
            <v>460709</v>
          </cell>
          <cell r="I301" t="str">
            <v>SUPERVALU/UNFI</v>
          </cell>
          <cell r="J301" t="str">
            <v>Supervalu / UNFI</v>
          </cell>
          <cell r="K301" t="str">
            <v>SUPERVALU</v>
          </cell>
          <cell r="L301">
            <v>46.18</v>
          </cell>
          <cell r="M301">
            <v>66.040000000000006</v>
          </cell>
          <cell r="N301">
            <v>0.30072683222289531</v>
          </cell>
          <cell r="O301" t="str">
            <v>Chilled</v>
          </cell>
        </row>
        <row r="302">
          <cell r="B302" t="str">
            <v>GRUS474221</v>
          </cell>
          <cell r="C302" t="str">
            <v>041303008140</v>
          </cell>
          <cell r="D302" t="str">
            <v>Frozen-Essential Everyday, Fancy Shredded Mexican Four Cheese</v>
          </cell>
          <cell r="E302" t="str">
            <v>12x16Oz</v>
          </cell>
          <cell r="F302">
            <v>0.79</v>
          </cell>
          <cell r="G302" t="str">
            <v>Shredded Cheese</v>
          </cell>
          <cell r="H302">
            <v>474221</v>
          </cell>
          <cell r="I302" t="str">
            <v>SUPERVALU/UNFI</v>
          </cell>
          <cell r="J302" t="str">
            <v>Supervalu / UNFI</v>
          </cell>
          <cell r="K302" t="str">
            <v>SUPERVALU</v>
          </cell>
          <cell r="L302">
            <v>63.63</v>
          </cell>
          <cell r="M302">
            <v>90.99</v>
          </cell>
          <cell r="N302">
            <v>0.3006923837784371</v>
          </cell>
          <cell r="O302" t="str">
            <v>Chilled</v>
          </cell>
        </row>
        <row r="303">
          <cell r="B303" t="str">
            <v>GRUS474239</v>
          </cell>
          <cell r="C303" t="str">
            <v>041303008195</v>
          </cell>
          <cell r="D303" t="str">
            <v>Frozen-Essential Everyday, Shredded Sharp Cheddar</v>
          </cell>
          <cell r="E303" t="str">
            <v>12x16Oz</v>
          </cell>
          <cell r="F303">
            <v>0.79</v>
          </cell>
          <cell r="G303" t="str">
            <v>Shredded Cheese</v>
          </cell>
          <cell r="H303">
            <v>474239</v>
          </cell>
          <cell r="I303" t="str">
            <v>SUPERVALU/UNFI</v>
          </cell>
          <cell r="J303" t="str">
            <v>Supervalu / UNFI</v>
          </cell>
          <cell r="K303" t="str">
            <v>SUPERVALU</v>
          </cell>
          <cell r="L303">
            <v>63.63</v>
          </cell>
          <cell r="M303">
            <v>90.99</v>
          </cell>
          <cell r="N303">
            <v>0.3006923837784371</v>
          </cell>
          <cell r="O303" t="str">
            <v>Chilled</v>
          </cell>
        </row>
        <row r="304">
          <cell r="B304" t="str">
            <v>GRUS474247</v>
          </cell>
          <cell r="C304" t="str">
            <v>041303008218</v>
          </cell>
          <cell r="D304" t="str">
            <v>Frozen-Essential Everyday, Shredded Colby Jack</v>
          </cell>
          <cell r="E304" t="str">
            <v>6x32Oz</v>
          </cell>
          <cell r="F304">
            <v>0.72</v>
          </cell>
          <cell r="G304" t="str">
            <v>Shredded Cheese</v>
          </cell>
          <cell r="H304">
            <v>474247</v>
          </cell>
          <cell r="I304" t="str">
            <v>SUPERVALU/UNFI</v>
          </cell>
          <cell r="J304" t="str">
            <v>Supervalu / UNFI</v>
          </cell>
          <cell r="K304" t="str">
            <v>SUPERVALU</v>
          </cell>
          <cell r="L304">
            <v>55.56</v>
          </cell>
          <cell r="M304">
            <v>79.45</v>
          </cell>
          <cell r="N304">
            <v>0.30069225928256765</v>
          </cell>
          <cell r="O304" t="str">
            <v>Chilled</v>
          </cell>
        </row>
        <row r="305">
          <cell r="B305" t="str">
            <v>GRUS474254</v>
          </cell>
          <cell r="C305" t="str">
            <v>041303008225</v>
          </cell>
          <cell r="D305" t="str">
            <v xml:space="preserve">Frozen-Essential Everyday, Fancy Shredded Cheddar Jack </v>
          </cell>
          <cell r="E305" t="str">
            <v>6x32Oz</v>
          </cell>
          <cell r="F305">
            <v>0.79</v>
          </cell>
          <cell r="G305" t="str">
            <v>Shredded Cheese</v>
          </cell>
          <cell r="H305">
            <v>474254</v>
          </cell>
          <cell r="I305" t="str">
            <v>SUPERVALU/UNFI</v>
          </cell>
          <cell r="J305" t="str">
            <v>Supervalu / UNFI</v>
          </cell>
          <cell r="K305" t="str">
            <v>SUPERVALU</v>
          </cell>
          <cell r="L305">
            <v>55.56</v>
          </cell>
          <cell r="M305">
            <v>79.45</v>
          </cell>
          <cell r="N305">
            <v>0.30069225928256765</v>
          </cell>
          <cell r="O305" t="str">
            <v>Chilled</v>
          </cell>
        </row>
        <row r="306">
          <cell r="B306" t="str">
            <v>GRUS474262</v>
          </cell>
          <cell r="C306" t="str">
            <v>041303008249</v>
          </cell>
          <cell r="D306" t="str">
            <v>Frozen-Essential Everyday, Shredded Mild Cheddar</v>
          </cell>
          <cell r="E306" t="str">
            <v>6x32Oz</v>
          </cell>
          <cell r="F306">
            <v>0.79</v>
          </cell>
          <cell r="G306" t="str">
            <v>Shredded Cheese</v>
          </cell>
          <cell r="H306">
            <v>474262</v>
          </cell>
          <cell r="I306" t="str">
            <v>SUPERVALU/UNFI</v>
          </cell>
          <cell r="J306" t="str">
            <v>Supervalu / UNFI</v>
          </cell>
          <cell r="K306" t="str">
            <v>SUPERVALU</v>
          </cell>
          <cell r="L306">
            <v>55.58</v>
          </cell>
          <cell r="M306">
            <v>79.48</v>
          </cell>
          <cell r="N306">
            <v>0.30070457976849529</v>
          </cell>
          <cell r="O306" t="str">
            <v>Chilled</v>
          </cell>
        </row>
        <row r="307">
          <cell r="B307" t="str">
            <v>GRUS474270</v>
          </cell>
          <cell r="C307" t="str">
            <v>041303008263</v>
          </cell>
          <cell r="D307" t="str">
            <v>Frozen-Essential Everyday, Shredded Mozzarella</v>
          </cell>
          <cell r="E307" t="str">
            <v>6x32Oz</v>
          </cell>
          <cell r="F307">
            <v>0.79</v>
          </cell>
          <cell r="G307" t="str">
            <v>Shredded Cheese</v>
          </cell>
          <cell r="H307">
            <v>474270</v>
          </cell>
          <cell r="I307" t="str">
            <v>SUPERVALU/UNFI</v>
          </cell>
          <cell r="J307" t="str">
            <v>Supervalu / UNFI</v>
          </cell>
          <cell r="K307" t="str">
            <v>SUPERVALU</v>
          </cell>
          <cell r="L307">
            <v>55.54</v>
          </cell>
          <cell r="M307">
            <v>79.42</v>
          </cell>
          <cell r="N307">
            <v>0.3006799294887938</v>
          </cell>
          <cell r="O307" t="str">
            <v>Chilled</v>
          </cell>
        </row>
        <row r="308">
          <cell r="B308" t="str">
            <v>GRUS474320</v>
          </cell>
          <cell r="C308" t="str">
            <v>041303007846</v>
          </cell>
          <cell r="D308" t="str">
            <v>Frozen-Essential Everyday, Fancy Shredded Parmesan</v>
          </cell>
          <cell r="E308" t="str">
            <v>12x6Oz</v>
          </cell>
          <cell r="F308">
            <v>0.38</v>
          </cell>
          <cell r="G308" t="str">
            <v>Shredded Cheese</v>
          </cell>
          <cell r="H308">
            <v>474320</v>
          </cell>
          <cell r="I308" t="str">
            <v>SUPERVALU/UNFI</v>
          </cell>
          <cell r="J308" t="str">
            <v>Supervalu / UNFI</v>
          </cell>
          <cell r="K308" t="str">
            <v>SUPERVALU</v>
          </cell>
          <cell r="L308">
            <v>34.989999999999995</v>
          </cell>
          <cell r="M308">
            <v>50.04</v>
          </cell>
          <cell r="N308">
            <v>0.3007593924860113</v>
          </cell>
          <cell r="O308" t="str">
            <v>Chilled</v>
          </cell>
        </row>
        <row r="309">
          <cell r="B309" t="str">
            <v>GRUS474338</v>
          </cell>
          <cell r="C309" t="str">
            <v>041303007884</v>
          </cell>
          <cell r="D309" t="str">
            <v>Frozen-Essential Everyday, Fancy Shredded Mexican</v>
          </cell>
          <cell r="E309" t="str">
            <v>12x7Oz</v>
          </cell>
          <cell r="F309">
            <v>0.41</v>
          </cell>
          <cell r="G309" t="str">
            <v>Shredded Cheese</v>
          </cell>
          <cell r="H309">
            <v>474338</v>
          </cell>
          <cell r="I309" t="str">
            <v>SUPERVALU/UNFI</v>
          </cell>
          <cell r="J309" t="str">
            <v>Supervalu / UNFI</v>
          </cell>
          <cell r="K309" t="str">
            <v>SUPERVALU</v>
          </cell>
          <cell r="L309">
            <v>34.980000000000004</v>
          </cell>
          <cell r="M309">
            <v>50.02</v>
          </cell>
          <cell r="N309">
            <v>0.30067972810875648</v>
          </cell>
          <cell r="O309" t="str">
            <v>Chilled</v>
          </cell>
        </row>
        <row r="310">
          <cell r="B310" t="str">
            <v>GRUS474346</v>
          </cell>
          <cell r="C310" t="str">
            <v>041303007891</v>
          </cell>
          <cell r="D310" t="str">
            <v>Frozen-Essential Everyday, Fancy Shredded Mild Cheddar</v>
          </cell>
          <cell r="E310" t="str">
            <v>12x7Oz</v>
          </cell>
          <cell r="F310">
            <v>0.41</v>
          </cell>
          <cell r="G310" t="str">
            <v>Shredded Cheese</v>
          </cell>
          <cell r="H310">
            <v>474346</v>
          </cell>
          <cell r="I310" t="str">
            <v>SUPERVALU/UNFI</v>
          </cell>
          <cell r="J310" t="str">
            <v>Supervalu / UNFI</v>
          </cell>
          <cell r="K310" t="str">
            <v>SUPERVALU</v>
          </cell>
          <cell r="L310">
            <v>34.989999999999995</v>
          </cell>
          <cell r="M310">
            <v>50.04</v>
          </cell>
          <cell r="N310">
            <v>0.3007593924860113</v>
          </cell>
          <cell r="O310" t="str">
            <v>Chilled</v>
          </cell>
        </row>
        <row r="311">
          <cell r="B311" t="str">
            <v>GRUS474353</v>
          </cell>
          <cell r="C311" t="str">
            <v>041303008058</v>
          </cell>
          <cell r="D311" t="str">
            <v>Frozen-Essential Everyday, Fancy Shredded Mexican Nacho</v>
          </cell>
          <cell r="E311" t="str">
            <v>12x8Oz</v>
          </cell>
          <cell r="F311">
            <v>0.41</v>
          </cell>
          <cell r="G311" t="str">
            <v>Shredded Cheese</v>
          </cell>
          <cell r="H311">
            <v>474353</v>
          </cell>
          <cell r="I311" t="str">
            <v>SUPERVALU/UNFI</v>
          </cell>
          <cell r="J311" t="str">
            <v>Supervalu / UNFI</v>
          </cell>
          <cell r="K311" t="str">
            <v>SUPERVALU</v>
          </cell>
          <cell r="L311">
            <v>34.980000000000004</v>
          </cell>
          <cell r="M311">
            <v>50.02</v>
          </cell>
          <cell r="N311">
            <v>0.30067972810875648</v>
          </cell>
          <cell r="O311" t="str">
            <v>Chilled</v>
          </cell>
        </row>
        <row r="312">
          <cell r="B312" t="str">
            <v>GRUS474379</v>
          </cell>
          <cell r="C312" t="str">
            <v>041303007471</v>
          </cell>
          <cell r="D312" t="str">
            <v>Frozen-Essential Everyday, Colby Jack Chunks</v>
          </cell>
          <cell r="E312" t="str">
            <v>12x16Oz</v>
          </cell>
          <cell r="F312">
            <v>0.3</v>
          </cell>
          <cell r="G312" t="str">
            <v>Chunk Cheese</v>
          </cell>
          <cell r="H312">
            <v>474379</v>
          </cell>
          <cell r="I312" t="str">
            <v>SUPERVALU/UNFI</v>
          </cell>
          <cell r="J312" t="str">
            <v>Supervalu / UNFI</v>
          </cell>
          <cell r="K312" t="str">
            <v>SUPERVALU</v>
          </cell>
          <cell r="L312">
            <v>63.65</v>
          </cell>
          <cell r="M312">
            <v>91.02</v>
          </cell>
          <cell r="N312">
            <v>0.3007031421665568</v>
          </cell>
          <cell r="O312" t="str">
            <v>Chilled</v>
          </cell>
        </row>
        <row r="313">
          <cell r="B313" t="str">
            <v>GRUS474387</v>
          </cell>
          <cell r="C313" t="str">
            <v>041303007617</v>
          </cell>
          <cell r="D313" t="str">
            <v>Frozen-Essential Everyday, Chunk Extra Sharp Cheddar</v>
          </cell>
          <cell r="E313" t="str">
            <v>12x16Oz</v>
          </cell>
          <cell r="F313">
            <v>0.3</v>
          </cell>
          <cell r="G313" t="str">
            <v>Chunk Cheese</v>
          </cell>
          <cell r="H313">
            <v>474387</v>
          </cell>
          <cell r="I313" t="str">
            <v>SUPERVALU/UNFI</v>
          </cell>
          <cell r="J313" t="str">
            <v>Supervalu / UNFI</v>
          </cell>
          <cell r="K313" t="str">
            <v>SUPERVALU</v>
          </cell>
          <cell r="L313">
            <v>63.63</v>
          </cell>
          <cell r="M313">
            <v>90.99</v>
          </cell>
          <cell r="N313">
            <v>0.3006923837784371</v>
          </cell>
          <cell r="O313" t="str">
            <v>Chilled</v>
          </cell>
        </row>
        <row r="314">
          <cell r="B314" t="str">
            <v>GRUS474668</v>
          </cell>
          <cell r="C314" t="str">
            <v>075925301143</v>
          </cell>
          <cell r="D314" t="str">
            <v xml:space="preserve">Frozen-Crystal Farms, Extra Feta Cheese </v>
          </cell>
          <cell r="E314" t="str">
            <v>12x6Oz</v>
          </cell>
          <cell r="F314">
            <v>0.19</v>
          </cell>
          <cell r="G314" t="str">
            <v>Other Cheese</v>
          </cell>
          <cell r="H314">
            <v>474668</v>
          </cell>
          <cell r="I314" t="str">
            <v>SUPERVALU/UNFI</v>
          </cell>
          <cell r="J314" t="str">
            <v>Supervalu / UNFI</v>
          </cell>
          <cell r="K314" t="str">
            <v>SUPERVALU</v>
          </cell>
          <cell r="L314">
            <v>37.35</v>
          </cell>
          <cell r="M314">
            <v>53.41</v>
          </cell>
          <cell r="N314">
            <v>0.30069275416588648</v>
          </cell>
          <cell r="O314" t="str">
            <v>Chilled</v>
          </cell>
        </row>
        <row r="315">
          <cell r="B315" t="str">
            <v>GRUS475152</v>
          </cell>
          <cell r="C315" t="str">
            <v>021000054671</v>
          </cell>
          <cell r="D315" t="str">
            <v>Frozen-Kraft, Shredded Three Cheese</v>
          </cell>
          <cell r="E315" t="str">
            <v>12x8Oz</v>
          </cell>
          <cell r="F315">
            <v>0.49</v>
          </cell>
          <cell r="G315" t="str">
            <v>Shredded Cheese</v>
          </cell>
          <cell r="H315">
            <v>475152</v>
          </cell>
          <cell r="I315" t="str">
            <v>SUPERVALU/UNFI</v>
          </cell>
          <cell r="J315" t="str">
            <v>Supervalu / UNFI</v>
          </cell>
          <cell r="K315" t="str">
            <v>SUPERVALU</v>
          </cell>
          <cell r="L315">
            <v>46.18</v>
          </cell>
          <cell r="M315">
            <v>66.040000000000006</v>
          </cell>
          <cell r="N315">
            <v>0.30072683222289531</v>
          </cell>
          <cell r="O315" t="str">
            <v>Chilled</v>
          </cell>
        </row>
        <row r="316">
          <cell r="B316" t="str">
            <v>GRUS475160</v>
          </cell>
          <cell r="C316" t="str">
            <v>021000054800</v>
          </cell>
          <cell r="D316" t="str">
            <v>Frozen-Kraft, Shredded Touch Philadelphia Triple Cheddar</v>
          </cell>
          <cell r="E316" t="str">
            <v>12x8Oz</v>
          </cell>
          <cell r="F316">
            <v>0.49</v>
          </cell>
          <cell r="G316" t="str">
            <v>Shredded Cheese</v>
          </cell>
          <cell r="H316">
            <v>475160</v>
          </cell>
          <cell r="I316" t="str">
            <v>SUPERVALU/UNFI</v>
          </cell>
          <cell r="J316" t="str">
            <v>Supervalu / UNFI</v>
          </cell>
          <cell r="K316" t="str">
            <v>SUPERVALU</v>
          </cell>
          <cell r="L316">
            <v>46.18</v>
          </cell>
          <cell r="M316">
            <v>66.040000000000006</v>
          </cell>
          <cell r="N316">
            <v>0.30072683222289531</v>
          </cell>
          <cell r="O316" t="str">
            <v>Chilled</v>
          </cell>
        </row>
        <row r="317">
          <cell r="B317" t="str">
            <v>GRUS475178</v>
          </cell>
          <cell r="C317" t="str">
            <v>021000055340</v>
          </cell>
          <cell r="D317" t="str">
            <v>Frozen-Kraft, Triple Cheddar Finely Shredded Cheese Bag</v>
          </cell>
          <cell r="E317" t="str">
            <v>12x8Oz</v>
          </cell>
          <cell r="F317">
            <v>0.49</v>
          </cell>
          <cell r="G317" t="str">
            <v>Shredded Cheese</v>
          </cell>
          <cell r="H317">
            <v>475178</v>
          </cell>
          <cell r="I317" t="str">
            <v>SUPERVALU/UNFI</v>
          </cell>
          <cell r="J317" t="str">
            <v>Supervalu / UNFI</v>
          </cell>
          <cell r="K317" t="str">
            <v>SUPERVALU</v>
          </cell>
          <cell r="L317">
            <v>46.18</v>
          </cell>
          <cell r="M317">
            <v>66.040000000000006</v>
          </cell>
          <cell r="N317">
            <v>0.30072683222289531</v>
          </cell>
          <cell r="O317" t="str">
            <v>Chilled</v>
          </cell>
        </row>
        <row r="318">
          <cell r="B318" t="str">
            <v>GRUS475194</v>
          </cell>
          <cell r="C318" t="str">
            <v>021000055159</v>
          </cell>
          <cell r="D318" t="str">
            <v>Frozen-Kraft, Shredded Swiss</v>
          </cell>
          <cell r="E318" t="str">
            <v>12x8Oz</v>
          </cell>
          <cell r="F318">
            <v>0.49</v>
          </cell>
          <cell r="G318" t="str">
            <v>Shredded Cheese</v>
          </cell>
          <cell r="H318">
            <v>475194</v>
          </cell>
          <cell r="I318" t="str">
            <v>SUPERVALU/UNFI</v>
          </cell>
          <cell r="J318" t="str">
            <v>Supervalu / UNFI</v>
          </cell>
          <cell r="K318" t="str">
            <v>SUPERVALU</v>
          </cell>
          <cell r="L318">
            <v>46.18</v>
          </cell>
          <cell r="M318">
            <v>66.040000000000006</v>
          </cell>
          <cell r="N318">
            <v>0.30072683222289531</v>
          </cell>
          <cell r="O318" t="str">
            <v>Chilled</v>
          </cell>
        </row>
        <row r="319">
          <cell r="B319" t="str">
            <v>GRUS475384</v>
          </cell>
          <cell r="C319" t="str">
            <v>041303076125</v>
          </cell>
          <cell r="D319" t="str">
            <v>Frozen-Essential Everyday, Shredded Extra Sharp Wisconsin Cheddar</v>
          </cell>
          <cell r="E319" t="str">
            <v>12x8Oz</v>
          </cell>
          <cell r="F319">
            <v>0.41</v>
          </cell>
          <cell r="G319" t="str">
            <v>Shredded Cheese</v>
          </cell>
          <cell r="H319">
            <v>475384</v>
          </cell>
          <cell r="I319" t="str">
            <v>SUPERVALU/UNFI</v>
          </cell>
          <cell r="J319" t="str">
            <v>Supervalu / UNFI</v>
          </cell>
          <cell r="K319" t="str">
            <v>SUPERVALU</v>
          </cell>
          <cell r="L319">
            <v>34.980000000000004</v>
          </cell>
          <cell r="M319">
            <v>50.02</v>
          </cell>
          <cell r="N319">
            <v>0.30067972810875648</v>
          </cell>
          <cell r="O319" t="str">
            <v>Chilled</v>
          </cell>
        </row>
        <row r="320">
          <cell r="B320" t="str">
            <v>GRUS483834</v>
          </cell>
          <cell r="C320" t="str">
            <v>041303054147</v>
          </cell>
          <cell r="D320" t="str">
            <v>Frozen-Essential Everyday, Shredded Parmesan &amp; Romano Cup</v>
          </cell>
          <cell r="E320" t="str">
            <v>12x5Oz</v>
          </cell>
          <cell r="F320">
            <v>0.24</v>
          </cell>
          <cell r="G320" t="str">
            <v>Shredded Cheese</v>
          </cell>
          <cell r="H320">
            <v>483834</v>
          </cell>
          <cell r="I320" t="str">
            <v>SUPERVALU/UNFI</v>
          </cell>
          <cell r="J320" t="str">
            <v>Supervalu / UNFI</v>
          </cell>
          <cell r="K320" t="str">
            <v>SUPERVALU</v>
          </cell>
          <cell r="L320">
            <v>29.14</v>
          </cell>
          <cell r="M320">
            <v>41.67</v>
          </cell>
          <cell r="N320">
            <v>0.30069594432445407</v>
          </cell>
          <cell r="O320" t="str">
            <v>Chilled</v>
          </cell>
        </row>
        <row r="321">
          <cell r="B321" t="str">
            <v>GRUS484071</v>
          </cell>
          <cell r="C321" t="str">
            <v>041303076118</v>
          </cell>
          <cell r="D321" t="str">
            <v>Frozen-Essential Everyday, Shredded Fancy Swiss</v>
          </cell>
          <cell r="E321" t="str">
            <v>12x6Oz</v>
          </cell>
          <cell r="F321">
            <v>0.38</v>
          </cell>
          <cell r="G321" t="str">
            <v>Shredded Cheese</v>
          </cell>
          <cell r="H321">
            <v>484071</v>
          </cell>
          <cell r="I321" t="str">
            <v>SUPERVALU/UNFI</v>
          </cell>
          <cell r="J321" t="str">
            <v>Supervalu / UNFI</v>
          </cell>
          <cell r="K321" t="str">
            <v>SUPERVALU</v>
          </cell>
          <cell r="L321">
            <v>34.989999999999995</v>
          </cell>
          <cell r="M321">
            <v>50.04</v>
          </cell>
          <cell r="N321">
            <v>0.3007593924860113</v>
          </cell>
          <cell r="O321" t="str">
            <v>Chilled</v>
          </cell>
        </row>
        <row r="322">
          <cell r="B322" t="str">
            <v>GRUS491886</v>
          </cell>
          <cell r="C322" t="str">
            <v>021000068500</v>
          </cell>
          <cell r="D322" t="str">
            <v>Frozen-Kraft, Expertly Paired Shredded Mozzarella &amp; Parmesan</v>
          </cell>
          <cell r="E322" t="str">
            <v>12x8Oz</v>
          </cell>
          <cell r="F322">
            <v>0.49</v>
          </cell>
          <cell r="G322" t="str">
            <v>Shredded Cheese</v>
          </cell>
          <cell r="H322">
            <v>491886</v>
          </cell>
          <cell r="I322" t="str">
            <v>SUPERVALU/UNFI</v>
          </cell>
          <cell r="J322" t="str">
            <v>Supervalu / UNFI</v>
          </cell>
          <cell r="K322" t="str">
            <v>SUPERVALU</v>
          </cell>
          <cell r="L322">
            <v>46.18</v>
          </cell>
          <cell r="M322">
            <v>66.040000000000006</v>
          </cell>
          <cell r="N322">
            <v>0.30072683222289531</v>
          </cell>
          <cell r="O322" t="str">
            <v>Chilled</v>
          </cell>
        </row>
        <row r="323">
          <cell r="B323" t="str">
            <v>GRUS508705</v>
          </cell>
          <cell r="C323" t="str">
            <v>021000011155</v>
          </cell>
          <cell r="D323" t="str">
            <v xml:space="preserve">Frozen-Kraft, Blue Cheese Crumbles </v>
          </cell>
          <cell r="E323" t="str">
            <v>12x5Oz</v>
          </cell>
          <cell r="F323">
            <v>0.41</v>
          </cell>
          <cell r="G323" t="str">
            <v>Other Cheese</v>
          </cell>
          <cell r="H323">
            <v>508705</v>
          </cell>
          <cell r="I323" t="str">
            <v>SUPERVALU/UNFI</v>
          </cell>
          <cell r="J323" t="str">
            <v>Supervalu / UNFI</v>
          </cell>
          <cell r="K323" t="str">
            <v>SUPERVALU</v>
          </cell>
          <cell r="L323">
            <v>46.18</v>
          </cell>
          <cell r="M323">
            <v>66.040000000000006</v>
          </cell>
          <cell r="N323">
            <v>0.30072683222289531</v>
          </cell>
          <cell r="O323" t="str">
            <v>Chilled</v>
          </cell>
        </row>
        <row r="324">
          <cell r="B324" t="str">
            <v>GRUS519538</v>
          </cell>
          <cell r="C324" t="str">
            <v>041303093016</v>
          </cell>
          <cell r="D324" t="str">
            <v xml:space="preserve">Frozen-Essential Everyday, Thick Cut Shredded Cheddar &amp; Monterey Jack </v>
          </cell>
          <cell r="E324" t="str">
            <v>12x8Oz</v>
          </cell>
          <cell r="F324">
            <v>0.41</v>
          </cell>
          <cell r="G324" t="str">
            <v>Shredded Cheese</v>
          </cell>
          <cell r="H324">
            <v>519538</v>
          </cell>
          <cell r="I324" t="str">
            <v>SUPERVALU/UNFI</v>
          </cell>
          <cell r="J324" t="str">
            <v>Supervalu / UNFI</v>
          </cell>
          <cell r="K324" t="str">
            <v>SUPERVALU</v>
          </cell>
          <cell r="L324">
            <v>34.989999999999995</v>
          </cell>
          <cell r="M324">
            <v>50.04</v>
          </cell>
          <cell r="N324">
            <v>0.3007593924860113</v>
          </cell>
          <cell r="O324" t="str">
            <v>Chilled</v>
          </cell>
        </row>
        <row r="325">
          <cell r="B325" t="str">
            <v>GRUS519546</v>
          </cell>
          <cell r="C325" t="str">
            <v>041303093023</v>
          </cell>
          <cell r="D325" t="str">
            <v>Frozen-Essential Everyday, Thick Cut Shredded Mozzarella &amp; Provolone</v>
          </cell>
          <cell r="E325" t="str">
            <v>12x8Oz</v>
          </cell>
          <cell r="F325">
            <v>0.41</v>
          </cell>
          <cell r="G325" t="str">
            <v>Shredded Cheese</v>
          </cell>
          <cell r="H325">
            <v>519546</v>
          </cell>
          <cell r="I325" t="str">
            <v>SUPERVALU/UNFI</v>
          </cell>
          <cell r="J325" t="str">
            <v>Supervalu / UNFI</v>
          </cell>
          <cell r="K325" t="str">
            <v>SUPERVALU</v>
          </cell>
          <cell r="L325">
            <v>34.989999999999995</v>
          </cell>
          <cell r="M325">
            <v>50.04</v>
          </cell>
          <cell r="N325">
            <v>0.3007593924860113</v>
          </cell>
          <cell r="O325" t="str">
            <v>Chilled</v>
          </cell>
        </row>
        <row r="326">
          <cell r="B326" t="str">
            <v>GRUS519553</v>
          </cell>
          <cell r="C326" t="str">
            <v>041303093030</v>
          </cell>
          <cell r="D326" t="str">
            <v>Frozen-Essential Everyday, Thick Cut Shredded Mexican Four Cheese</v>
          </cell>
          <cell r="E326" t="str">
            <v>6x32Oz</v>
          </cell>
          <cell r="F326">
            <v>0.79</v>
          </cell>
          <cell r="G326" t="str">
            <v>Shredded Cheese</v>
          </cell>
          <cell r="H326">
            <v>519553</v>
          </cell>
          <cell r="I326" t="str">
            <v>SUPERVALU/UNFI</v>
          </cell>
          <cell r="J326" t="str">
            <v>Supervalu / UNFI</v>
          </cell>
          <cell r="K326" t="str">
            <v>SUPERVALU</v>
          </cell>
          <cell r="L326">
            <v>55.54</v>
          </cell>
          <cell r="M326">
            <v>79.42</v>
          </cell>
          <cell r="N326">
            <v>0.3006799294887938</v>
          </cell>
          <cell r="O326" t="str">
            <v>Chilled</v>
          </cell>
        </row>
        <row r="327">
          <cell r="B327" t="str">
            <v>GRUS519579</v>
          </cell>
          <cell r="C327" t="str">
            <v>041303093047</v>
          </cell>
          <cell r="D327" t="str">
            <v>Frozen-Essential Everyday, Thick Cut Shredded Whole Milk Mozzarella</v>
          </cell>
          <cell r="E327" t="str">
            <v>6x32Oz</v>
          </cell>
          <cell r="F327">
            <v>0.79</v>
          </cell>
          <cell r="G327" t="str">
            <v>Shredded Cheese</v>
          </cell>
          <cell r="H327">
            <v>519579</v>
          </cell>
          <cell r="I327" t="str">
            <v>SUPERVALU/UNFI</v>
          </cell>
          <cell r="J327" t="str">
            <v>Supervalu / UNFI</v>
          </cell>
          <cell r="K327" t="str">
            <v>SUPERVALU</v>
          </cell>
          <cell r="L327">
            <v>55.54</v>
          </cell>
          <cell r="M327">
            <v>79.42</v>
          </cell>
          <cell r="N327">
            <v>0.3006799294887938</v>
          </cell>
          <cell r="O327" t="str">
            <v>Chilled</v>
          </cell>
        </row>
        <row r="328">
          <cell r="B328" t="str">
            <v>GRUS519595</v>
          </cell>
          <cell r="C328" t="str">
            <v>041303093061</v>
          </cell>
          <cell r="D328" t="str">
            <v xml:space="preserve">Frozen-Essential Everyday, Extra Sharp Cheddar &amp; Gouda Snack </v>
          </cell>
          <cell r="E328" t="str">
            <v>12x9Oz</v>
          </cell>
          <cell r="F328">
            <v>0.34</v>
          </cell>
          <cell r="G328" t="str">
            <v>Snack Cheese</v>
          </cell>
          <cell r="H328">
            <v>519595</v>
          </cell>
          <cell r="I328" t="str">
            <v>SUPERVALU/UNFI</v>
          </cell>
          <cell r="J328" t="str">
            <v>Supervalu / UNFI</v>
          </cell>
          <cell r="K328" t="str">
            <v>SUPERVALU</v>
          </cell>
          <cell r="L328">
            <v>47.35</v>
          </cell>
          <cell r="M328">
            <v>67.709999999999994</v>
          </cell>
          <cell r="N328">
            <v>0.30069413675971046</v>
          </cell>
          <cell r="O328" t="str">
            <v>Chilled</v>
          </cell>
        </row>
        <row r="329">
          <cell r="B329" t="str">
            <v>GRUS519637</v>
          </cell>
          <cell r="C329" t="str">
            <v>041303093054</v>
          </cell>
          <cell r="D329" t="str">
            <v xml:space="preserve">Frozen-Essential Everyday, Chips Cheddar &amp; Habanero Jack Snack </v>
          </cell>
          <cell r="E329" t="str">
            <v>12x9Oz</v>
          </cell>
          <cell r="F329">
            <v>0.34</v>
          </cell>
          <cell r="G329" t="str">
            <v>Snack Cheese</v>
          </cell>
          <cell r="H329">
            <v>519637</v>
          </cell>
          <cell r="I329" t="str">
            <v>SUPERVALU/UNFI</v>
          </cell>
          <cell r="J329" t="str">
            <v>Supervalu / UNFI</v>
          </cell>
          <cell r="K329" t="str">
            <v>SUPERVALU</v>
          </cell>
          <cell r="L329">
            <v>47.36</v>
          </cell>
          <cell r="M329">
            <v>67.72</v>
          </cell>
          <cell r="N329">
            <v>0.30064973419964558</v>
          </cell>
          <cell r="O329" t="str">
            <v>Chilled</v>
          </cell>
        </row>
        <row r="330">
          <cell r="B330" t="str">
            <v>GRUS527887</v>
          </cell>
          <cell r="C330" t="str">
            <v>075925301068</v>
          </cell>
          <cell r="D330" t="str">
            <v xml:space="preserve">Frozen-Crystal Farms, Extra White Mild Cheddar Chunks </v>
          </cell>
          <cell r="E330" t="str">
            <v>12x8Oz</v>
          </cell>
          <cell r="F330">
            <v>0.16</v>
          </cell>
          <cell r="G330" t="str">
            <v>Chunk Cheese</v>
          </cell>
          <cell r="H330">
            <v>527887</v>
          </cell>
          <cell r="I330" t="str">
            <v>SUPERVALU/UNFI</v>
          </cell>
          <cell r="J330" t="str">
            <v>Supervalu / UNFI</v>
          </cell>
          <cell r="K330" t="str">
            <v>SUPERVALU</v>
          </cell>
          <cell r="L330">
            <v>38.15</v>
          </cell>
          <cell r="M330">
            <v>54.55</v>
          </cell>
          <cell r="N330">
            <v>0.30064161319890009</v>
          </cell>
          <cell r="O330" t="str">
            <v>Chilled</v>
          </cell>
        </row>
        <row r="331">
          <cell r="B331" t="str">
            <v>GRUS527895</v>
          </cell>
          <cell r="C331" t="str">
            <v>075925301051</v>
          </cell>
          <cell r="D331" t="str">
            <v xml:space="preserve">Frozen-Crystal Farms, Extra White Sharp Cheddar </v>
          </cell>
          <cell r="E331" t="str">
            <v>12x8Oz</v>
          </cell>
          <cell r="F331">
            <v>0.15</v>
          </cell>
          <cell r="G331" t="str">
            <v>Chunk Cheese</v>
          </cell>
          <cell r="H331">
            <v>527895</v>
          </cell>
          <cell r="I331" t="str">
            <v>SUPERVALU/UNFI</v>
          </cell>
          <cell r="J331" t="str">
            <v>Supervalu / UNFI</v>
          </cell>
          <cell r="K331" t="str">
            <v>SUPERVALU</v>
          </cell>
          <cell r="L331">
            <v>38.15</v>
          </cell>
          <cell r="M331">
            <v>54.55</v>
          </cell>
          <cell r="N331">
            <v>0.30064161319890009</v>
          </cell>
          <cell r="O331" t="str">
            <v>Chilled</v>
          </cell>
        </row>
        <row r="332">
          <cell r="B332" t="str">
            <v>GRUS533364</v>
          </cell>
          <cell r="C332" t="str">
            <v>046100001103</v>
          </cell>
          <cell r="D332" t="str">
            <v>Frozen-Sargento, Sliced Havarti Natural Cheese</v>
          </cell>
          <cell r="E332" t="str">
            <v>12x7Oz</v>
          </cell>
          <cell r="F332">
            <v>0.28999999999999998</v>
          </cell>
          <cell r="G332" t="str">
            <v>Sliced Cheese</v>
          </cell>
          <cell r="H332">
            <v>533364</v>
          </cell>
          <cell r="I332" t="str">
            <v>SUPERVALU/UNFI</v>
          </cell>
          <cell r="J332" t="str">
            <v>Supervalu / UNFI</v>
          </cell>
          <cell r="K332" t="str">
            <v>SUPERVALU</v>
          </cell>
          <cell r="L332">
            <v>44.79</v>
          </cell>
          <cell r="M332">
            <v>64.05</v>
          </cell>
          <cell r="N332">
            <v>0.30070257611241213</v>
          </cell>
          <cell r="O332" t="str">
            <v>Chilled</v>
          </cell>
        </row>
        <row r="333">
          <cell r="B333" t="str">
            <v>GRUS534198</v>
          </cell>
          <cell r="C333" t="str">
            <v>070157882699</v>
          </cell>
          <cell r="D333" t="str">
            <v>Frozen-Treasure Cave, Blue Cheese Crumbles Cup</v>
          </cell>
          <cell r="E333" t="str">
            <v>12x5Oz</v>
          </cell>
          <cell r="F333">
            <v>0.32</v>
          </cell>
          <cell r="G333" t="str">
            <v>Other Cheese</v>
          </cell>
          <cell r="H333">
            <v>534198</v>
          </cell>
          <cell r="I333" t="str">
            <v>SUPERVALU/UNFI</v>
          </cell>
          <cell r="J333" t="str">
            <v>Supervalu / UNFI</v>
          </cell>
          <cell r="K333" t="str">
            <v>SUPERVALU</v>
          </cell>
          <cell r="L333">
            <v>34.299999999999997</v>
          </cell>
          <cell r="M333">
            <v>49.05</v>
          </cell>
          <cell r="N333">
            <v>0.30071355759429158</v>
          </cell>
          <cell r="O333" t="str">
            <v>Chilled</v>
          </cell>
        </row>
        <row r="334">
          <cell r="B334" t="str">
            <v>GRUS569129</v>
          </cell>
          <cell r="C334" t="str">
            <v>021000053674</v>
          </cell>
          <cell r="D334" t="str">
            <v>Frozen-Kraft, Shredded Mozzarella</v>
          </cell>
          <cell r="E334" t="str">
            <v>12x16Oz</v>
          </cell>
          <cell r="F334">
            <v>0.73</v>
          </cell>
          <cell r="G334" t="str">
            <v>Shredded Cheese</v>
          </cell>
          <cell r="H334">
            <v>569129</v>
          </cell>
          <cell r="I334" t="str">
            <v>SUPERVALU/UNFI</v>
          </cell>
          <cell r="J334" t="str">
            <v>Supervalu / UNFI</v>
          </cell>
          <cell r="K334" t="str">
            <v>SUPERVALU</v>
          </cell>
          <cell r="L334">
            <v>74.430000000000007</v>
          </cell>
          <cell r="M334">
            <v>106.43</v>
          </cell>
          <cell r="N334">
            <v>0.30066710513952832</v>
          </cell>
          <cell r="O334" t="str">
            <v>Chilled</v>
          </cell>
        </row>
        <row r="335">
          <cell r="B335" t="str">
            <v>GRUS569491</v>
          </cell>
          <cell r="C335" t="str">
            <v>075925306216</v>
          </cell>
          <cell r="D335" t="str">
            <v>Frozen-Crystal Farms, Shredded Mozzarella</v>
          </cell>
          <cell r="E335" t="str">
            <v>12x8Oz</v>
          </cell>
          <cell r="F335">
            <v>0.4</v>
          </cell>
          <cell r="G335" t="str">
            <v>Shredded Cheese</v>
          </cell>
          <cell r="H335">
            <v>569491</v>
          </cell>
          <cell r="I335" t="str">
            <v>SUPERVALU/UNFI</v>
          </cell>
          <cell r="J335" t="str">
            <v>Supervalu / UNFI</v>
          </cell>
          <cell r="K335" t="str">
            <v>SUPERVALU</v>
          </cell>
          <cell r="L335">
            <v>38.15</v>
          </cell>
          <cell r="M335">
            <v>54.55</v>
          </cell>
          <cell r="N335">
            <v>0.30064161319890009</v>
          </cell>
          <cell r="O335" t="str">
            <v>Chilled</v>
          </cell>
        </row>
        <row r="336">
          <cell r="B336" t="str">
            <v>GRUS656066</v>
          </cell>
          <cell r="C336" t="str">
            <v>041303007082</v>
          </cell>
          <cell r="D336" t="str">
            <v>Frozen-Essential Everyday, Colby Chunk</v>
          </cell>
          <cell r="E336" t="str">
            <v>12x8Oz</v>
          </cell>
          <cell r="F336">
            <v>0.15</v>
          </cell>
          <cell r="G336" t="str">
            <v>Chunk Cheese</v>
          </cell>
          <cell r="H336">
            <v>656066</v>
          </cell>
          <cell r="I336" t="str">
            <v>SUPERVALU/UNFI</v>
          </cell>
          <cell r="J336" t="str">
            <v>Supervalu / UNFI</v>
          </cell>
          <cell r="K336" t="str">
            <v>SUPERVALU</v>
          </cell>
          <cell r="L336">
            <v>34.980000000000004</v>
          </cell>
          <cell r="M336">
            <v>50.02</v>
          </cell>
          <cell r="N336">
            <v>0.30067972810875648</v>
          </cell>
          <cell r="O336" t="str">
            <v>Chilled</v>
          </cell>
        </row>
        <row r="337">
          <cell r="B337" t="str">
            <v>GRUS656074</v>
          </cell>
          <cell r="C337" t="str">
            <v>041303007099</v>
          </cell>
          <cell r="D337" t="str">
            <v>Frozen-Essential Everyday, Chunk Colby Jack</v>
          </cell>
          <cell r="E337" t="str">
            <v>12x8Oz</v>
          </cell>
          <cell r="F337">
            <v>0.15</v>
          </cell>
          <cell r="G337" t="str">
            <v>Chunk Cheese</v>
          </cell>
          <cell r="H337">
            <v>656074</v>
          </cell>
          <cell r="I337" t="str">
            <v>SUPERVALU/UNFI</v>
          </cell>
          <cell r="J337" t="str">
            <v>Supervalu / UNFI</v>
          </cell>
          <cell r="K337" t="str">
            <v>SUPERVALU</v>
          </cell>
          <cell r="L337">
            <v>34.980000000000004</v>
          </cell>
          <cell r="M337">
            <v>50.02</v>
          </cell>
          <cell r="N337">
            <v>0.30067972810875648</v>
          </cell>
          <cell r="O337" t="str">
            <v>Chilled</v>
          </cell>
        </row>
        <row r="338">
          <cell r="B338" t="str">
            <v>GRUS656082</v>
          </cell>
          <cell r="C338" t="str">
            <v>041303007129</v>
          </cell>
          <cell r="D338" t="str">
            <v>Frozen-Essential Everyday, Extra Sharp Cheddar Chunk</v>
          </cell>
          <cell r="E338" t="str">
            <v>12x8Oz</v>
          </cell>
          <cell r="F338">
            <v>0.16</v>
          </cell>
          <cell r="G338" t="str">
            <v>Chunk Cheese</v>
          </cell>
          <cell r="H338">
            <v>656082</v>
          </cell>
          <cell r="I338" t="str">
            <v>SUPERVALU/UNFI</v>
          </cell>
          <cell r="J338" t="str">
            <v>Supervalu / UNFI</v>
          </cell>
          <cell r="K338" t="str">
            <v>SUPERVALU</v>
          </cell>
          <cell r="L338">
            <v>34.980000000000004</v>
          </cell>
          <cell r="M338">
            <v>50.02</v>
          </cell>
          <cell r="N338">
            <v>0.30067972810875648</v>
          </cell>
          <cell r="O338" t="str">
            <v>Chilled</v>
          </cell>
        </row>
        <row r="339">
          <cell r="B339" t="str">
            <v>GRUS656090</v>
          </cell>
          <cell r="C339" t="str">
            <v>041303007143</v>
          </cell>
          <cell r="D339" t="str">
            <v>Frozen-Essential Everyday, Medium Cheddar Chunk</v>
          </cell>
          <cell r="E339" t="str">
            <v>12x8Oz</v>
          </cell>
          <cell r="F339">
            <v>0.15</v>
          </cell>
          <cell r="G339" t="str">
            <v>Chunk Cheese</v>
          </cell>
          <cell r="H339">
            <v>656090</v>
          </cell>
          <cell r="I339" t="str">
            <v>SUPERVALU/UNFI</v>
          </cell>
          <cell r="J339" t="str">
            <v>Supervalu / UNFI</v>
          </cell>
          <cell r="K339" t="str">
            <v>SUPERVALU</v>
          </cell>
          <cell r="L339">
            <v>34.989999999999995</v>
          </cell>
          <cell r="M339">
            <v>50.04</v>
          </cell>
          <cell r="N339">
            <v>0.3007593924860113</v>
          </cell>
          <cell r="O339" t="str">
            <v>Chilled</v>
          </cell>
        </row>
        <row r="340">
          <cell r="B340" t="str">
            <v>GRUS656108</v>
          </cell>
          <cell r="C340" t="str">
            <v>041303007150</v>
          </cell>
          <cell r="D340" t="str">
            <v>Frozen-Essential Everyday, Mild Cheddar Chunk</v>
          </cell>
          <cell r="E340" t="str">
            <v>12x8Oz</v>
          </cell>
          <cell r="F340">
            <v>0.15</v>
          </cell>
          <cell r="G340" t="str">
            <v>Chunk Cheese</v>
          </cell>
          <cell r="H340">
            <v>656108</v>
          </cell>
          <cell r="I340" t="str">
            <v>SUPERVALU/UNFI</v>
          </cell>
          <cell r="J340" t="str">
            <v>Supervalu / UNFI</v>
          </cell>
          <cell r="K340" t="str">
            <v>SUPERVALU</v>
          </cell>
          <cell r="L340">
            <v>34.989999999999995</v>
          </cell>
          <cell r="M340">
            <v>50.04</v>
          </cell>
          <cell r="N340">
            <v>0.3007593924860113</v>
          </cell>
          <cell r="O340" t="str">
            <v>Chilled</v>
          </cell>
        </row>
        <row r="341">
          <cell r="B341" t="str">
            <v>GRUS656116</v>
          </cell>
          <cell r="C341" t="str">
            <v>041303007198</v>
          </cell>
          <cell r="D341" t="str">
            <v>Frozen-Essential Everyday, Monterey Jack Chunk</v>
          </cell>
          <cell r="E341" t="str">
            <v>12x8Oz</v>
          </cell>
          <cell r="F341">
            <v>0.15</v>
          </cell>
          <cell r="G341" t="str">
            <v>Chunk Cheese</v>
          </cell>
          <cell r="H341">
            <v>656116</v>
          </cell>
          <cell r="I341" t="str">
            <v>SUPERVALU/UNFI</v>
          </cell>
          <cell r="J341" t="str">
            <v>Supervalu / UNFI</v>
          </cell>
          <cell r="K341" t="str">
            <v>SUPERVALU</v>
          </cell>
          <cell r="L341">
            <v>34.989999999999995</v>
          </cell>
          <cell r="M341">
            <v>50.04</v>
          </cell>
          <cell r="N341">
            <v>0.3007593924860113</v>
          </cell>
          <cell r="O341" t="str">
            <v>Chilled</v>
          </cell>
        </row>
        <row r="342">
          <cell r="B342" t="str">
            <v>GRUS656124</v>
          </cell>
          <cell r="C342" t="str">
            <v>041303007204</v>
          </cell>
          <cell r="D342" t="str">
            <v>Frozen-Essential Everyday, Mozzarella Chunk</v>
          </cell>
          <cell r="E342" t="str">
            <v>12x8Oz</v>
          </cell>
          <cell r="F342">
            <v>0.16</v>
          </cell>
          <cell r="G342" t="str">
            <v>Chunk Cheese</v>
          </cell>
          <cell r="H342">
            <v>656124</v>
          </cell>
          <cell r="I342" t="str">
            <v>SUPERVALU/UNFI</v>
          </cell>
          <cell r="J342" t="str">
            <v>Supervalu / UNFI</v>
          </cell>
          <cell r="K342" t="str">
            <v>SUPERVALU</v>
          </cell>
          <cell r="L342">
            <v>34.989999999999995</v>
          </cell>
          <cell r="M342">
            <v>50.04</v>
          </cell>
          <cell r="N342">
            <v>0.3007593924860113</v>
          </cell>
          <cell r="O342" t="str">
            <v>Chilled</v>
          </cell>
        </row>
        <row r="343">
          <cell r="B343" t="str">
            <v>GRUS656132</v>
          </cell>
          <cell r="C343" t="str">
            <v>041303007242</v>
          </cell>
          <cell r="D343" t="str">
            <v>Frozen-Essential Everyday, Pepper Jack Chunk</v>
          </cell>
          <cell r="E343" t="str">
            <v>12x8Oz</v>
          </cell>
          <cell r="F343">
            <v>0.15</v>
          </cell>
          <cell r="G343" t="str">
            <v>Chunk Cheese</v>
          </cell>
          <cell r="H343">
            <v>656132</v>
          </cell>
          <cell r="I343" t="str">
            <v>SUPERVALU/UNFI</v>
          </cell>
          <cell r="J343" t="str">
            <v>Supervalu / UNFI</v>
          </cell>
          <cell r="K343" t="str">
            <v>SUPERVALU</v>
          </cell>
          <cell r="L343">
            <v>34.989999999999995</v>
          </cell>
          <cell r="M343">
            <v>50.04</v>
          </cell>
          <cell r="N343">
            <v>0.3007593924860113</v>
          </cell>
          <cell r="O343" t="str">
            <v>Chilled</v>
          </cell>
        </row>
        <row r="344">
          <cell r="B344" t="str">
            <v>GRUS656363</v>
          </cell>
          <cell r="C344" t="str">
            <v>041303007266</v>
          </cell>
          <cell r="D344" t="str">
            <v>Frozen-Essential Everyday, Sharp Cheddar Chunk</v>
          </cell>
          <cell r="E344" t="str">
            <v>12x8Oz</v>
          </cell>
          <cell r="F344">
            <v>0.15</v>
          </cell>
          <cell r="G344" t="str">
            <v>Chunk Cheese</v>
          </cell>
          <cell r="H344">
            <v>656363</v>
          </cell>
          <cell r="I344" t="str">
            <v>SUPERVALU/UNFI</v>
          </cell>
          <cell r="J344" t="str">
            <v>Supervalu / UNFI</v>
          </cell>
          <cell r="K344" t="str">
            <v>SUPERVALU</v>
          </cell>
          <cell r="L344">
            <v>34.989999999999995</v>
          </cell>
          <cell r="M344">
            <v>50.04</v>
          </cell>
          <cell r="N344">
            <v>0.3007593924860113</v>
          </cell>
          <cell r="O344" t="str">
            <v>Chilled</v>
          </cell>
        </row>
        <row r="345">
          <cell r="B345" t="str">
            <v>GRUS656405</v>
          </cell>
          <cell r="C345" t="str">
            <v>041303007297</v>
          </cell>
          <cell r="D345" t="str">
            <v>Frozen-Essential Everyday, Chunk Swiss</v>
          </cell>
          <cell r="E345" t="str">
            <v>12x8Oz</v>
          </cell>
          <cell r="F345">
            <v>0.22</v>
          </cell>
          <cell r="G345" t="str">
            <v>Chunk Cheese</v>
          </cell>
          <cell r="H345">
            <v>656405</v>
          </cell>
          <cell r="I345" t="str">
            <v>SUPERVALU/UNFI</v>
          </cell>
          <cell r="J345" t="str">
            <v>Supervalu / UNFI</v>
          </cell>
          <cell r="K345" t="str">
            <v>SUPERVALU</v>
          </cell>
          <cell r="L345">
            <v>34.989999999999995</v>
          </cell>
          <cell r="M345">
            <v>50.04</v>
          </cell>
          <cell r="N345">
            <v>0.3007593924860113</v>
          </cell>
          <cell r="O345" t="str">
            <v>Chilled</v>
          </cell>
        </row>
        <row r="346">
          <cell r="B346" t="str">
            <v>GRUS656413</v>
          </cell>
          <cell r="C346" t="str">
            <v>041303007501</v>
          </cell>
          <cell r="D346" t="str">
            <v>Frozen-Essential Everyday, Medium Cheddar Chunk</v>
          </cell>
          <cell r="E346" t="str">
            <v>12x16Oz</v>
          </cell>
          <cell r="F346">
            <v>0.31</v>
          </cell>
          <cell r="G346" t="str">
            <v>Chunk Cheese</v>
          </cell>
          <cell r="H346">
            <v>656413</v>
          </cell>
          <cell r="I346" t="str">
            <v>SUPERVALU/UNFI</v>
          </cell>
          <cell r="J346" t="str">
            <v>Supervalu / UNFI</v>
          </cell>
          <cell r="K346" t="str">
            <v>SUPERVALU</v>
          </cell>
          <cell r="L346">
            <v>63.65</v>
          </cell>
          <cell r="M346">
            <v>91.02</v>
          </cell>
          <cell r="N346">
            <v>0.3007031421665568</v>
          </cell>
          <cell r="O346" t="str">
            <v>Chilled</v>
          </cell>
        </row>
        <row r="347">
          <cell r="B347" t="str">
            <v>GRUS656421</v>
          </cell>
          <cell r="C347" t="str">
            <v>041303007518</v>
          </cell>
          <cell r="D347" t="str">
            <v xml:space="preserve">Frozen-Essential Everyday, Mild Cheddar Chunk </v>
          </cell>
          <cell r="E347" t="str">
            <v>12x16Oz</v>
          </cell>
          <cell r="F347">
            <v>0.31</v>
          </cell>
          <cell r="G347" t="str">
            <v>Chunk Cheese</v>
          </cell>
          <cell r="H347">
            <v>656421</v>
          </cell>
          <cell r="I347" t="str">
            <v>SUPERVALU/UNFI</v>
          </cell>
          <cell r="J347" t="str">
            <v>Supervalu / UNFI</v>
          </cell>
          <cell r="K347" t="str">
            <v>SUPERVALU</v>
          </cell>
          <cell r="L347">
            <v>63.63</v>
          </cell>
          <cell r="M347">
            <v>90.99</v>
          </cell>
          <cell r="N347">
            <v>0.3006923837784371</v>
          </cell>
          <cell r="O347" t="str">
            <v>Chilled</v>
          </cell>
        </row>
        <row r="348">
          <cell r="B348" t="str">
            <v>GRUS656439</v>
          </cell>
          <cell r="C348" t="str">
            <v>041303007525</v>
          </cell>
          <cell r="D348" t="str">
            <v>Frozen-Essential Everyday, Chunk Monterey Jack</v>
          </cell>
          <cell r="E348" t="str">
            <v>12x16Oz</v>
          </cell>
          <cell r="F348">
            <v>0.31</v>
          </cell>
          <cell r="G348" t="str">
            <v>Chunk Cheese</v>
          </cell>
          <cell r="H348">
            <v>656439</v>
          </cell>
          <cell r="I348" t="str">
            <v>SUPERVALU/UNFI</v>
          </cell>
          <cell r="J348" t="str">
            <v>Supervalu / UNFI</v>
          </cell>
          <cell r="K348" t="str">
            <v>SUPERVALU</v>
          </cell>
          <cell r="L348">
            <v>63.65</v>
          </cell>
          <cell r="M348">
            <v>91.02</v>
          </cell>
          <cell r="N348">
            <v>0.3007031421665568</v>
          </cell>
          <cell r="O348" t="str">
            <v>Chilled</v>
          </cell>
        </row>
        <row r="349">
          <cell r="B349" t="str">
            <v>GRUS656447</v>
          </cell>
          <cell r="C349" t="str">
            <v>041303007587</v>
          </cell>
          <cell r="D349" t="str">
            <v>Frozen-Essential Everyday, Sharp Cheddar Chunk</v>
          </cell>
          <cell r="E349" t="str">
            <v>12x16Oz</v>
          </cell>
          <cell r="F349">
            <v>0.31</v>
          </cell>
          <cell r="G349" t="str">
            <v>Chunk Cheese</v>
          </cell>
          <cell r="H349">
            <v>656447</v>
          </cell>
          <cell r="I349" t="str">
            <v>SUPERVALU/UNFI</v>
          </cell>
          <cell r="J349" t="str">
            <v>Supervalu / UNFI</v>
          </cell>
          <cell r="K349" t="str">
            <v>SUPERVALU</v>
          </cell>
          <cell r="L349">
            <v>63.62</v>
          </cell>
          <cell r="M349">
            <v>90.98</v>
          </cell>
          <cell r="N349">
            <v>0.30072543416135422</v>
          </cell>
          <cell r="O349" t="str">
            <v>Chilled</v>
          </cell>
        </row>
        <row r="350">
          <cell r="B350" t="str">
            <v>GRUS656454</v>
          </cell>
          <cell r="C350" t="str">
            <v>041303007631</v>
          </cell>
          <cell r="D350" t="str">
            <v xml:space="preserve">Frozen-Essential Everyday, Mozzarella Chunk </v>
          </cell>
          <cell r="E350" t="str">
            <v>12x16Oz</v>
          </cell>
          <cell r="F350">
            <v>0.31</v>
          </cell>
          <cell r="G350" t="str">
            <v>Chunk Cheese</v>
          </cell>
          <cell r="H350">
            <v>656454</v>
          </cell>
          <cell r="I350" t="str">
            <v>SUPERVALU/UNFI</v>
          </cell>
          <cell r="J350" t="str">
            <v>Supervalu / UNFI</v>
          </cell>
          <cell r="K350" t="str">
            <v>SUPERVALU</v>
          </cell>
          <cell r="L350">
            <v>63.65</v>
          </cell>
          <cell r="M350">
            <v>91.02</v>
          </cell>
          <cell r="N350">
            <v>0.3007031421665568</v>
          </cell>
          <cell r="O350" t="str">
            <v>Chilled</v>
          </cell>
        </row>
        <row r="351">
          <cell r="B351" t="str">
            <v>GRUS656462</v>
          </cell>
          <cell r="C351" t="str">
            <v>041303007914</v>
          </cell>
          <cell r="D351" t="str">
            <v xml:space="preserve">Frozen-Essential Everyday, Fancy Shredded Cheddar Jack </v>
          </cell>
          <cell r="E351" t="str">
            <v>12x8Oz</v>
          </cell>
          <cell r="F351">
            <v>0.38</v>
          </cell>
          <cell r="G351" t="str">
            <v>Shredded Cheese</v>
          </cell>
          <cell r="H351">
            <v>656462</v>
          </cell>
          <cell r="I351" t="str">
            <v>SUPERVALU/UNFI</v>
          </cell>
          <cell r="J351" t="str">
            <v>Supervalu / UNFI</v>
          </cell>
          <cell r="K351" t="str">
            <v>SUPERVALU</v>
          </cell>
          <cell r="L351">
            <v>34.980000000000004</v>
          </cell>
          <cell r="M351">
            <v>50.02</v>
          </cell>
          <cell r="N351">
            <v>0.30067972810875648</v>
          </cell>
          <cell r="O351" t="str">
            <v>Chilled</v>
          </cell>
        </row>
        <row r="352">
          <cell r="B352" t="str">
            <v>GRUS656470</v>
          </cell>
          <cell r="C352" t="str">
            <v>041303007921</v>
          </cell>
          <cell r="D352" t="str">
            <v>Frozen-Essential Everyday, Fancy Shredded Cheddar Blend</v>
          </cell>
          <cell r="E352" t="str">
            <v>12x8Oz</v>
          </cell>
          <cell r="F352">
            <v>0.41</v>
          </cell>
          <cell r="G352" t="str">
            <v>Shredded Cheese</v>
          </cell>
          <cell r="H352">
            <v>656470</v>
          </cell>
          <cell r="I352" t="str">
            <v>SUPERVALU/UNFI</v>
          </cell>
          <cell r="J352" t="str">
            <v>Supervalu / UNFI</v>
          </cell>
          <cell r="K352" t="str">
            <v>SUPERVALU</v>
          </cell>
          <cell r="L352">
            <v>34.989999999999995</v>
          </cell>
          <cell r="M352">
            <v>50.04</v>
          </cell>
          <cell r="N352">
            <v>0.3007593924860113</v>
          </cell>
          <cell r="O352" t="str">
            <v>Chilled</v>
          </cell>
        </row>
        <row r="353">
          <cell r="B353" t="str">
            <v>GRUS656488</v>
          </cell>
          <cell r="C353" t="str">
            <v>041303007945</v>
          </cell>
          <cell r="D353" t="str">
            <v>Frozen-Essential Everyday, Fancy Shredded Colby Jack</v>
          </cell>
          <cell r="E353" t="str">
            <v>12x8Oz</v>
          </cell>
          <cell r="F353">
            <v>0.47</v>
          </cell>
          <cell r="G353" t="str">
            <v>Shredded Cheese</v>
          </cell>
          <cell r="H353">
            <v>656488</v>
          </cell>
          <cell r="I353" t="str">
            <v>SUPERVALU/UNFI</v>
          </cell>
          <cell r="J353" t="str">
            <v>Supervalu / UNFI</v>
          </cell>
          <cell r="K353" t="str">
            <v>SUPERVALU</v>
          </cell>
          <cell r="L353">
            <v>34.989999999999995</v>
          </cell>
          <cell r="M353">
            <v>50.04</v>
          </cell>
          <cell r="N353">
            <v>0.3007593924860113</v>
          </cell>
          <cell r="O353" t="str">
            <v>Chilled</v>
          </cell>
        </row>
        <row r="354">
          <cell r="B354" t="str">
            <v>GRUS656512</v>
          </cell>
          <cell r="C354" t="str">
            <v>041303007969</v>
          </cell>
          <cell r="D354" t="str">
            <v>Frozen-Essential Everyday, Fancy Shredded Italian Six Cheese</v>
          </cell>
          <cell r="E354" t="str">
            <v>12x8Oz</v>
          </cell>
          <cell r="F354">
            <v>0.47</v>
          </cell>
          <cell r="G354" t="str">
            <v>Shredded Cheese</v>
          </cell>
          <cell r="H354">
            <v>656512</v>
          </cell>
          <cell r="I354" t="str">
            <v>SUPERVALU/UNFI</v>
          </cell>
          <cell r="J354" t="str">
            <v>Supervalu / UNFI</v>
          </cell>
          <cell r="K354" t="str">
            <v>SUPERVALU</v>
          </cell>
          <cell r="L354">
            <v>34.989999999999995</v>
          </cell>
          <cell r="M354">
            <v>50.04</v>
          </cell>
          <cell r="N354">
            <v>0.3007593924860113</v>
          </cell>
          <cell r="O354" t="str">
            <v>Chilled</v>
          </cell>
        </row>
        <row r="355">
          <cell r="B355" t="str">
            <v>GRUS656520</v>
          </cell>
          <cell r="C355" t="str">
            <v>041303007976</v>
          </cell>
          <cell r="D355" t="str">
            <v>Frozen-Essential Everyday, Fancy Shredded Mexican Four Cheese</v>
          </cell>
          <cell r="E355" t="str">
            <v>12x8Oz</v>
          </cell>
          <cell r="F355">
            <v>0.48</v>
          </cell>
          <cell r="G355" t="str">
            <v>Shredded Cheese</v>
          </cell>
          <cell r="H355">
            <v>656520</v>
          </cell>
          <cell r="I355" t="str">
            <v>SUPERVALU/UNFI</v>
          </cell>
          <cell r="J355" t="str">
            <v>Supervalu / UNFI</v>
          </cell>
          <cell r="K355" t="str">
            <v>SUPERVALU</v>
          </cell>
          <cell r="L355">
            <v>34.980000000000004</v>
          </cell>
          <cell r="M355">
            <v>50.02</v>
          </cell>
          <cell r="N355">
            <v>0.30067972810875648</v>
          </cell>
          <cell r="O355" t="str">
            <v>Chilled</v>
          </cell>
        </row>
        <row r="356">
          <cell r="B356" t="str">
            <v>GRUS656538</v>
          </cell>
          <cell r="C356" t="str">
            <v>041303007983</v>
          </cell>
          <cell r="D356" t="str">
            <v>Frozen-Essential Everyday, Shredded Mild Cheddar</v>
          </cell>
          <cell r="E356" t="str">
            <v>12x8Oz</v>
          </cell>
          <cell r="F356">
            <v>0.38</v>
          </cell>
          <cell r="G356" t="str">
            <v>Shredded Cheese</v>
          </cell>
          <cell r="H356">
            <v>656538</v>
          </cell>
          <cell r="I356" t="str">
            <v>SUPERVALU/UNFI</v>
          </cell>
          <cell r="J356" t="str">
            <v>Supervalu / UNFI</v>
          </cell>
          <cell r="K356" t="str">
            <v>SUPERVALU</v>
          </cell>
          <cell r="L356">
            <v>34.989999999999995</v>
          </cell>
          <cell r="M356">
            <v>50.04</v>
          </cell>
          <cell r="N356">
            <v>0.3007593924860113</v>
          </cell>
          <cell r="O356" t="str">
            <v>Chilled</v>
          </cell>
        </row>
        <row r="357">
          <cell r="B357" t="str">
            <v>GRUS656546</v>
          </cell>
          <cell r="C357" t="str">
            <v>041303007990</v>
          </cell>
          <cell r="D357" t="str">
            <v>Frozen-Essential Everyday, Fancy Shredded Mild Cheddar</v>
          </cell>
          <cell r="E357" t="str">
            <v>12x8Oz</v>
          </cell>
          <cell r="F357">
            <v>0.47</v>
          </cell>
          <cell r="G357" t="str">
            <v>Shredded Cheese</v>
          </cell>
          <cell r="H357">
            <v>656546</v>
          </cell>
          <cell r="I357" t="str">
            <v>SUPERVALU/UNFI</v>
          </cell>
          <cell r="J357" t="str">
            <v>Supervalu / UNFI</v>
          </cell>
          <cell r="K357" t="str">
            <v>SUPERVALU</v>
          </cell>
          <cell r="L357">
            <v>34.980000000000004</v>
          </cell>
          <cell r="M357">
            <v>50.02</v>
          </cell>
          <cell r="N357">
            <v>0.30067972810875648</v>
          </cell>
          <cell r="O357" t="str">
            <v>Chilled</v>
          </cell>
        </row>
        <row r="358">
          <cell r="B358" t="str">
            <v>GRUS656553</v>
          </cell>
          <cell r="C358" t="str">
            <v>041303008027</v>
          </cell>
          <cell r="D358" t="str">
            <v>Frozen-Essential Everyday, Shredded Mozzarella</v>
          </cell>
          <cell r="E358" t="str">
            <v>12x8Oz</v>
          </cell>
          <cell r="F358">
            <v>0.38</v>
          </cell>
          <cell r="G358" t="str">
            <v>Shredded Cheese</v>
          </cell>
          <cell r="H358">
            <v>656553</v>
          </cell>
          <cell r="I358" t="str">
            <v>SUPERVALU/UNFI</v>
          </cell>
          <cell r="J358" t="str">
            <v>Supervalu / UNFI</v>
          </cell>
          <cell r="K358" t="str">
            <v>SUPERVALU</v>
          </cell>
          <cell r="L358">
            <v>34.989999999999995</v>
          </cell>
          <cell r="M358">
            <v>50.04</v>
          </cell>
          <cell r="N358">
            <v>0.3007593924860113</v>
          </cell>
          <cell r="O358" t="str">
            <v>Chilled</v>
          </cell>
        </row>
        <row r="359">
          <cell r="B359" t="str">
            <v>GRUS656561</v>
          </cell>
          <cell r="C359" t="str">
            <v>041303008041</v>
          </cell>
          <cell r="D359" t="str">
            <v>Frozen-Essential Everyday, Fancy Shredded Mozzarella</v>
          </cell>
          <cell r="E359" t="str">
            <v>12x8Oz</v>
          </cell>
          <cell r="F359">
            <v>0.47</v>
          </cell>
          <cell r="G359" t="str">
            <v>Shredded Cheese</v>
          </cell>
          <cell r="H359">
            <v>656561</v>
          </cell>
          <cell r="I359" t="str">
            <v>SUPERVALU/UNFI</v>
          </cell>
          <cell r="J359" t="str">
            <v>Supervalu / UNFI</v>
          </cell>
          <cell r="K359" t="str">
            <v>SUPERVALU</v>
          </cell>
          <cell r="L359">
            <v>34.980000000000004</v>
          </cell>
          <cell r="M359">
            <v>50.02</v>
          </cell>
          <cell r="N359">
            <v>0.30067972810875648</v>
          </cell>
          <cell r="O359" t="str">
            <v>Chilled</v>
          </cell>
        </row>
        <row r="360">
          <cell r="B360" t="str">
            <v>GRUS656579</v>
          </cell>
          <cell r="C360" t="str">
            <v>041303008065</v>
          </cell>
          <cell r="D360" t="str">
            <v>Frozen-Essential Everyday, Shredded Pizza Blend</v>
          </cell>
          <cell r="E360" t="str">
            <v>12x8Oz</v>
          </cell>
          <cell r="F360">
            <v>0.38</v>
          </cell>
          <cell r="G360" t="str">
            <v>Shredded Cheese</v>
          </cell>
          <cell r="H360">
            <v>656579</v>
          </cell>
          <cell r="I360" t="str">
            <v>SUPERVALU/UNFI</v>
          </cell>
          <cell r="J360" t="str">
            <v>Supervalu / UNFI</v>
          </cell>
          <cell r="K360" t="str">
            <v>SUPERVALU</v>
          </cell>
          <cell r="L360">
            <v>34.980000000000004</v>
          </cell>
          <cell r="M360">
            <v>50.02</v>
          </cell>
          <cell r="N360">
            <v>0.30067972810875648</v>
          </cell>
          <cell r="O360" t="str">
            <v>Chilled</v>
          </cell>
        </row>
        <row r="361">
          <cell r="B361" t="str">
            <v>GRUS656587</v>
          </cell>
          <cell r="C361" t="str">
            <v>041303008072</v>
          </cell>
          <cell r="D361" t="str">
            <v>Frozen-Essential Everyday, Shredded Sharp Cheddar</v>
          </cell>
          <cell r="E361" t="str">
            <v>12x8Oz</v>
          </cell>
          <cell r="F361">
            <v>0.38</v>
          </cell>
          <cell r="G361" t="str">
            <v>Shredded Cheese</v>
          </cell>
          <cell r="H361">
            <v>656587</v>
          </cell>
          <cell r="I361" t="str">
            <v>SUPERVALU/UNFI</v>
          </cell>
          <cell r="J361" t="str">
            <v>Supervalu / UNFI</v>
          </cell>
          <cell r="K361" t="str">
            <v>SUPERVALU</v>
          </cell>
          <cell r="L361">
            <v>34.980000000000004</v>
          </cell>
          <cell r="M361">
            <v>50.02</v>
          </cell>
          <cell r="N361">
            <v>0.30067972810875648</v>
          </cell>
          <cell r="O361" t="str">
            <v>Chilled</v>
          </cell>
        </row>
        <row r="362">
          <cell r="B362" t="str">
            <v>GRUS656595</v>
          </cell>
          <cell r="C362" t="str">
            <v>041303008089</v>
          </cell>
          <cell r="D362" t="str">
            <v>Frozen-Essential Everyday, Fancy Shredded Sharp Cheddar</v>
          </cell>
          <cell r="E362" t="str">
            <v>12x8Oz</v>
          </cell>
          <cell r="F362">
            <v>0.46</v>
          </cell>
          <cell r="G362" t="str">
            <v>Shredded Cheese</v>
          </cell>
          <cell r="H362">
            <v>656595</v>
          </cell>
          <cell r="I362" t="str">
            <v>SUPERVALU/UNFI</v>
          </cell>
          <cell r="J362" t="str">
            <v>Supervalu / UNFI</v>
          </cell>
          <cell r="K362" t="str">
            <v>SUPERVALU</v>
          </cell>
          <cell r="L362">
            <v>34.989999999999995</v>
          </cell>
          <cell r="M362">
            <v>50.04</v>
          </cell>
          <cell r="N362">
            <v>0.3007593924860113</v>
          </cell>
          <cell r="O362" t="str">
            <v>Chilled</v>
          </cell>
        </row>
        <row r="363">
          <cell r="B363" t="str">
            <v>GRUS656603</v>
          </cell>
          <cell r="C363" t="str">
            <v>041303008119</v>
          </cell>
          <cell r="D363" t="str">
            <v>Frozen-Essential Everyday, Fancy Shredded Mexican Tacos</v>
          </cell>
          <cell r="E363" t="str">
            <v>12x8Oz</v>
          </cell>
          <cell r="F363">
            <v>0.47</v>
          </cell>
          <cell r="G363" t="str">
            <v>Shredded Cheese</v>
          </cell>
          <cell r="H363">
            <v>656603</v>
          </cell>
          <cell r="I363" t="str">
            <v>SUPERVALU/UNFI</v>
          </cell>
          <cell r="J363" t="str">
            <v>Supervalu / UNFI</v>
          </cell>
          <cell r="K363" t="str">
            <v>SUPERVALU</v>
          </cell>
          <cell r="L363">
            <v>34.980000000000004</v>
          </cell>
          <cell r="M363">
            <v>50.02</v>
          </cell>
          <cell r="N363">
            <v>0.30067972810875648</v>
          </cell>
          <cell r="O363" t="str">
            <v>Chilled</v>
          </cell>
        </row>
        <row r="364">
          <cell r="B364" t="str">
            <v>GRUS656611</v>
          </cell>
          <cell r="C364" t="str">
            <v>041303008157</v>
          </cell>
          <cell r="D364" t="str">
            <v>Frozen-Essential Everyday, Shredded Mild Cheddar</v>
          </cell>
          <cell r="E364" t="str">
            <v>12x16Oz</v>
          </cell>
          <cell r="F364">
            <v>0.67</v>
          </cell>
          <cell r="G364" t="str">
            <v>Shredded Cheese</v>
          </cell>
          <cell r="H364">
            <v>656611</v>
          </cell>
          <cell r="I364" t="str">
            <v>SUPERVALU/UNFI</v>
          </cell>
          <cell r="J364" t="str">
            <v>Supervalu / UNFI</v>
          </cell>
          <cell r="K364" t="str">
            <v>SUPERVALU</v>
          </cell>
          <cell r="L364">
            <v>63.63</v>
          </cell>
          <cell r="M364">
            <v>90.99</v>
          </cell>
          <cell r="N364">
            <v>0.3006923837784371</v>
          </cell>
          <cell r="O364" t="str">
            <v>Chilled</v>
          </cell>
        </row>
        <row r="365">
          <cell r="B365" t="str">
            <v>GRUS656629</v>
          </cell>
          <cell r="C365" t="str">
            <v>041303008171</v>
          </cell>
          <cell r="D365" t="str">
            <v>Frozen-Essential Everyday, Shredded Mozzarella</v>
          </cell>
          <cell r="E365" t="str">
            <v>12x16Oz</v>
          </cell>
          <cell r="F365">
            <v>0.69</v>
          </cell>
          <cell r="G365" t="str">
            <v>Shredded Cheese</v>
          </cell>
          <cell r="H365">
            <v>656629</v>
          </cell>
          <cell r="I365" t="str">
            <v>SUPERVALU/UNFI</v>
          </cell>
          <cell r="J365" t="str">
            <v>Supervalu / UNFI</v>
          </cell>
          <cell r="K365" t="str">
            <v>SUPERVALU</v>
          </cell>
          <cell r="L365">
            <v>63.65</v>
          </cell>
          <cell r="M365">
            <v>91.02</v>
          </cell>
          <cell r="N365">
            <v>0.3007031421665568</v>
          </cell>
          <cell r="O365" t="str">
            <v>Chilled</v>
          </cell>
        </row>
        <row r="366">
          <cell r="B366" t="str">
            <v>GRUS686584</v>
          </cell>
          <cell r="C366" t="str">
            <v>041303054116</v>
          </cell>
          <cell r="D366" t="str">
            <v xml:space="preserve">Frozen-Essential Everyday, Feta Cup </v>
          </cell>
          <cell r="E366" t="str">
            <v>12x6Oz</v>
          </cell>
          <cell r="F366">
            <v>0.24</v>
          </cell>
          <cell r="G366" t="str">
            <v>Other Cheese</v>
          </cell>
          <cell r="H366">
            <v>686584</v>
          </cell>
          <cell r="I366" t="str">
            <v>SUPERVALU/UNFI</v>
          </cell>
          <cell r="J366" t="str">
            <v>Supervalu / UNFI</v>
          </cell>
          <cell r="K366" t="str">
            <v>SUPERVALU</v>
          </cell>
          <cell r="L366">
            <v>29.14</v>
          </cell>
          <cell r="M366">
            <v>41.67</v>
          </cell>
          <cell r="N366">
            <v>0.30069594432445407</v>
          </cell>
          <cell r="O366" t="str">
            <v>Chilled</v>
          </cell>
        </row>
        <row r="367">
          <cell r="B367" t="str">
            <v>GRUS686592</v>
          </cell>
          <cell r="C367" t="str">
            <v>041303054123</v>
          </cell>
          <cell r="D367" t="str">
            <v>Frozen-Essential Everyday, Cup Shaved Parmesan</v>
          </cell>
          <cell r="E367" t="str">
            <v>12x5Oz</v>
          </cell>
          <cell r="F367">
            <v>0.24</v>
          </cell>
          <cell r="G367" t="str">
            <v>Other Cheese</v>
          </cell>
          <cell r="H367">
            <v>686592</v>
          </cell>
          <cell r="I367" t="str">
            <v>SUPERVALU/UNFI</v>
          </cell>
          <cell r="J367" t="str">
            <v>Supervalu / UNFI</v>
          </cell>
          <cell r="K367" t="str">
            <v>SUPERVALU</v>
          </cell>
          <cell r="L367">
            <v>29.12</v>
          </cell>
          <cell r="M367">
            <v>41.64</v>
          </cell>
          <cell r="N367">
            <v>0.30067243035542746</v>
          </cell>
          <cell r="O367" t="str">
            <v>Chilled</v>
          </cell>
        </row>
        <row r="368">
          <cell r="B368" t="str">
            <v>GRUS709527</v>
          </cell>
          <cell r="C368" t="str">
            <v>075925300191</v>
          </cell>
          <cell r="D368" t="str">
            <v>Frozen-Crystal Farms, Mozzarella Extra White Chunks</v>
          </cell>
          <cell r="E368" t="str">
            <v>12x8Oz</v>
          </cell>
          <cell r="F368">
            <v>0.17</v>
          </cell>
          <cell r="G368" t="str">
            <v>Chunk Cheese</v>
          </cell>
          <cell r="H368">
            <v>709527</v>
          </cell>
          <cell r="I368" t="str">
            <v>SUPERVALU/UNFI</v>
          </cell>
          <cell r="J368" t="str">
            <v>Supervalu / UNFI</v>
          </cell>
          <cell r="K368" t="str">
            <v>SUPERVALU</v>
          </cell>
          <cell r="L368">
            <v>38.15</v>
          </cell>
          <cell r="M368">
            <v>54.55</v>
          </cell>
          <cell r="N368">
            <v>0.30064161319890009</v>
          </cell>
          <cell r="O368" t="str">
            <v>Chilled</v>
          </cell>
        </row>
        <row r="369">
          <cell r="B369" t="str">
            <v>GRUS709535</v>
          </cell>
          <cell r="C369" t="str">
            <v>075925301204</v>
          </cell>
          <cell r="D369" t="str">
            <v>Frozen-Crystal Farms, Parmesan Shaker</v>
          </cell>
          <cell r="E369" t="str">
            <v>12x8Oz</v>
          </cell>
          <cell r="F369">
            <v>0.41</v>
          </cell>
          <cell r="G369" t="str">
            <v>Chunk Cheese</v>
          </cell>
          <cell r="H369">
            <v>709535</v>
          </cell>
          <cell r="I369" t="str">
            <v>SUPERVALU/UNFI</v>
          </cell>
          <cell r="J369" t="str">
            <v>Supervalu / UNFI</v>
          </cell>
          <cell r="K369" t="str">
            <v>SUPERVALU</v>
          </cell>
          <cell r="L369">
            <v>41.6</v>
          </cell>
          <cell r="M369">
            <v>59.49</v>
          </cell>
          <cell r="N369">
            <v>0.30072281055639605</v>
          </cell>
          <cell r="O369" t="str">
            <v>Chilled</v>
          </cell>
        </row>
        <row r="370">
          <cell r="B370" t="str">
            <v>GRUS713982</v>
          </cell>
          <cell r="C370" t="str">
            <v>071030254343</v>
          </cell>
          <cell r="D370" t="str">
            <v>Frozen-Borden, Shred-Mate Cheddar PP</v>
          </cell>
          <cell r="E370" t="str">
            <v>12x6Oz</v>
          </cell>
          <cell r="F370">
            <v>0.46</v>
          </cell>
          <cell r="G370" t="str">
            <v>Shredded Cheese</v>
          </cell>
          <cell r="H370">
            <v>713982</v>
          </cell>
          <cell r="I370" t="str">
            <v>SUPERVALU/UNFI</v>
          </cell>
          <cell r="J370" t="str">
            <v>Supervalu / UNFI</v>
          </cell>
          <cell r="K370" t="str">
            <v>SUPERVALU</v>
          </cell>
          <cell r="L370">
            <v>14.64</v>
          </cell>
          <cell r="M370">
            <v>20.94</v>
          </cell>
          <cell r="N370">
            <v>0.3008595988538682</v>
          </cell>
          <cell r="O370" t="str">
            <v>Chilled</v>
          </cell>
        </row>
        <row r="371">
          <cell r="B371" t="str">
            <v>GRUS753921</v>
          </cell>
          <cell r="C371" t="str">
            <v>070157883245</v>
          </cell>
          <cell r="D371" t="str">
            <v>Frozen-Treasure Cave, Blue Cheese Wedge</v>
          </cell>
          <cell r="E371" t="str">
            <v>8x5.5Oz</v>
          </cell>
          <cell r="F371">
            <v>0.17</v>
          </cell>
          <cell r="G371" t="str">
            <v>Chunk Cheese</v>
          </cell>
          <cell r="H371">
            <v>753921</v>
          </cell>
          <cell r="I371" t="str">
            <v>SUPERVALU/UNFI</v>
          </cell>
          <cell r="J371" t="str">
            <v>Supervalu / UNFI</v>
          </cell>
          <cell r="K371" t="str">
            <v>SUPERVALU</v>
          </cell>
          <cell r="L371">
            <v>23.9</v>
          </cell>
          <cell r="M371">
            <v>34.18</v>
          </cell>
          <cell r="N371">
            <v>0.30076067875950852</v>
          </cell>
          <cell r="O371" t="str">
            <v>Chilled</v>
          </cell>
        </row>
        <row r="372">
          <cell r="B372" t="str">
            <v>GRUS754192</v>
          </cell>
          <cell r="C372" t="str">
            <v>053000067085</v>
          </cell>
          <cell r="D372" t="str">
            <v xml:space="preserve">Frozen-Borden, Gouda Natural Chunks </v>
          </cell>
          <cell r="E372" t="str">
            <v>12x8Oz</v>
          </cell>
          <cell r="F372">
            <v>0.15</v>
          </cell>
          <cell r="G372" t="str">
            <v>Other Cheese</v>
          </cell>
          <cell r="H372">
            <v>754192</v>
          </cell>
          <cell r="I372" t="str">
            <v>SUPERVALU/UNFI</v>
          </cell>
          <cell r="J372" t="str">
            <v>Supervalu / UNFI</v>
          </cell>
          <cell r="K372" t="str">
            <v>SUPERVALU</v>
          </cell>
          <cell r="L372">
            <v>33.64</v>
          </cell>
          <cell r="M372">
            <v>48.11</v>
          </cell>
          <cell r="N372">
            <v>0.30076907087923505</v>
          </cell>
          <cell r="O372" t="str">
            <v>Chilled</v>
          </cell>
        </row>
        <row r="373">
          <cell r="B373" t="str">
            <v>GRUS754861</v>
          </cell>
          <cell r="C373" t="str">
            <v>071040065045</v>
          </cell>
          <cell r="D373" t="str">
            <v>Frozen-Polly-O, Lumps String UMS</v>
          </cell>
          <cell r="E373" t="str">
            <v>12x12Oz</v>
          </cell>
          <cell r="F373">
            <v>0.46</v>
          </cell>
          <cell r="G373" t="str">
            <v>String Cheese</v>
          </cell>
          <cell r="H373">
            <v>754861</v>
          </cell>
          <cell r="I373" t="str">
            <v>SUPERVALU/UNFI</v>
          </cell>
          <cell r="J373" t="str">
            <v>Supervalu / UNFI</v>
          </cell>
          <cell r="K373" t="str">
            <v>SUPERVALU</v>
          </cell>
          <cell r="L373">
            <v>58.92</v>
          </cell>
          <cell r="M373">
            <v>84.26</v>
          </cell>
          <cell r="N373">
            <v>0.30073581770709712</v>
          </cell>
          <cell r="O373" t="str">
            <v>Chilled</v>
          </cell>
        </row>
        <row r="374">
          <cell r="B374" t="str">
            <v>GRUS754879</v>
          </cell>
          <cell r="C374" t="str">
            <v>071040065311</v>
          </cell>
          <cell r="D374" t="str">
            <v>Frozen-Polly-O, Mozzarella &amp; Cheddar Twists</v>
          </cell>
          <cell r="E374" t="str">
            <v>12x9Oz</v>
          </cell>
          <cell r="F374">
            <v>0.46</v>
          </cell>
          <cell r="G374" t="str">
            <v>Snack Cheese</v>
          </cell>
          <cell r="H374">
            <v>754879</v>
          </cell>
          <cell r="I374" t="str">
            <v>SUPERVALU/UNFI</v>
          </cell>
          <cell r="J374" t="str">
            <v>Supervalu / UNFI</v>
          </cell>
          <cell r="K374" t="str">
            <v>SUPERVALU</v>
          </cell>
          <cell r="L374">
            <v>57.03</v>
          </cell>
          <cell r="M374">
            <v>81.55</v>
          </cell>
          <cell r="N374">
            <v>0.300674432863274</v>
          </cell>
          <cell r="O374" t="str">
            <v>Chilled</v>
          </cell>
        </row>
        <row r="375">
          <cell r="B375" t="str">
            <v>GRUS769398</v>
          </cell>
          <cell r="C375" t="str">
            <v>021000005253</v>
          </cell>
          <cell r="D375" t="str">
            <v>Frozen-Cracker Barrel,  Vermont White Sharp Cheddar</v>
          </cell>
          <cell r="E375" t="str">
            <v>12x8Oz</v>
          </cell>
          <cell r="F375">
            <v>0.17</v>
          </cell>
          <cell r="G375" t="str">
            <v>Chunk Cheese</v>
          </cell>
          <cell r="H375">
            <v>769398</v>
          </cell>
          <cell r="I375" t="str">
            <v>SUPERVALU/UNFI</v>
          </cell>
          <cell r="J375" t="str">
            <v>Supervalu / UNFI</v>
          </cell>
          <cell r="K375" t="str">
            <v>SUPERVALU</v>
          </cell>
          <cell r="L375">
            <v>49.31</v>
          </cell>
          <cell r="M375">
            <v>70.510000000000005</v>
          </cell>
          <cell r="N375">
            <v>0.3006665721174302</v>
          </cell>
          <cell r="O375" t="str">
            <v>Chilled</v>
          </cell>
        </row>
        <row r="376">
          <cell r="B376" t="str">
            <v>GRUS769406</v>
          </cell>
          <cell r="C376" t="str">
            <v>021000009039</v>
          </cell>
          <cell r="D376" t="str">
            <v>Frozen-Cracker Barrel, Extra Sharp Yellow Cheddar</v>
          </cell>
          <cell r="E376" t="str">
            <v>12x8Oz</v>
          </cell>
          <cell r="F376">
            <v>0.17</v>
          </cell>
          <cell r="G376" t="str">
            <v>Chunk Cheese</v>
          </cell>
          <cell r="H376">
            <v>769406</v>
          </cell>
          <cell r="I376" t="str">
            <v>SUPERVALU/UNFI</v>
          </cell>
          <cell r="J376" t="str">
            <v>Supervalu / UNFI</v>
          </cell>
          <cell r="K376" t="str">
            <v>SUPERVALU</v>
          </cell>
          <cell r="L376">
            <v>48.39</v>
          </cell>
          <cell r="M376">
            <v>69.2</v>
          </cell>
          <cell r="N376">
            <v>0.30072254335260118</v>
          </cell>
          <cell r="O376" t="str">
            <v>Chilled</v>
          </cell>
        </row>
        <row r="377">
          <cell r="B377" t="str">
            <v>GRUS769414</v>
          </cell>
          <cell r="C377" t="str">
            <v>021000009053</v>
          </cell>
          <cell r="D377" t="str">
            <v>Frozen-Cracker Barrel, New York Aged Reserve Cheddar</v>
          </cell>
          <cell r="E377" t="str">
            <v>12x8Oz</v>
          </cell>
          <cell r="F377">
            <v>0.17</v>
          </cell>
          <cell r="G377" t="str">
            <v>Chunk Cheese</v>
          </cell>
          <cell r="H377">
            <v>769414</v>
          </cell>
          <cell r="I377" t="str">
            <v>SUPERVALU/UNFI</v>
          </cell>
          <cell r="J377" t="str">
            <v>Supervalu / UNFI</v>
          </cell>
          <cell r="K377" t="str">
            <v>SUPERVALU</v>
          </cell>
          <cell r="L377">
            <v>48.39</v>
          </cell>
          <cell r="M377">
            <v>69.2</v>
          </cell>
          <cell r="N377">
            <v>0.30072254335260118</v>
          </cell>
          <cell r="O377" t="str">
            <v>Chilled</v>
          </cell>
        </row>
        <row r="378">
          <cell r="B378" t="str">
            <v>GRUS769422</v>
          </cell>
          <cell r="C378" t="str">
            <v>021000005222</v>
          </cell>
          <cell r="D378" t="str">
            <v>Frozen-Cracker Barrel, Extra Sharp Cheddar 2% Reduced Fat</v>
          </cell>
          <cell r="E378" t="str">
            <v>12x8Oz</v>
          </cell>
          <cell r="F378">
            <v>0.17</v>
          </cell>
          <cell r="G378" t="str">
            <v>Chunk Cheese</v>
          </cell>
          <cell r="H378">
            <v>769422</v>
          </cell>
          <cell r="I378" t="str">
            <v>SUPERVALU/UNFI</v>
          </cell>
          <cell r="J378" t="str">
            <v>Supervalu / UNFI</v>
          </cell>
          <cell r="K378" t="str">
            <v>SUPERVALU</v>
          </cell>
          <cell r="L378">
            <v>48.39</v>
          </cell>
          <cell r="M378">
            <v>69.2</v>
          </cell>
          <cell r="N378">
            <v>0.30072254335260118</v>
          </cell>
          <cell r="O378" t="str">
            <v>Chilled</v>
          </cell>
        </row>
        <row r="379">
          <cell r="B379" t="str">
            <v>GRUS769430</v>
          </cell>
          <cell r="C379" t="str">
            <v>021000009008</v>
          </cell>
          <cell r="D379" t="str">
            <v xml:space="preserve">Frozen-Cracker Barrel, Yellow Sharp Cheddar </v>
          </cell>
          <cell r="E379" t="str">
            <v>12x8Oz</v>
          </cell>
          <cell r="F379">
            <v>0.17</v>
          </cell>
          <cell r="G379" t="str">
            <v>Chunk Cheese</v>
          </cell>
          <cell r="H379">
            <v>769430</v>
          </cell>
          <cell r="I379" t="str">
            <v>SUPERVALU/UNFI</v>
          </cell>
          <cell r="J379" t="str">
            <v>Supervalu / UNFI</v>
          </cell>
          <cell r="K379" t="str">
            <v>SUPERVALU</v>
          </cell>
          <cell r="L379">
            <v>48.39</v>
          </cell>
          <cell r="M379">
            <v>69.2</v>
          </cell>
          <cell r="N379">
            <v>0.30072254335260118</v>
          </cell>
          <cell r="O379" t="str">
            <v>Chilled</v>
          </cell>
        </row>
        <row r="380">
          <cell r="B380" t="str">
            <v>GRUS7510372</v>
          </cell>
          <cell r="C380" t="str">
            <v>046100353387</v>
          </cell>
          <cell r="D380" t="str">
            <v>Frozen-Sargento, Balanced Diet Mozzarella &amp; Fontina Sundried Tomato &amp; Crackers</v>
          </cell>
          <cell r="E380" t="str">
            <v>4x4.5Oz</v>
          </cell>
          <cell r="F380">
            <v>0.2</v>
          </cell>
          <cell r="G380" t="str">
            <v>Snack Cheese</v>
          </cell>
          <cell r="H380">
            <v>7510372</v>
          </cell>
          <cell r="I380" t="str">
            <v>SUPERVALU/UNFI</v>
          </cell>
          <cell r="J380" t="str">
            <v>Supervalu / UNFI</v>
          </cell>
          <cell r="K380" t="str">
            <v>SUPERVALU</v>
          </cell>
          <cell r="L380">
            <v>15.84</v>
          </cell>
          <cell r="M380">
            <v>22.65</v>
          </cell>
          <cell r="N380">
            <v>0.3006622516556291</v>
          </cell>
          <cell r="O380" t="str">
            <v>Chilled</v>
          </cell>
        </row>
        <row r="381">
          <cell r="B381" t="str">
            <v>GRUS7510373</v>
          </cell>
          <cell r="C381" t="str">
            <v>046100353394</v>
          </cell>
          <cell r="D381" t="str">
            <v xml:space="preserve">Frozen-Sargento, Balanced Diet Gouda &amp; Sharp Cheddar Triscuit </v>
          </cell>
          <cell r="E381" t="str">
            <v>4x4.5Oz</v>
          </cell>
          <cell r="F381">
            <v>0.2</v>
          </cell>
          <cell r="G381" t="str">
            <v>Snack Cheese</v>
          </cell>
          <cell r="H381">
            <v>7510373</v>
          </cell>
          <cell r="I381" t="str">
            <v>SUPERVALU/UNFI</v>
          </cell>
          <cell r="J381" t="str">
            <v>Supervalu / UNFI</v>
          </cell>
          <cell r="K381" t="str">
            <v>SUPERVALU</v>
          </cell>
          <cell r="L381">
            <v>15.84</v>
          </cell>
          <cell r="M381">
            <v>22.65</v>
          </cell>
          <cell r="N381">
            <v>0.3006622516556291</v>
          </cell>
          <cell r="O381" t="str">
            <v>Chilled</v>
          </cell>
        </row>
        <row r="382">
          <cell r="B382" t="str">
            <v>GRUS7510377</v>
          </cell>
          <cell r="C382" t="str">
            <v>046100353417</v>
          </cell>
          <cell r="D382" t="str">
            <v>Frozen-Sargento, Balanced Diet Monterey Jack &amp; Mild Cheddar Wheat Cheese</v>
          </cell>
          <cell r="E382" t="str">
            <v>4x4.5Oz</v>
          </cell>
          <cell r="F382">
            <v>0.2</v>
          </cell>
          <cell r="G382" t="str">
            <v>Snack Cheese</v>
          </cell>
          <cell r="H382">
            <v>7510377</v>
          </cell>
          <cell r="I382" t="str">
            <v>SUPERVALU/UNFI</v>
          </cell>
          <cell r="J382" t="str">
            <v>Supervalu / UNFI</v>
          </cell>
          <cell r="K382" t="str">
            <v>SUPERVALU</v>
          </cell>
          <cell r="L382">
            <v>15.84</v>
          </cell>
          <cell r="M382">
            <v>22.65</v>
          </cell>
          <cell r="N382">
            <v>0.3006622516556291</v>
          </cell>
          <cell r="O382" t="str">
            <v>Chilled</v>
          </cell>
        </row>
        <row r="383">
          <cell r="B383" t="str">
            <v>GRUS7510379</v>
          </cell>
          <cell r="C383" t="str">
            <v>046100354032</v>
          </cell>
          <cell r="D383" t="str">
            <v xml:space="preserve">Frozen-Sargento, Balanced Diet Pepper Jack &amp; Colby-Jack Rom </v>
          </cell>
          <cell r="E383" t="str">
            <v>4x4.5Oz</v>
          </cell>
          <cell r="F383">
            <v>0.2</v>
          </cell>
          <cell r="G383" t="str">
            <v>Snack Cheese</v>
          </cell>
          <cell r="H383">
            <v>7510379</v>
          </cell>
          <cell r="I383" t="str">
            <v>SUPERVALU/UNFI</v>
          </cell>
          <cell r="J383" t="str">
            <v>Supervalu / UNFI</v>
          </cell>
          <cell r="K383" t="str">
            <v>SUPERVALU</v>
          </cell>
          <cell r="L383">
            <v>15.84</v>
          </cell>
          <cell r="M383">
            <v>22.65</v>
          </cell>
          <cell r="N383">
            <v>0.3006622516556291</v>
          </cell>
          <cell r="O383" t="str">
            <v>Chilled</v>
          </cell>
        </row>
        <row r="384">
          <cell r="B384" t="str">
            <v>GRUS7510394</v>
          </cell>
          <cell r="C384" t="str">
            <v>046100354735</v>
          </cell>
          <cell r="D384" t="str">
            <v>Frozen-Sargento, Sharp Cheddar Jack Chunk Cheese</v>
          </cell>
          <cell r="E384" t="str">
            <v>14x8Oz</v>
          </cell>
          <cell r="F384">
            <v>0.17</v>
          </cell>
          <cell r="G384" t="str">
            <v>Chunk Cheese</v>
          </cell>
          <cell r="H384">
            <v>7510394</v>
          </cell>
          <cell r="I384" t="str">
            <v>SUPERVALU/UNFI</v>
          </cell>
          <cell r="J384" t="str">
            <v>Supervalu / UNFI</v>
          </cell>
          <cell r="K384" t="str">
            <v>SUPERVALU</v>
          </cell>
          <cell r="L384">
            <v>48.64</v>
          </cell>
          <cell r="M384">
            <v>69.56</v>
          </cell>
          <cell r="N384">
            <v>0.300747556066705</v>
          </cell>
          <cell r="O384" t="str">
            <v>Chilled</v>
          </cell>
        </row>
        <row r="385">
          <cell r="B385" t="str">
            <v>GRUS7510396</v>
          </cell>
          <cell r="C385" t="str">
            <v>046100354766</v>
          </cell>
          <cell r="D385" t="str">
            <v>Frozen-Sargento, Fiesta Pepperjack Chunk Cheese</v>
          </cell>
          <cell r="E385" t="str">
            <v>16x7Oz</v>
          </cell>
          <cell r="F385">
            <v>0.17</v>
          </cell>
          <cell r="G385" t="str">
            <v>Chunk Cheese</v>
          </cell>
          <cell r="H385">
            <v>7510396</v>
          </cell>
          <cell r="I385" t="str">
            <v>SUPERVALU/UNFI</v>
          </cell>
          <cell r="J385" t="str">
            <v>Supervalu / UNFI</v>
          </cell>
          <cell r="K385" t="str">
            <v>SUPERVALU</v>
          </cell>
          <cell r="L385">
            <v>55.15</v>
          </cell>
          <cell r="M385">
            <v>78.86</v>
          </cell>
          <cell r="N385">
            <v>0.30065939639868122</v>
          </cell>
          <cell r="O385" t="str">
            <v>Chilled</v>
          </cell>
        </row>
        <row r="386">
          <cell r="B386" t="str">
            <v>GRUS7510398</v>
          </cell>
          <cell r="C386" t="str">
            <v>046100354841</v>
          </cell>
          <cell r="D386" t="str">
            <v>Frozen-Sargento, Extra Sharp Cheddar</v>
          </cell>
          <cell r="E386" t="str">
            <v>16x7Oz</v>
          </cell>
          <cell r="F386">
            <v>0.17</v>
          </cell>
          <cell r="G386" t="str">
            <v>Chunk Cheese</v>
          </cell>
          <cell r="H386">
            <v>7510398</v>
          </cell>
          <cell r="I386" t="str">
            <v>SUPERVALU/UNFI</v>
          </cell>
          <cell r="J386" t="str">
            <v>Supervalu / UNFI</v>
          </cell>
          <cell r="K386" t="str">
            <v>SUPERVALU</v>
          </cell>
          <cell r="L386">
            <v>55.15</v>
          </cell>
          <cell r="M386">
            <v>78.86</v>
          </cell>
          <cell r="N386">
            <v>0.30065939639868122</v>
          </cell>
          <cell r="O386" t="str">
            <v>Chilled</v>
          </cell>
        </row>
        <row r="387">
          <cell r="B387" t="str">
            <v>GRUS7511014</v>
          </cell>
          <cell r="C387" t="str">
            <v>093966007565</v>
          </cell>
          <cell r="D387" t="str">
            <v>Frozen-Organic Valley, Shredded Thick Cut Off The Block Three Cheese Mexican</v>
          </cell>
          <cell r="E387" t="str">
            <v>12x6Oz</v>
          </cell>
          <cell r="F387">
            <v>0.41</v>
          </cell>
          <cell r="G387" t="str">
            <v>Shredded Cheese</v>
          </cell>
          <cell r="H387">
            <v>7511014</v>
          </cell>
          <cell r="I387" t="str">
            <v>SUPERVALU/UNFI</v>
          </cell>
          <cell r="J387" t="str">
            <v>Supervalu / UNFI</v>
          </cell>
          <cell r="K387" t="str">
            <v>SUPERVALU</v>
          </cell>
          <cell r="L387">
            <v>46.92</v>
          </cell>
          <cell r="M387">
            <v>67.099999999999994</v>
          </cell>
          <cell r="N387">
            <v>0.30074515648286132</v>
          </cell>
          <cell r="O387" t="str">
            <v>Chilled</v>
          </cell>
        </row>
        <row r="388">
          <cell r="B388" t="str">
            <v>GRUS7511425</v>
          </cell>
          <cell r="C388" t="str">
            <v>074030001269</v>
          </cell>
          <cell r="D388" t="str">
            <v xml:space="preserve">Frozen-Galbani, Whole Milk Mozzarella Pre-Packaged </v>
          </cell>
          <cell r="E388" t="str">
            <v>12x16Oz</v>
          </cell>
          <cell r="F388">
            <v>0.28000000000000003</v>
          </cell>
          <cell r="G388" t="str">
            <v>Other Cheese</v>
          </cell>
          <cell r="H388">
            <v>7511425</v>
          </cell>
          <cell r="I388" t="str">
            <v>SUPERVALU/UNFI</v>
          </cell>
          <cell r="J388" t="str">
            <v>Supervalu / UNFI</v>
          </cell>
          <cell r="K388" t="str">
            <v>SUPERVALU</v>
          </cell>
          <cell r="L388">
            <v>42.8</v>
          </cell>
          <cell r="M388">
            <v>61.2</v>
          </cell>
          <cell r="N388">
            <v>0.30065359477124193</v>
          </cell>
          <cell r="O388" t="str">
            <v>Chilled</v>
          </cell>
        </row>
        <row r="389">
          <cell r="B389" t="str">
            <v>GRUS7511426</v>
          </cell>
          <cell r="C389" t="str">
            <v>074030001283</v>
          </cell>
          <cell r="D389" t="str">
            <v>Frozen-Galbani, Shredded Part Skim Mozzarella Pre-Packaged</v>
          </cell>
          <cell r="E389" t="str">
            <v>12x16Oz</v>
          </cell>
          <cell r="F389">
            <v>0.28000000000000003</v>
          </cell>
          <cell r="G389" t="str">
            <v>Shredded Cheese</v>
          </cell>
          <cell r="H389">
            <v>7511426</v>
          </cell>
          <cell r="I389" t="str">
            <v>SUPERVALU/UNFI</v>
          </cell>
          <cell r="J389" t="str">
            <v>Supervalu / UNFI</v>
          </cell>
          <cell r="K389" t="str">
            <v>SUPERVALU</v>
          </cell>
          <cell r="L389">
            <v>42.8</v>
          </cell>
          <cell r="M389">
            <v>61.2</v>
          </cell>
          <cell r="N389">
            <v>0.30065359477124193</v>
          </cell>
          <cell r="O389" t="str">
            <v>Chilled</v>
          </cell>
        </row>
        <row r="390">
          <cell r="B390" t="str">
            <v>GRUS7511547</v>
          </cell>
          <cell r="C390" t="str">
            <v>075925301105</v>
          </cell>
          <cell r="D390" t="str">
            <v xml:space="preserve">Frozen-Crystal Farms, Gouda Chunk </v>
          </cell>
          <cell r="E390" t="str">
            <v>12x7Oz</v>
          </cell>
          <cell r="F390">
            <v>0.17</v>
          </cell>
          <cell r="G390" t="str">
            <v>Chunk Cheese</v>
          </cell>
          <cell r="H390">
            <v>7511547</v>
          </cell>
          <cell r="I390" t="str">
            <v>SUPERVALU/UNFI</v>
          </cell>
          <cell r="J390" t="str">
            <v>Supervalu / UNFI</v>
          </cell>
          <cell r="K390" t="str">
            <v>SUPERVALU</v>
          </cell>
          <cell r="L390">
            <v>38.15</v>
          </cell>
          <cell r="M390">
            <v>54.55</v>
          </cell>
          <cell r="N390">
            <v>0.30064161319890009</v>
          </cell>
          <cell r="O390" t="str">
            <v>Chilled</v>
          </cell>
        </row>
        <row r="391">
          <cell r="B391" t="str">
            <v>GRUS7511655</v>
          </cell>
          <cell r="C391" t="str">
            <v>021000055005</v>
          </cell>
          <cell r="D391" t="str">
            <v>Frozen-Kraft, Fancy Shredded Sharp Cheddar</v>
          </cell>
          <cell r="E391" t="str">
            <v>12x8Oz</v>
          </cell>
          <cell r="F391">
            <v>0.49</v>
          </cell>
          <cell r="G391" t="str">
            <v>Shredded Cheese</v>
          </cell>
          <cell r="H391">
            <v>7511655</v>
          </cell>
          <cell r="I391" t="str">
            <v>SUPERVALU/UNFI</v>
          </cell>
          <cell r="J391" t="str">
            <v>Supervalu / UNFI</v>
          </cell>
          <cell r="K391" t="str">
            <v>SUPERVALU</v>
          </cell>
          <cell r="L391">
            <v>46.18</v>
          </cell>
          <cell r="M391">
            <v>66.040000000000006</v>
          </cell>
          <cell r="N391">
            <v>0.30072683222289531</v>
          </cell>
          <cell r="O391" t="str">
            <v>Chilled</v>
          </cell>
        </row>
        <row r="392">
          <cell r="B392" t="str">
            <v>GRUS7512221</v>
          </cell>
          <cell r="C392" t="str">
            <v>0810934030727</v>
          </cell>
          <cell r="D392" t="str">
            <v xml:space="preserve">Frozen-Violife, Shreds Colby Jack Cheddar Salt </v>
          </cell>
          <cell r="E392" t="str">
            <v>8x8Oz</v>
          </cell>
          <cell r="F392">
            <v>0.32</v>
          </cell>
          <cell r="G392" t="str">
            <v>Shredded Cheese</v>
          </cell>
          <cell r="H392">
            <v>7512221</v>
          </cell>
          <cell r="I392" t="str">
            <v>SUPERVALU/UNFI</v>
          </cell>
          <cell r="J392" t="str">
            <v>Supervalu / UNFI</v>
          </cell>
          <cell r="K392" t="str">
            <v>SUPERVALU</v>
          </cell>
          <cell r="L392">
            <v>34.65</v>
          </cell>
          <cell r="M392">
            <v>49.55</v>
          </cell>
          <cell r="N392">
            <v>0.30070635721493438</v>
          </cell>
          <cell r="O392" t="str">
            <v>Chilled</v>
          </cell>
        </row>
        <row r="393">
          <cell r="B393" t="str">
            <v>GRUS7513004</v>
          </cell>
          <cell r="C393" t="str">
            <v>041303008683</v>
          </cell>
          <cell r="D393" t="str">
            <v xml:space="preserve">Frozen-Essential Everyday, Low-Moisture String Cheese 12 Count </v>
          </cell>
          <cell r="E393" t="str">
            <v>12x12Oz</v>
          </cell>
          <cell r="F393">
            <v>0.34</v>
          </cell>
          <cell r="G393" t="str">
            <v>String Cheese</v>
          </cell>
          <cell r="H393">
            <v>7513004</v>
          </cell>
          <cell r="I393" t="str">
            <v>SUPERVALU/UNFI</v>
          </cell>
          <cell r="J393" t="str">
            <v>Supervalu / UNFI</v>
          </cell>
          <cell r="K393" t="str">
            <v>SUPERVALU</v>
          </cell>
          <cell r="L393">
            <v>47.35</v>
          </cell>
          <cell r="M393">
            <v>67.709999999999994</v>
          </cell>
          <cell r="N393">
            <v>0.30069413675971046</v>
          </cell>
          <cell r="O393" t="str">
            <v>Chilled</v>
          </cell>
        </row>
        <row r="394">
          <cell r="B394" t="str">
            <v>GRUS7513005</v>
          </cell>
          <cell r="C394" t="str">
            <v>041303008737</v>
          </cell>
          <cell r="D394" t="str">
            <v xml:space="preserve">Frozen-Essential Everyday, Low-Moisture String Cheese 24 Count </v>
          </cell>
          <cell r="E394" t="str">
            <v>12x24Oz</v>
          </cell>
          <cell r="F394">
            <v>0.55000000000000004</v>
          </cell>
          <cell r="G394" t="str">
            <v>String Cheese</v>
          </cell>
          <cell r="H394">
            <v>7513005</v>
          </cell>
          <cell r="I394" t="str">
            <v>SUPERVALU/UNFI</v>
          </cell>
          <cell r="J394" t="str">
            <v>Supervalu / UNFI</v>
          </cell>
          <cell r="K394" t="str">
            <v>SUPERVALU</v>
          </cell>
          <cell r="L394">
            <v>85.11</v>
          </cell>
          <cell r="M394">
            <v>121.71</v>
          </cell>
          <cell r="N394">
            <v>0.30071481390189791</v>
          </cell>
          <cell r="O394" t="str">
            <v>Chilled</v>
          </cell>
        </row>
        <row r="395">
          <cell r="B395" t="str">
            <v>GRUS7513070</v>
          </cell>
          <cell r="C395" t="str">
            <v>041303045459</v>
          </cell>
          <cell r="D395" t="str">
            <v xml:space="preserve">Frozen-Essential Everyday, Shredded Whole Milk Mozzarella </v>
          </cell>
          <cell r="E395" t="str">
            <v>12x8Oz</v>
          </cell>
          <cell r="F395">
            <v>0.41</v>
          </cell>
          <cell r="G395" t="str">
            <v>Shredded Cheese</v>
          </cell>
          <cell r="H395">
            <v>7513070</v>
          </cell>
          <cell r="I395" t="str">
            <v>SUPERVALU/UNFI</v>
          </cell>
          <cell r="J395" t="str">
            <v>Supervalu / UNFI</v>
          </cell>
          <cell r="K395" t="str">
            <v>SUPERVALU</v>
          </cell>
          <cell r="L395">
            <v>34.980000000000004</v>
          </cell>
          <cell r="M395">
            <v>50.02</v>
          </cell>
          <cell r="N395">
            <v>0.30067972810875648</v>
          </cell>
          <cell r="O395" t="str">
            <v>Chilled</v>
          </cell>
        </row>
        <row r="396">
          <cell r="B396" t="str">
            <v>GRUS7513979</v>
          </cell>
          <cell r="C396" t="str">
            <v>071481000056</v>
          </cell>
          <cell r="D396" t="str">
            <v>Frozen-Friendship, Farmer Cheese</v>
          </cell>
          <cell r="E396" t="str">
            <v>12x7.5Oz</v>
          </cell>
          <cell r="F396">
            <v>0.16</v>
          </cell>
          <cell r="G396" t="str">
            <v>Other Cheese</v>
          </cell>
          <cell r="H396">
            <v>7513979</v>
          </cell>
          <cell r="I396" t="str">
            <v>SUPERVALU/UNFI</v>
          </cell>
          <cell r="J396" t="str">
            <v>Supervalu / UNFI</v>
          </cell>
          <cell r="K396" t="str">
            <v>SUPERVALU</v>
          </cell>
          <cell r="L396">
            <v>30.01</v>
          </cell>
          <cell r="M396">
            <v>42.91</v>
          </cell>
          <cell r="N396">
            <v>0.30062922395711944</v>
          </cell>
          <cell r="O396" t="str">
            <v>Chilled</v>
          </cell>
        </row>
        <row r="397">
          <cell r="B397" t="str">
            <v>GRUS7517853</v>
          </cell>
          <cell r="C397" t="str">
            <v>071040021331</v>
          </cell>
          <cell r="D397" t="str">
            <v>Frozen-Polly-O, Part Skim Ricotta</v>
          </cell>
          <cell r="E397" t="str">
            <v>12x15Oz</v>
          </cell>
          <cell r="F397">
            <v>0.35</v>
          </cell>
          <cell r="G397" t="str">
            <v>Ricotta Cheese</v>
          </cell>
          <cell r="H397">
            <v>7517853</v>
          </cell>
          <cell r="I397" t="str">
            <v>SUPERVALU/UNFI</v>
          </cell>
          <cell r="J397" t="str">
            <v>Supervalu / UNFI</v>
          </cell>
          <cell r="K397" t="str">
            <v>SUPERVALU</v>
          </cell>
          <cell r="L397">
            <v>47.35</v>
          </cell>
          <cell r="M397">
            <v>67.709999999999994</v>
          </cell>
          <cell r="N397">
            <v>0.30069413675971046</v>
          </cell>
          <cell r="O397" t="str">
            <v>Chilled</v>
          </cell>
        </row>
        <row r="398">
          <cell r="B398" t="str">
            <v>GRUS7540987</v>
          </cell>
          <cell r="C398" t="str">
            <v>0810934030208</v>
          </cell>
          <cell r="D398" t="str">
            <v xml:space="preserve">Frozen-Violife, Shreds Just Like Mozzarella </v>
          </cell>
          <cell r="E398" t="str">
            <v>8x8Oz</v>
          </cell>
          <cell r="F398">
            <v>0.32</v>
          </cell>
          <cell r="G398" t="str">
            <v>Shredded Cheese</v>
          </cell>
          <cell r="H398">
            <v>7540987</v>
          </cell>
          <cell r="I398" t="str">
            <v>SUPERVALU/UNFI</v>
          </cell>
          <cell r="J398" t="str">
            <v>Supervalu / UNFI</v>
          </cell>
          <cell r="K398" t="str">
            <v>SUPERVALU</v>
          </cell>
          <cell r="L398">
            <v>34.65</v>
          </cell>
          <cell r="M398">
            <v>49.55</v>
          </cell>
          <cell r="N398">
            <v>0.30070635721493438</v>
          </cell>
          <cell r="O398" t="str">
            <v>Chilled</v>
          </cell>
        </row>
        <row r="399">
          <cell r="B399" t="str">
            <v>GRUS7540995</v>
          </cell>
          <cell r="C399" t="str">
            <v>0810934030215</v>
          </cell>
          <cell r="D399" t="str">
            <v>Frozen-Violife, Shreds Just Like Cheddar</v>
          </cell>
          <cell r="E399" t="str">
            <v>8x8Oz</v>
          </cell>
          <cell r="F399">
            <v>0.32</v>
          </cell>
          <cell r="G399" t="str">
            <v>Shredded Cheese</v>
          </cell>
          <cell r="H399">
            <v>7540995</v>
          </cell>
          <cell r="I399" t="str">
            <v>SUPERVALU/UNFI</v>
          </cell>
          <cell r="J399" t="str">
            <v>Supervalu / UNFI</v>
          </cell>
          <cell r="K399" t="str">
            <v>SUPERVALU</v>
          </cell>
          <cell r="L399">
            <v>34.65</v>
          </cell>
          <cell r="M399">
            <v>49.55</v>
          </cell>
          <cell r="N399">
            <v>0.30070635721493438</v>
          </cell>
          <cell r="O399" t="str">
            <v>Chilled</v>
          </cell>
        </row>
        <row r="400">
          <cell r="B400" t="str">
            <v>GRUS44263</v>
          </cell>
          <cell r="C400" t="str">
            <v>021000615315</v>
          </cell>
          <cell r="D400" t="str">
            <v>Frozen-Kraft, Grated Parmesan</v>
          </cell>
          <cell r="E400" t="str">
            <v>24x8Oz</v>
          </cell>
          <cell r="F400">
            <v>0.74</v>
          </cell>
          <cell r="G400" t="str">
            <v>Grated Cheeese</v>
          </cell>
          <cell r="H400">
            <v>44263</v>
          </cell>
          <cell r="I400" t="str">
            <v>SUPERVALU/UNFI</v>
          </cell>
          <cell r="J400" t="str">
            <v>Supervalu / UNFI</v>
          </cell>
          <cell r="K400" t="str">
            <v>SUPERVALU</v>
          </cell>
          <cell r="L400">
            <v>131.46</v>
          </cell>
          <cell r="M400">
            <v>187.99</v>
          </cell>
          <cell r="N400">
            <v>0.30070748444066175</v>
          </cell>
          <cell r="O400" t="str">
            <v>Chilled</v>
          </cell>
        </row>
        <row r="401">
          <cell r="B401" t="str">
            <v>GRUS44370</v>
          </cell>
          <cell r="C401" t="str">
            <v>021000616893</v>
          </cell>
          <cell r="D401" t="str">
            <v>Frozen-Velveeta, Original Cheese Box</v>
          </cell>
          <cell r="E401" t="str">
            <v>12x16Oz</v>
          </cell>
          <cell r="F401">
            <v>0.24</v>
          </cell>
          <cell r="G401" t="str">
            <v>Other Cheese</v>
          </cell>
          <cell r="H401">
            <v>44370</v>
          </cell>
          <cell r="I401" t="str">
            <v>SUPERVALU/UNFI</v>
          </cell>
          <cell r="J401" t="str">
            <v>Supervalu / UNFI</v>
          </cell>
          <cell r="K401" t="str">
            <v>SUPERVALU</v>
          </cell>
          <cell r="L401">
            <v>61.74</v>
          </cell>
          <cell r="M401">
            <v>88.29</v>
          </cell>
          <cell r="N401">
            <v>0.30071355759429158</v>
          </cell>
          <cell r="O401" t="str">
            <v>Chilled</v>
          </cell>
        </row>
        <row r="402">
          <cell r="B402" t="str">
            <v>GRUS44388</v>
          </cell>
          <cell r="C402" t="str">
            <v>021000616909</v>
          </cell>
          <cell r="D402" t="str">
            <v>Frozen-Velveeta, Original Processed Cheese Loaf</v>
          </cell>
          <cell r="E402" t="str">
            <v>12x8Oz</v>
          </cell>
          <cell r="F402">
            <v>0.13</v>
          </cell>
          <cell r="G402" t="str">
            <v>Other Cheese</v>
          </cell>
          <cell r="H402">
            <v>44388</v>
          </cell>
          <cell r="I402" t="str">
            <v>SUPERVALU/UNFI</v>
          </cell>
          <cell r="J402" t="str">
            <v>Supervalu / UNFI</v>
          </cell>
          <cell r="K402" t="str">
            <v>SUPERVALU</v>
          </cell>
          <cell r="L402">
            <v>34.129999999999995</v>
          </cell>
          <cell r="M402">
            <v>48.81</v>
          </cell>
          <cell r="N402">
            <v>0.3007580413849622</v>
          </cell>
          <cell r="O402" t="str">
            <v>Chilled</v>
          </cell>
        </row>
        <row r="403">
          <cell r="B403" t="str">
            <v>GRUS44818</v>
          </cell>
          <cell r="C403" t="str">
            <v>021000615414</v>
          </cell>
          <cell r="D403" t="str">
            <v xml:space="preserve">Frozen-Kraft, Grated Parmesan &amp; Romano </v>
          </cell>
          <cell r="E403" t="str">
            <v>12x8Oz</v>
          </cell>
          <cell r="F403">
            <v>0.37</v>
          </cell>
          <cell r="G403" t="str">
            <v>Grated Cheeese</v>
          </cell>
          <cell r="H403">
            <v>44818</v>
          </cell>
          <cell r="I403" t="str">
            <v>SUPERVALU/UNFI</v>
          </cell>
          <cell r="J403" t="str">
            <v>Supervalu / UNFI</v>
          </cell>
          <cell r="K403" t="str">
            <v>SUPERVALU</v>
          </cell>
          <cell r="L403">
            <v>67.27</v>
          </cell>
          <cell r="M403">
            <v>96.2</v>
          </cell>
          <cell r="N403">
            <v>0.30072765072765079</v>
          </cell>
          <cell r="O403" t="str">
            <v>Chilled</v>
          </cell>
        </row>
        <row r="404">
          <cell r="B404" t="str">
            <v>GRUS45120</v>
          </cell>
          <cell r="C404" t="str">
            <v>046100005200</v>
          </cell>
          <cell r="D404" t="str">
            <v xml:space="preserve">Frozen-Sargento, Parmesan &amp; Romano Can </v>
          </cell>
          <cell r="E404" t="str">
            <v>12x8Oz</v>
          </cell>
          <cell r="F404">
            <v>0.38</v>
          </cell>
          <cell r="G404" t="str">
            <v>Grated Cheeese</v>
          </cell>
          <cell r="H404">
            <v>45120</v>
          </cell>
          <cell r="I404" t="str">
            <v>SUPERVALU/UNFI</v>
          </cell>
          <cell r="J404" t="str">
            <v>Supervalu / UNFI</v>
          </cell>
          <cell r="K404" t="str">
            <v>SUPERVALU</v>
          </cell>
          <cell r="L404">
            <v>43.6</v>
          </cell>
          <cell r="M404">
            <v>62.35</v>
          </cell>
          <cell r="N404">
            <v>0.30072173215717724</v>
          </cell>
          <cell r="O404" t="str">
            <v>Chilled</v>
          </cell>
        </row>
        <row r="405">
          <cell r="B405" t="str">
            <v>GRUS127738</v>
          </cell>
          <cell r="C405" t="str">
            <v>075925304540</v>
          </cell>
          <cell r="D405" t="str">
            <v xml:space="preserve">Frozen-Crystal Farms, Grated Parmesan &amp; Romano </v>
          </cell>
          <cell r="E405" t="str">
            <v>12x8Oz</v>
          </cell>
          <cell r="F405">
            <v>0.4</v>
          </cell>
          <cell r="G405" t="str">
            <v>Grated Cheeese</v>
          </cell>
          <cell r="H405">
            <v>127738</v>
          </cell>
          <cell r="I405" t="str">
            <v>SUPERVALU/UNFI</v>
          </cell>
          <cell r="J405" t="str">
            <v>Supervalu / UNFI</v>
          </cell>
          <cell r="K405" t="str">
            <v>SUPERVALU</v>
          </cell>
          <cell r="L405">
            <v>41.6</v>
          </cell>
          <cell r="M405">
            <v>59.49</v>
          </cell>
          <cell r="N405">
            <v>0.30072281055639605</v>
          </cell>
          <cell r="O405" t="str">
            <v>Chilled</v>
          </cell>
        </row>
        <row r="406">
          <cell r="B406" t="str">
            <v>GRUS474189</v>
          </cell>
          <cell r="C406" t="str">
            <v>041303008805</v>
          </cell>
          <cell r="D406" t="str">
            <v>Frozen-Essential Everyday, Grated Cheese Parmesan &amp; Romano</v>
          </cell>
          <cell r="E406" t="str">
            <v>12x8Oz</v>
          </cell>
          <cell r="F406">
            <v>0.38</v>
          </cell>
          <cell r="G406" t="str">
            <v>Grated Cheeese</v>
          </cell>
          <cell r="H406">
            <v>474189</v>
          </cell>
          <cell r="I406" t="str">
            <v>SUPERVALU/UNFI</v>
          </cell>
          <cell r="J406" t="str">
            <v>Supervalu / UNFI</v>
          </cell>
          <cell r="K406" t="str">
            <v>SUPERVALU</v>
          </cell>
          <cell r="L406">
            <v>35.630000000000003</v>
          </cell>
          <cell r="M406">
            <v>50.95</v>
          </cell>
          <cell r="N406">
            <v>0.30068694798822376</v>
          </cell>
          <cell r="O406" t="str">
            <v>Chilled</v>
          </cell>
        </row>
        <row r="407">
          <cell r="B407" t="str">
            <v>GRUS656868</v>
          </cell>
          <cell r="C407" t="str">
            <v>041303008812</v>
          </cell>
          <cell r="D407" t="str">
            <v xml:space="preserve">Frozen-Essential Everyday, Grated Parmesan </v>
          </cell>
          <cell r="E407" t="str">
            <v>12x8Oz</v>
          </cell>
          <cell r="F407">
            <v>0.38</v>
          </cell>
          <cell r="G407" t="str">
            <v>Grated Cheeese</v>
          </cell>
          <cell r="H407">
            <v>656868</v>
          </cell>
          <cell r="I407" t="str">
            <v>SUPERVALU/UNFI</v>
          </cell>
          <cell r="J407" t="str">
            <v>Supervalu / UNFI</v>
          </cell>
          <cell r="K407" t="str">
            <v>SUPERVALU</v>
          </cell>
          <cell r="L407">
            <v>35.630000000000003</v>
          </cell>
          <cell r="M407">
            <v>50.95</v>
          </cell>
          <cell r="N407">
            <v>0.30068694798822376</v>
          </cell>
          <cell r="O407" t="str">
            <v>Chilled</v>
          </cell>
        </row>
        <row r="408">
          <cell r="B408" t="str">
            <v>GRUS793034</v>
          </cell>
          <cell r="C408" t="str">
            <v>017077201162</v>
          </cell>
          <cell r="D408" t="str">
            <v>Frozen-Lifeway, Farmer Cheese Probiotic</v>
          </cell>
          <cell r="E408" t="str">
            <v>8x16Oz</v>
          </cell>
          <cell r="F408">
            <v>0.31</v>
          </cell>
          <cell r="G408" t="str">
            <v>Snack Cheese</v>
          </cell>
          <cell r="H408">
            <v>793034</v>
          </cell>
          <cell r="I408" t="str">
            <v>SUPERVALU/UNFI</v>
          </cell>
          <cell r="J408" t="str">
            <v>Supervalu / UNFI</v>
          </cell>
          <cell r="K408" t="str">
            <v>SUPERVALU</v>
          </cell>
          <cell r="L408">
            <v>30.07</v>
          </cell>
          <cell r="M408">
            <v>43</v>
          </cell>
          <cell r="N408">
            <v>0.30069767441860462</v>
          </cell>
          <cell r="O408" t="str">
            <v>Chilled</v>
          </cell>
        </row>
        <row r="409">
          <cell r="B409" t="str">
            <v>GRUS102723</v>
          </cell>
          <cell r="C409" t="str">
            <v>021000626793</v>
          </cell>
          <cell r="D409" t="str">
            <v xml:space="preserve">Frozen-Kraft, Cheez Whiz Original </v>
          </cell>
          <cell r="E409" t="str">
            <v>12x15Oz</v>
          </cell>
          <cell r="F409">
            <v>0.35</v>
          </cell>
          <cell r="G409" t="str">
            <v>Other Cheese</v>
          </cell>
          <cell r="H409">
            <v>102723</v>
          </cell>
          <cell r="I409" t="str">
            <v>SUPERVALU/UNFI</v>
          </cell>
          <cell r="J409" t="str">
            <v>Supervalu / UNFI</v>
          </cell>
          <cell r="K409" t="str">
            <v>SUPERVALU</v>
          </cell>
          <cell r="L409">
            <v>54.64</v>
          </cell>
          <cell r="M409">
            <v>78.14</v>
          </cell>
          <cell r="N409">
            <v>0.30074225748656258</v>
          </cell>
          <cell r="O409" t="str">
            <v>Chilled</v>
          </cell>
        </row>
        <row r="410">
          <cell r="B410" t="str">
            <v>GRUS473967</v>
          </cell>
          <cell r="C410" t="str">
            <v>041757158675</v>
          </cell>
          <cell r="D410" t="str">
            <v xml:space="preserve">Frozen-Price's, Pimiento Spread </v>
          </cell>
          <cell r="E410" t="str">
            <v>12x12Oz</v>
          </cell>
          <cell r="F410">
            <v>0.37</v>
          </cell>
          <cell r="G410" t="str">
            <v>Other Cheese</v>
          </cell>
          <cell r="H410">
            <v>473967</v>
          </cell>
          <cell r="I410" t="str">
            <v>SUPERVALU/UNFI</v>
          </cell>
          <cell r="J410" t="str">
            <v>Supervalu / UNFI</v>
          </cell>
          <cell r="K410" t="str">
            <v>SUPERVALU</v>
          </cell>
          <cell r="L410">
            <v>41.34</v>
          </cell>
          <cell r="M410">
            <v>59.12</v>
          </cell>
          <cell r="N410">
            <v>0.30074424898511493</v>
          </cell>
          <cell r="O410" t="str">
            <v>Chilled</v>
          </cell>
        </row>
        <row r="411">
          <cell r="B411" t="str">
            <v>GRUS42655</v>
          </cell>
          <cell r="C411" t="str">
            <v>053000071426</v>
          </cell>
          <cell r="D411" t="str">
            <v xml:space="preserve">Frozen-Borden, Natural Whole Milk Mozzarella Shingle </v>
          </cell>
          <cell r="E411" t="str">
            <v>12x6Oz</v>
          </cell>
          <cell r="F411">
            <v>0.28000000000000003</v>
          </cell>
          <cell r="G411" t="str">
            <v>Sliced Cheese</v>
          </cell>
          <cell r="H411">
            <v>42655</v>
          </cell>
          <cell r="I411" t="str">
            <v>SUPERVALU/UNFI</v>
          </cell>
          <cell r="J411" t="str">
            <v>Supervalu / UNFI</v>
          </cell>
          <cell r="K411" t="str">
            <v>SUPERVALU</v>
          </cell>
          <cell r="L411">
            <v>33.64</v>
          </cell>
          <cell r="M411">
            <v>48.11</v>
          </cell>
          <cell r="N411">
            <v>0.30076907087923505</v>
          </cell>
          <cell r="O411" t="str">
            <v>Chilled</v>
          </cell>
        </row>
        <row r="412">
          <cell r="B412" t="str">
            <v>GRUS44339</v>
          </cell>
          <cell r="C412" t="str">
            <v>046100001073</v>
          </cell>
          <cell r="D412" t="str">
            <v>Frozen-Sargento, Deli Muenster Red</v>
          </cell>
          <cell r="E412" t="str">
            <v>12x8Oz</v>
          </cell>
          <cell r="F412">
            <v>0.28000000000000003</v>
          </cell>
          <cell r="G412" t="str">
            <v>Sliced Cheese</v>
          </cell>
          <cell r="H412">
            <v>44339</v>
          </cell>
          <cell r="I412" t="str">
            <v>SUPERVALU/UNFI</v>
          </cell>
          <cell r="J412" t="str">
            <v>Supervalu / UNFI</v>
          </cell>
          <cell r="K412" t="str">
            <v>SUPERVALU</v>
          </cell>
          <cell r="L412">
            <v>44.79</v>
          </cell>
          <cell r="M412">
            <v>64.05</v>
          </cell>
          <cell r="N412">
            <v>0.30070257611241213</v>
          </cell>
          <cell r="O412" t="str">
            <v>Chilled</v>
          </cell>
        </row>
        <row r="413">
          <cell r="B413" t="str">
            <v>GRUS45054</v>
          </cell>
          <cell r="C413" t="str">
            <v>046100001233</v>
          </cell>
          <cell r="D413" t="str">
            <v xml:space="preserve">Frozen-Sargento, Deli Sliced Provolone </v>
          </cell>
          <cell r="E413" t="str">
            <v>12x8Oz</v>
          </cell>
          <cell r="F413">
            <v>0.28999999999999998</v>
          </cell>
          <cell r="G413" t="str">
            <v>Sliced Cheese</v>
          </cell>
          <cell r="H413">
            <v>45054</v>
          </cell>
          <cell r="I413" t="str">
            <v>SUPERVALU/UNFI</v>
          </cell>
          <cell r="J413" t="str">
            <v>Supervalu / UNFI</v>
          </cell>
          <cell r="K413" t="str">
            <v>SUPERVALU</v>
          </cell>
          <cell r="L413">
            <v>44.79</v>
          </cell>
          <cell r="M413">
            <v>64.05</v>
          </cell>
          <cell r="N413">
            <v>0.30070257611241213</v>
          </cell>
          <cell r="O413" t="str">
            <v>Chilled</v>
          </cell>
        </row>
        <row r="414">
          <cell r="B414" t="str">
            <v>GRUS45765</v>
          </cell>
          <cell r="C414" t="str">
            <v>046100001806</v>
          </cell>
          <cell r="D414" t="str">
            <v>Frozen-Sargento, Swiss Sliced Light Wfr</v>
          </cell>
          <cell r="E414" t="str">
            <v>12x6.67Oz</v>
          </cell>
          <cell r="F414">
            <v>0.28000000000000003</v>
          </cell>
          <cell r="G414" t="str">
            <v>Sliced Cheese</v>
          </cell>
          <cell r="H414">
            <v>45765</v>
          </cell>
          <cell r="I414" t="str">
            <v>SUPERVALU/UNFI</v>
          </cell>
          <cell r="J414" t="str">
            <v>Supervalu / UNFI</v>
          </cell>
          <cell r="K414" t="str">
            <v>SUPERVALU</v>
          </cell>
          <cell r="L414">
            <v>44.79</v>
          </cell>
          <cell r="M414">
            <v>64.05</v>
          </cell>
          <cell r="N414">
            <v>0.30070257611241213</v>
          </cell>
          <cell r="O414" t="str">
            <v>Chilled</v>
          </cell>
        </row>
        <row r="415">
          <cell r="B415" t="str">
            <v>GRUS47340</v>
          </cell>
          <cell r="C415" t="str">
            <v>021000604739</v>
          </cell>
          <cell r="D415" t="str">
            <v>Frozen-Kraft, American Singles</v>
          </cell>
          <cell r="E415" t="str">
            <v>12x8Oz</v>
          </cell>
          <cell r="F415">
            <v>0.14000000000000001</v>
          </cell>
          <cell r="G415" t="str">
            <v>Sliced Cheese</v>
          </cell>
          <cell r="H415">
            <v>47340</v>
          </cell>
          <cell r="I415" t="str">
            <v>SUPERVALU/UNFI</v>
          </cell>
          <cell r="J415" t="str">
            <v>Supervalu / UNFI</v>
          </cell>
          <cell r="K415" t="str">
            <v>SUPERVALU</v>
          </cell>
          <cell r="L415">
            <v>39.65</v>
          </cell>
          <cell r="M415">
            <v>56.7</v>
          </cell>
          <cell r="N415">
            <v>0.30070546737213411</v>
          </cell>
          <cell r="O415" t="str">
            <v>Chilled</v>
          </cell>
        </row>
        <row r="416">
          <cell r="B416" t="str">
            <v>GRUS47357</v>
          </cell>
          <cell r="C416" t="str">
            <v>021000615261</v>
          </cell>
          <cell r="D416" t="str">
            <v>Frozen-Kraft, American Singles</v>
          </cell>
          <cell r="E416" t="str">
            <v>12x16Oz</v>
          </cell>
          <cell r="F416">
            <v>0.28000000000000003</v>
          </cell>
          <cell r="G416" t="str">
            <v>Sliced Cheese</v>
          </cell>
          <cell r="H416">
            <v>47357</v>
          </cell>
          <cell r="I416" t="str">
            <v>SUPERVALU/UNFI</v>
          </cell>
          <cell r="J416" t="str">
            <v>Supervalu / UNFI</v>
          </cell>
          <cell r="K416" t="str">
            <v>SUPERVALU</v>
          </cell>
          <cell r="L416">
            <v>66.47</v>
          </cell>
          <cell r="M416">
            <v>95.05</v>
          </cell>
          <cell r="N416">
            <v>0.30068385060494474</v>
          </cell>
          <cell r="O416" t="str">
            <v>Chilled</v>
          </cell>
        </row>
        <row r="417">
          <cell r="B417" t="str">
            <v>GRUS47365</v>
          </cell>
          <cell r="C417" t="str">
            <v>021000602568</v>
          </cell>
          <cell r="D417" t="str">
            <v>Frozen-Kraft, Deli Deluxe Low Weight Sharp Cheddar</v>
          </cell>
          <cell r="E417" t="str">
            <v>12x8Oz</v>
          </cell>
          <cell r="F417">
            <v>0.16</v>
          </cell>
          <cell r="G417" t="str">
            <v>Sliced Cheese</v>
          </cell>
          <cell r="H417">
            <v>47365</v>
          </cell>
          <cell r="I417" t="str">
            <v>SUPERVALU/UNFI</v>
          </cell>
          <cell r="J417" t="str">
            <v>Supervalu / UNFI</v>
          </cell>
          <cell r="K417" t="str">
            <v>SUPERVALU</v>
          </cell>
          <cell r="L417">
            <v>47.93</v>
          </cell>
          <cell r="M417">
            <v>68.540000000000006</v>
          </cell>
          <cell r="N417">
            <v>0.30070032098044946</v>
          </cell>
          <cell r="O417" t="str">
            <v>Chilled</v>
          </cell>
        </row>
        <row r="418">
          <cell r="B418" t="str">
            <v>GRUS48074</v>
          </cell>
          <cell r="C418" t="str">
            <v>021000611447</v>
          </cell>
          <cell r="D418" t="str">
            <v xml:space="preserve">Frozen-Velveeta, Low Weight Slices </v>
          </cell>
          <cell r="E418" t="str">
            <v>12x12Oz</v>
          </cell>
          <cell r="F418">
            <v>0.21</v>
          </cell>
          <cell r="G418" t="str">
            <v>Sliced Cheese</v>
          </cell>
          <cell r="H418">
            <v>48074</v>
          </cell>
          <cell r="I418" t="str">
            <v>SUPERVALU/UNFI</v>
          </cell>
          <cell r="J418" t="str">
            <v>Supervalu / UNFI</v>
          </cell>
          <cell r="K418" t="str">
            <v>SUPERVALU</v>
          </cell>
          <cell r="L418">
            <v>49.11</v>
          </cell>
          <cell r="M418">
            <v>70.23</v>
          </cell>
          <cell r="N418">
            <v>0.30072618539085866</v>
          </cell>
          <cell r="O418" t="str">
            <v>Chilled</v>
          </cell>
        </row>
        <row r="419">
          <cell r="B419" t="str">
            <v>GRUS48124</v>
          </cell>
          <cell r="C419" t="str">
            <v>021000604647</v>
          </cell>
          <cell r="D419" t="str">
            <v>Frozen-Kraft, American Singles</v>
          </cell>
          <cell r="E419" t="str">
            <v>12x12Oz</v>
          </cell>
          <cell r="F419">
            <v>0.21</v>
          </cell>
          <cell r="G419" t="str">
            <v>Sliced Cheese</v>
          </cell>
          <cell r="H419">
            <v>48124</v>
          </cell>
          <cell r="I419" t="str">
            <v>SUPERVALU/UNFI</v>
          </cell>
          <cell r="J419" t="str">
            <v>Supervalu / UNFI</v>
          </cell>
          <cell r="K419" t="str">
            <v>SUPERVALU</v>
          </cell>
          <cell r="L419">
            <v>52.67</v>
          </cell>
          <cell r="M419">
            <v>75.319999999999993</v>
          </cell>
          <cell r="N419">
            <v>0.30071694105151348</v>
          </cell>
          <cell r="O419" t="str">
            <v>Chilled</v>
          </cell>
        </row>
        <row r="420">
          <cell r="B420" t="str">
            <v>GRUS48165</v>
          </cell>
          <cell r="C420" t="str">
            <v>021000602698</v>
          </cell>
          <cell r="D420" t="str">
            <v>Frozen-Kraft, Deli Deluxe American Slices</v>
          </cell>
          <cell r="E420" t="str">
            <v>12x16Oz</v>
          </cell>
          <cell r="F420">
            <v>0.31</v>
          </cell>
          <cell r="G420" t="str">
            <v>Sliced Cheese</v>
          </cell>
          <cell r="H420">
            <v>48165</v>
          </cell>
          <cell r="I420" t="str">
            <v>SUPERVALU/UNFI</v>
          </cell>
          <cell r="J420" t="str">
            <v>Supervalu / UNFI</v>
          </cell>
          <cell r="K420" t="str">
            <v>SUPERVALU</v>
          </cell>
          <cell r="L420">
            <v>74.89</v>
          </cell>
          <cell r="M420">
            <v>107.09</v>
          </cell>
          <cell r="N420">
            <v>0.30068166962368104</v>
          </cell>
          <cell r="O420" t="str">
            <v>Chilled</v>
          </cell>
        </row>
        <row r="421">
          <cell r="B421" t="str">
            <v>GRUS48389</v>
          </cell>
          <cell r="C421" t="str">
            <v>021000611461</v>
          </cell>
          <cell r="D421" t="str">
            <v xml:space="preserve">Frozen-Velveeta, Cheese Slices </v>
          </cell>
          <cell r="E421" t="str">
            <v>12x16Oz</v>
          </cell>
          <cell r="F421">
            <v>0.28000000000000003</v>
          </cell>
          <cell r="G421" t="str">
            <v>Sliced Cheese</v>
          </cell>
          <cell r="H421">
            <v>48389</v>
          </cell>
          <cell r="I421" t="str">
            <v>SUPERVALU/UNFI</v>
          </cell>
          <cell r="J421" t="str">
            <v>Supervalu / UNFI</v>
          </cell>
          <cell r="K421" t="str">
            <v>SUPERVALU</v>
          </cell>
          <cell r="L421">
            <v>63.71</v>
          </cell>
          <cell r="M421">
            <v>91.11</v>
          </cell>
          <cell r="N421">
            <v>0.30073537482164414</v>
          </cell>
          <cell r="O421" t="str">
            <v>Chilled</v>
          </cell>
        </row>
        <row r="422">
          <cell r="B422" t="str">
            <v>GRUS53322</v>
          </cell>
          <cell r="C422" t="str">
            <v>046100001257</v>
          </cell>
          <cell r="D422" t="str">
            <v>Frozen-Sargento, Sliced Mozzarella</v>
          </cell>
          <cell r="E422" t="str">
            <v>12x8Oz</v>
          </cell>
          <cell r="F422">
            <v>0.3</v>
          </cell>
          <cell r="G422" t="str">
            <v>Sliced Cheese</v>
          </cell>
          <cell r="H422">
            <v>53322</v>
          </cell>
          <cell r="I422" t="str">
            <v>SUPERVALU/UNFI</v>
          </cell>
          <cell r="J422" t="str">
            <v>Supervalu / UNFI</v>
          </cell>
          <cell r="K422" t="str">
            <v>SUPERVALU</v>
          </cell>
          <cell r="L422">
            <v>44.79</v>
          </cell>
          <cell r="M422">
            <v>64.05</v>
          </cell>
          <cell r="N422">
            <v>0.30070257611241213</v>
          </cell>
          <cell r="O422" t="str">
            <v>Chilled</v>
          </cell>
        </row>
        <row r="423">
          <cell r="B423" t="str">
            <v>GRUS76521</v>
          </cell>
          <cell r="C423" t="str">
            <v>021000619351</v>
          </cell>
          <cell r="D423" t="str">
            <v>Frozen-Kraft, Deli Deluxe Individually Wrapped Slices American</v>
          </cell>
          <cell r="E423" t="str">
            <v>12x16Oz</v>
          </cell>
          <cell r="F423">
            <v>0.28000000000000003</v>
          </cell>
          <cell r="G423" t="str">
            <v>Sliced Cheese</v>
          </cell>
          <cell r="H423">
            <v>76521</v>
          </cell>
          <cell r="I423" t="str">
            <v>SUPERVALU/UNFI</v>
          </cell>
          <cell r="J423" t="str">
            <v>Supervalu / UNFI</v>
          </cell>
          <cell r="K423" t="str">
            <v>SUPERVALU</v>
          </cell>
          <cell r="L423">
            <v>74.89</v>
          </cell>
          <cell r="M423">
            <v>107.09</v>
          </cell>
          <cell r="N423">
            <v>0.30068166962368104</v>
          </cell>
          <cell r="O423" t="str">
            <v>Chilled</v>
          </cell>
        </row>
        <row r="424">
          <cell r="B424" t="str">
            <v>GRUS127688</v>
          </cell>
          <cell r="C424" t="str">
            <v>021000041756</v>
          </cell>
          <cell r="D424" t="str">
            <v>Frozen-Kraft, Sharp Cheddar &amp; Pepper Jack</v>
          </cell>
          <cell r="E424" t="str">
            <v>10x7.2Oz</v>
          </cell>
          <cell r="F424">
            <v>0.26</v>
          </cell>
          <cell r="G424" t="str">
            <v>Sliced Cheese</v>
          </cell>
          <cell r="H424">
            <v>127688</v>
          </cell>
          <cell r="I424" t="str">
            <v>SUPERVALU/UNFI</v>
          </cell>
          <cell r="J424" t="str">
            <v>Supervalu / UNFI</v>
          </cell>
          <cell r="K424" t="str">
            <v>SUPERVALU</v>
          </cell>
          <cell r="L424">
            <v>39.97</v>
          </cell>
          <cell r="M424">
            <v>57.16</v>
          </cell>
          <cell r="N424">
            <v>0.30073477956613015</v>
          </cell>
          <cell r="O424" t="str">
            <v>Chilled</v>
          </cell>
        </row>
        <row r="425">
          <cell r="B425" t="str">
            <v>GRUS127696</v>
          </cell>
          <cell r="C425" t="str">
            <v>021000041763</v>
          </cell>
          <cell r="D425" t="str">
            <v xml:space="preserve">Frozen-Kraft, Mild Cheddar &amp; Colby Jack Slices </v>
          </cell>
          <cell r="E425" t="str">
            <v>10x7.2Oz</v>
          </cell>
          <cell r="F425">
            <v>0.26</v>
          </cell>
          <cell r="G425" t="str">
            <v>Sliced Cheese</v>
          </cell>
          <cell r="H425">
            <v>127696</v>
          </cell>
          <cell r="I425" t="str">
            <v>SUPERVALU/UNFI</v>
          </cell>
          <cell r="J425" t="str">
            <v>Supervalu / UNFI</v>
          </cell>
          <cell r="K425" t="str">
            <v>SUPERVALU</v>
          </cell>
          <cell r="L425">
            <v>39.97</v>
          </cell>
          <cell r="M425">
            <v>57.16</v>
          </cell>
          <cell r="N425">
            <v>0.30073477956613015</v>
          </cell>
          <cell r="O425" t="str">
            <v>Chilled</v>
          </cell>
        </row>
        <row r="426">
          <cell r="B426" t="str">
            <v>GRUS152736</v>
          </cell>
          <cell r="C426" t="str">
            <v>053000048367</v>
          </cell>
          <cell r="D426" t="str">
            <v xml:space="preserve">Frozen-Borden, Cheddar &amp; Monterey Jack 10 Slices </v>
          </cell>
          <cell r="E426" t="str">
            <v>12x6Oz</v>
          </cell>
          <cell r="F426">
            <v>0.31</v>
          </cell>
          <cell r="G426" t="str">
            <v>Sliced Cheese</v>
          </cell>
          <cell r="H426">
            <v>152736</v>
          </cell>
          <cell r="I426" t="str">
            <v>SUPERVALU/UNFI</v>
          </cell>
          <cell r="J426" t="str">
            <v>Supervalu / UNFI</v>
          </cell>
          <cell r="K426" t="str">
            <v>SUPERVALU</v>
          </cell>
          <cell r="L426">
            <v>33.64</v>
          </cell>
          <cell r="M426">
            <v>48.11</v>
          </cell>
          <cell r="N426">
            <v>0.30076907087923505</v>
          </cell>
          <cell r="O426" t="str">
            <v>Chilled</v>
          </cell>
        </row>
        <row r="427">
          <cell r="B427" t="str">
            <v>GRUS180505</v>
          </cell>
          <cell r="C427" t="str">
            <v>053000084372</v>
          </cell>
          <cell r="D427" t="str">
            <v xml:space="preserve">Frozen-Borden, Natural Swiss 10 Slices </v>
          </cell>
          <cell r="E427" t="str">
            <v>12x5Oz</v>
          </cell>
          <cell r="F427">
            <v>0.28000000000000003</v>
          </cell>
          <cell r="G427" t="str">
            <v>Sliced Cheese</v>
          </cell>
          <cell r="H427">
            <v>180505</v>
          </cell>
          <cell r="I427" t="str">
            <v>SUPERVALU/UNFI</v>
          </cell>
          <cell r="J427" t="str">
            <v>Supervalu / UNFI</v>
          </cell>
          <cell r="K427" t="str">
            <v>SUPERVALU</v>
          </cell>
          <cell r="L427">
            <v>33.64</v>
          </cell>
          <cell r="M427">
            <v>48.11</v>
          </cell>
          <cell r="N427">
            <v>0.30076907087923505</v>
          </cell>
          <cell r="O427" t="str">
            <v>Chilled</v>
          </cell>
        </row>
        <row r="428">
          <cell r="B428" t="str">
            <v>GRUS185058</v>
          </cell>
          <cell r="C428" t="str">
            <v>053000057352</v>
          </cell>
          <cell r="D428" t="str">
            <v xml:space="preserve">Frozen-Borden, American Deluxe Slices </v>
          </cell>
          <cell r="E428" t="str">
            <v>12x6Oz</v>
          </cell>
          <cell r="F428">
            <v>0.28999999999999998</v>
          </cell>
          <cell r="G428" t="str">
            <v>Sliced Cheese</v>
          </cell>
          <cell r="H428">
            <v>185058</v>
          </cell>
          <cell r="I428" t="str">
            <v>SUPERVALU/UNFI</v>
          </cell>
          <cell r="J428" t="str">
            <v>Supervalu / UNFI</v>
          </cell>
          <cell r="K428" t="str">
            <v>SUPERVALU</v>
          </cell>
          <cell r="L428">
            <v>33.64</v>
          </cell>
          <cell r="M428">
            <v>48.11</v>
          </cell>
          <cell r="N428">
            <v>0.30076907087923505</v>
          </cell>
          <cell r="O428" t="str">
            <v>Chilled</v>
          </cell>
        </row>
        <row r="429">
          <cell r="B429" t="str">
            <v>GRUS189647</v>
          </cell>
          <cell r="C429" t="str">
            <v>075925604763</v>
          </cell>
          <cell r="D429" t="str">
            <v>Frozen-Crystal Farms, Gouda Cheese Slices</v>
          </cell>
          <cell r="E429" t="str">
            <v>12x7Oz</v>
          </cell>
          <cell r="F429">
            <v>0.27</v>
          </cell>
          <cell r="G429" t="str">
            <v>Sliced Cheese</v>
          </cell>
          <cell r="H429">
            <v>189647</v>
          </cell>
          <cell r="I429" t="str">
            <v>SUPERVALU/UNFI</v>
          </cell>
          <cell r="J429" t="str">
            <v>Supervalu / UNFI</v>
          </cell>
          <cell r="K429" t="str">
            <v>SUPERVALU</v>
          </cell>
          <cell r="L429">
            <v>40.14</v>
          </cell>
          <cell r="M429">
            <v>57.4</v>
          </cell>
          <cell r="N429">
            <v>0.30069686411149821</v>
          </cell>
          <cell r="O429" t="str">
            <v>Chilled</v>
          </cell>
        </row>
        <row r="430">
          <cell r="B430" t="str">
            <v>GRUS291617</v>
          </cell>
          <cell r="C430" t="str">
            <v>021000059249</v>
          </cell>
          <cell r="D430" t="str">
            <v>Frozen-Kraft, Muenster Slices</v>
          </cell>
          <cell r="E430" t="str">
            <v>10x7Oz</v>
          </cell>
          <cell r="F430">
            <v>0.26</v>
          </cell>
          <cell r="G430" t="str">
            <v>Sliced Cheese</v>
          </cell>
          <cell r="H430">
            <v>291617</v>
          </cell>
          <cell r="I430" t="str">
            <v>SUPERVALU/UNFI</v>
          </cell>
          <cell r="J430" t="str">
            <v>Supervalu / UNFI</v>
          </cell>
          <cell r="K430" t="str">
            <v>SUPERVALU</v>
          </cell>
          <cell r="L430">
            <v>39.97</v>
          </cell>
          <cell r="M430">
            <v>57.16</v>
          </cell>
          <cell r="N430">
            <v>0.30073477956613015</v>
          </cell>
          <cell r="O430" t="str">
            <v>Chilled</v>
          </cell>
        </row>
        <row r="431">
          <cell r="B431" t="str">
            <v>GRUS410993</v>
          </cell>
          <cell r="C431" t="str">
            <v>046100001226</v>
          </cell>
          <cell r="D431" t="str">
            <v xml:space="preserve">Frozen-Sargento, Thin Slices Hot Pepper Jack </v>
          </cell>
          <cell r="E431" t="str">
            <v>12x7.5Oz</v>
          </cell>
          <cell r="F431">
            <v>0.27</v>
          </cell>
          <cell r="G431" t="str">
            <v>Sliced Cheese</v>
          </cell>
          <cell r="H431">
            <v>410993</v>
          </cell>
          <cell r="I431" t="str">
            <v>SUPERVALU/UNFI</v>
          </cell>
          <cell r="J431" t="str">
            <v>Supervalu / UNFI</v>
          </cell>
          <cell r="K431" t="str">
            <v>SUPERVALU</v>
          </cell>
          <cell r="L431">
            <v>44.79</v>
          </cell>
          <cell r="M431">
            <v>64.05</v>
          </cell>
          <cell r="N431">
            <v>0.30070257611241213</v>
          </cell>
          <cell r="O431" t="str">
            <v>Chilled</v>
          </cell>
        </row>
        <row r="432">
          <cell r="B432" t="str">
            <v>GRUS411975</v>
          </cell>
          <cell r="C432" t="str">
            <v>053000009023</v>
          </cell>
          <cell r="D432" t="str">
            <v xml:space="preserve">Frozen-Borden, Lactose Free Singles </v>
          </cell>
          <cell r="E432" t="str">
            <v>12x8Oz</v>
          </cell>
          <cell r="F432">
            <v>0.14000000000000001</v>
          </cell>
          <cell r="G432" t="str">
            <v>Sliced Cheese</v>
          </cell>
          <cell r="H432">
            <v>411975</v>
          </cell>
          <cell r="I432" t="str">
            <v>SUPERVALU/UNFI</v>
          </cell>
          <cell r="J432" t="str">
            <v>Supervalu / UNFI</v>
          </cell>
          <cell r="K432" t="str">
            <v>SUPERVALU</v>
          </cell>
          <cell r="L432">
            <v>21.28</v>
          </cell>
          <cell r="M432">
            <v>30.43</v>
          </cell>
          <cell r="N432">
            <v>0.30069010844561284</v>
          </cell>
          <cell r="O432" t="str">
            <v>Chilled</v>
          </cell>
        </row>
        <row r="433">
          <cell r="B433" t="str">
            <v>GRUS423293</v>
          </cell>
          <cell r="C433" t="str">
            <v>021000625666</v>
          </cell>
          <cell r="D433" t="str">
            <v>Frozen-Kraft, 2% Deli Deluxe American</v>
          </cell>
          <cell r="E433" t="str">
            <v>12x16Oz</v>
          </cell>
          <cell r="F433">
            <v>0.27</v>
          </cell>
          <cell r="G433" t="str">
            <v>Sliced Cheese</v>
          </cell>
          <cell r="H433">
            <v>423293</v>
          </cell>
          <cell r="I433" t="str">
            <v>SUPERVALU/UNFI</v>
          </cell>
          <cell r="J433" t="str">
            <v>Supervalu / UNFI</v>
          </cell>
          <cell r="K433" t="str">
            <v>SUPERVALU</v>
          </cell>
          <cell r="L433">
            <v>74.89</v>
          </cell>
          <cell r="M433">
            <v>107.09</v>
          </cell>
          <cell r="N433">
            <v>0.30068166962368104</v>
          </cell>
          <cell r="O433" t="str">
            <v>Chilled</v>
          </cell>
        </row>
        <row r="434">
          <cell r="B434" t="str">
            <v>GRUS474288</v>
          </cell>
          <cell r="C434" t="str">
            <v>041303008287</v>
          </cell>
          <cell r="D434" t="str">
            <v>Frozen-Essential Everyday, Shingles Sliced Sharp Cheddar</v>
          </cell>
          <cell r="E434" t="str">
            <v>12x8Oz</v>
          </cell>
          <cell r="F434">
            <v>0.28999999999999998</v>
          </cell>
          <cell r="G434" t="str">
            <v>Sliced Cheese</v>
          </cell>
          <cell r="H434">
            <v>474288</v>
          </cell>
          <cell r="I434" t="str">
            <v>SUPERVALU/UNFI</v>
          </cell>
          <cell r="J434" t="str">
            <v>Supervalu / UNFI</v>
          </cell>
          <cell r="K434" t="str">
            <v>SUPERVALU</v>
          </cell>
          <cell r="L434">
            <v>35.369999999999997</v>
          </cell>
          <cell r="M434">
            <v>50.58</v>
          </cell>
          <cell r="N434">
            <v>0.30071174377224202</v>
          </cell>
          <cell r="O434" t="str">
            <v>Chilled</v>
          </cell>
        </row>
        <row r="435">
          <cell r="B435" t="str">
            <v>GRUS474296</v>
          </cell>
          <cell r="C435" t="str">
            <v>041303008294</v>
          </cell>
          <cell r="D435" t="str">
            <v>Frozen-Essential Everyday, Shingles Sliced Medium Cheddar</v>
          </cell>
          <cell r="E435" t="str">
            <v>12x8Oz</v>
          </cell>
          <cell r="F435">
            <v>0.28999999999999998</v>
          </cell>
          <cell r="G435" t="str">
            <v>Sliced Cheese</v>
          </cell>
          <cell r="H435">
            <v>474296</v>
          </cell>
          <cell r="I435" t="str">
            <v>SUPERVALU/UNFI</v>
          </cell>
          <cell r="J435" t="str">
            <v>Supervalu / UNFI</v>
          </cell>
          <cell r="K435" t="str">
            <v>SUPERVALU</v>
          </cell>
          <cell r="L435">
            <v>35.39</v>
          </cell>
          <cell r="M435">
            <v>50.61</v>
          </cell>
          <cell r="N435">
            <v>0.30073108081406835</v>
          </cell>
          <cell r="O435" t="str">
            <v>Chilled</v>
          </cell>
        </row>
        <row r="436">
          <cell r="B436" t="str">
            <v>GRUS474304</v>
          </cell>
          <cell r="C436" t="str">
            <v>041303008317</v>
          </cell>
          <cell r="D436" t="str">
            <v xml:space="preserve">Frozen-Essential Everyday, Shingles Sliced Colby Jack </v>
          </cell>
          <cell r="E436" t="str">
            <v>12x8Oz</v>
          </cell>
          <cell r="F436">
            <v>0.28999999999999998</v>
          </cell>
          <cell r="G436" t="str">
            <v>Sliced Cheese</v>
          </cell>
          <cell r="H436">
            <v>474304</v>
          </cell>
          <cell r="I436" t="str">
            <v>SUPERVALU/UNFI</v>
          </cell>
          <cell r="J436" t="str">
            <v>Supervalu / UNFI</v>
          </cell>
          <cell r="K436" t="str">
            <v>SUPERVALU</v>
          </cell>
          <cell r="L436">
            <v>35.369999999999997</v>
          </cell>
          <cell r="M436">
            <v>50.58</v>
          </cell>
          <cell r="N436">
            <v>0.30071174377224202</v>
          </cell>
          <cell r="O436" t="str">
            <v>Chilled</v>
          </cell>
        </row>
        <row r="437">
          <cell r="B437" t="str">
            <v>GRUS474312</v>
          </cell>
          <cell r="C437" t="str">
            <v>041303008577</v>
          </cell>
          <cell r="D437" t="str">
            <v xml:space="preserve">Frozen-Essential Everyday, Individually Wrapped Slices American Singles 24 Count </v>
          </cell>
          <cell r="E437" t="str">
            <v>12x16Oz</v>
          </cell>
          <cell r="F437">
            <v>0.25</v>
          </cell>
          <cell r="G437" t="str">
            <v>Sliced Cheese</v>
          </cell>
          <cell r="H437">
            <v>474312</v>
          </cell>
          <cell r="I437" t="str">
            <v>SUPERVALU/UNFI</v>
          </cell>
          <cell r="J437" t="str">
            <v>Supervalu / UNFI</v>
          </cell>
          <cell r="K437" t="str">
            <v>SUPERVALU</v>
          </cell>
          <cell r="L437">
            <v>46.11</v>
          </cell>
          <cell r="M437">
            <v>65.94</v>
          </cell>
          <cell r="N437">
            <v>0.30072793448589624</v>
          </cell>
          <cell r="O437" t="str">
            <v>Chilled</v>
          </cell>
        </row>
        <row r="438">
          <cell r="B438" t="str">
            <v>GRUS474403</v>
          </cell>
          <cell r="C438" t="str">
            <v>046100002247</v>
          </cell>
          <cell r="D438" t="str">
            <v>Frozen-Sargento, Ultra Thin Mild Cheddar</v>
          </cell>
          <cell r="E438" t="str">
            <v>12x7.6Oz</v>
          </cell>
          <cell r="F438">
            <v>0.09</v>
          </cell>
          <cell r="G438" t="str">
            <v>Sliced Cheese</v>
          </cell>
          <cell r="H438">
            <v>474403</v>
          </cell>
          <cell r="I438" t="str">
            <v>SUPERVALU/UNFI</v>
          </cell>
          <cell r="J438" t="str">
            <v>Supervalu / UNFI</v>
          </cell>
          <cell r="K438" t="str">
            <v>SUPERVALU</v>
          </cell>
          <cell r="L438">
            <v>44.79</v>
          </cell>
          <cell r="M438">
            <v>64.05</v>
          </cell>
          <cell r="N438">
            <v>0.30070257611241213</v>
          </cell>
          <cell r="O438" t="str">
            <v>Chilled</v>
          </cell>
        </row>
        <row r="439">
          <cell r="B439" t="str">
            <v>GRUS482976</v>
          </cell>
          <cell r="C439" t="str">
            <v>046100001134</v>
          </cell>
          <cell r="D439" t="str">
            <v xml:space="preserve">Frozen-Sargento, Deli Thin Sliced Sharp Cheddar </v>
          </cell>
          <cell r="E439" t="str">
            <v>12x8Oz</v>
          </cell>
          <cell r="F439">
            <v>0.26</v>
          </cell>
          <cell r="G439" t="str">
            <v>Sliced Cheese</v>
          </cell>
          <cell r="H439">
            <v>482976</v>
          </cell>
          <cell r="I439" t="str">
            <v>SUPERVALU/UNFI</v>
          </cell>
          <cell r="J439" t="str">
            <v>Supervalu / UNFI</v>
          </cell>
          <cell r="K439" t="str">
            <v>SUPERVALU</v>
          </cell>
          <cell r="L439">
            <v>44.79</v>
          </cell>
          <cell r="M439">
            <v>64.05</v>
          </cell>
          <cell r="N439">
            <v>0.30070257611241213</v>
          </cell>
          <cell r="O439" t="str">
            <v>Chilled</v>
          </cell>
        </row>
        <row r="440">
          <cell r="B440" t="str">
            <v>GRUS483230</v>
          </cell>
          <cell r="C440" t="str">
            <v>021000602605</v>
          </cell>
          <cell r="D440" t="str">
            <v>Frozen-Kraft, Deli Deluxe Cheese Slices American Cheese Wrapper</v>
          </cell>
          <cell r="E440" t="str">
            <v>12x12Oz</v>
          </cell>
          <cell r="F440">
            <v>0.21</v>
          </cell>
          <cell r="G440" t="str">
            <v>Sliced Cheese</v>
          </cell>
          <cell r="H440">
            <v>483230</v>
          </cell>
          <cell r="I440" t="str">
            <v>SUPERVALU/UNFI</v>
          </cell>
          <cell r="J440" t="str">
            <v>Supervalu / UNFI</v>
          </cell>
          <cell r="K440" t="str">
            <v>SUPERVALU</v>
          </cell>
          <cell r="L440">
            <v>62.79</v>
          </cell>
          <cell r="M440">
            <v>89.79</v>
          </cell>
          <cell r="N440">
            <v>0.3007016371533579</v>
          </cell>
          <cell r="O440" t="str">
            <v>Chilled</v>
          </cell>
        </row>
        <row r="441">
          <cell r="B441" t="str">
            <v>GRUS505750</v>
          </cell>
          <cell r="C441" t="str">
            <v>053000016366</v>
          </cell>
          <cell r="D441" t="str">
            <v>Frozen-Borden, American Swiss White</v>
          </cell>
          <cell r="E441" t="str">
            <v>12x12Oz</v>
          </cell>
          <cell r="F441">
            <v>0.18</v>
          </cell>
          <cell r="G441" t="str">
            <v>Sliced Cheese</v>
          </cell>
          <cell r="H441">
            <v>505750</v>
          </cell>
          <cell r="I441" t="str">
            <v>SUPERVALU/UNFI</v>
          </cell>
          <cell r="J441" t="str">
            <v>Supervalu / UNFI</v>
          </cell>
          <cell r="K441" t="str">
            <v>SUPERVALU</v>
          </cell>
          <cell r="L441">
            <v>33.64</v>
          </cell>
          <cell r="M441">
            <v>48.11</v>
          </cell>
          <cell r="N441">
            <v>0.30076907087923505</v>
          </cell>
          <cell r="O441" t="str">
            <v>Chilled</v>
          </cell>
        </row>
        <row r="442">
          <cell r="B442" t="str">
            <v>GRUS505768</v>
          </cell>
          <cell r="C442" t="str">
            <v>053000006367</v>
          </cell>
          <cell r="D442" t="str">
            <v>Frozen-Borden, American Singles</v>
          </cell>
          <cell r="E442" t="str">
            <v>12x12Oz</v>
          </cell>
          <cell r="F442">
            <v>0.18</v>
          </cell>
          <cell r="G442" t="str">
            <v>Sliced Cheese</v>
          </cell>
          <cell r="H442">
            <v>505768</v>
          </cell>
          <cell r="I442" t="str">
            <v>SUPERVALU/UNFI</v>
          </cell>
          <cell r="J442" t="str">
            <v>Supervalu / UNFI</v>
          </cell>
          <cell r="K442" t="str">
            <v>SUPERVALU</v>
          </cell>
          <cell r="L442">
            <v>33.64</v>
          </cell>
          <cell r="M442">
            <v>48.11</v>
          </cell>
          <cell r="N442">
            <v>0.30076907087923505</v>
          </cell>
          <cell r="O442" t="str">
            <v>Chilled</v>
          </cell>
        </row>
        <row r="443">
          <cell r="B443" t="str">
            <v>GRUS519611</v>
          </cell>
          <cell r="C443" t="str">
            <v>041303093085</v>
          </cell>
          <cell r="D443" t="str">
            <v>Frozen-Essential Everyday, Shingles Cheddar &amp; Asiago Blend</v>
          </cell>
          <cell r="E443" t="str">
            <v>12x6Oz</v>
          </cell>
          <cell r="F443">
            <v>0.28999999999999998</v>
          </cell>
          <cell r="G443" t="str">
            <v>Sliced Cheese</v>
          </cell>
          <cell r="H443">
            <v>519611</v>
          </cell>
          <cell r="I443" t="str">
            <v>SUPERVALU/UNFI</v>
          </cell>
          <cell r="J443" t="str">
            <v>Supervalu / UNFI</v>
          </cell>
          <cell r="K443" t="str">
            <v>SUPERVALU</v>
          </cell>
          <cell r="L443">
            <v>35.39</v>
          </cell>
          <cell r="M443">
            <v>50.61</v>
          </cell>
          <cell r="N443">
            <v>0.30073108081406835</v>
          </cell>
          <cell r="O443" t="str">
            <v>Chilled</v>
          </cell>
        </row>
        <row r="444">
          <cell r="B444" t="str">
            <v>GRUS519629</v>
          </cell>
          <cell r="C444" t="str">
            <v>041303093092</v>
          </cell>
          <cell r="D444" t="str">
            <v>Frozen-Essential Everyday, Shingles Ghost Pepper Jack</v>
          </cell>
          <cell r="E444" t="str">
            <v>12x6Oz</v>
          </cell>
          <cell r="F444">
            <v>0.28999999999999998</v>
          </cell>
          <cell r="G444" t="str">
            <v>Sliced Cheese</v>
          </cell>
          <cell r="H444">
            <v>519629</v>
          </cell>
          <cell r="I444" t="str">
            <v>SUPERVALU/UNFI</v>
          </cell>
          <cell r="J444" t="str">
            <v>Supervalu / UNFI</v>
          </cell>
          <cell r="K444" t="str">
            <v>SUPERVALU</v>
          </cell>
          <cell r="L444">
            <v>35.39</v>
          </cell>
          <cell r="M444">
            <v>50.61</v>
          </cell>
          <cell r="N444">
            <v>0.30073108081406835</v>
          </cell>
          <cell r="O444" t="str">
            <v>Chilled</v>
          </cell>
        </row>
        <row r="445">
          <cell r="B445" t="str">
            <v>GRUS533356</v>
          </cell>
          <cell r="C445" t="str">
            <v>046100001066</v>
          </cell>
          <cell r="D445" t="str">
            <v>Frozen-Sargento, Light Gouda Slices</v>
          </cell>
          <cell r="E445" t="str">
            <v>12x7Oz</v>
          </cell>
          <cell r="F445">
            <v>0.27</v>
          </cell>
          <cell r="G445" t="str">
            <v>Sliced Cheese</v>
          </cell>
          <cell r="H445">
            <v>533356</v>
          </cell>
          <cell r="I445" t="str">
            <v>SUPERVALU/UNFI</v>
          </cell>
          <cell r="J445" t="str">
            <v>Supervalu / UNFI</v>
          </cell>
          <cell r="K445" t="str">
            <v>SUPERVALU</v>
          </cell>
          <cell r="L445">
            <v>44.79</v>
          </cell>
          <cell r="M445">
            <v>64.05</v>
          </cell>
          <cell r="N445">
            <v>0.30070257611241213</v>
          </cell>
          <cell r="O445" t="str">
            <v>Chilled</v>
          </cell>
        </row>
        <row r="446">
          <cell r="B446" t="str">
            <v>GRUS568600</v>
          </cell>
          <cell r="C446" t="str">
            <v>041303098318</v>
          </cell>
          <cell r="D446" t="str">
            <v>Frozen-Essential Everyday, Shingle Sliced Swiss</v>
          </cell>
          <cell r="E446" t="str">
            <v>12x7Oz</v>
          </cell>
          <cell r="F446">
            <v>0.28999999999999998</v>
          </cell>
          <cell r="G446" t="str">
            <v>Sliced Cheese</v>
          </cell>
          <cell r="H446">
            <v>568600</v>
          </cell>
          <cell r="I446" t="str">
            <v>SUPERVALU/UNFI</v>
          </cell>
          <cell r="J446" t="str">
            <v>Supervalu / UNFI</v>
          </cell>
          <cell r="K446" t="str">
            <v>SUPERVALU</v>
          </cell>
          <cell r="L446">
            <v>35.39</v>
          </cell>
          <cell r="M446">
            <v>50.61</v>
          </cell>
          <cell r="N446">
            <v>0.30073108081406835</v>
          </cell>
          <cell r="O446" t="str">
            <v>Chilled</v>
          </cell>
        </row>
        <row r="447">
          <cell r="B447" t="str">
            <v>GRUS569111</v>
          </cell>
          <cell r="C447" t="str">
            <v>021000049080</v>
          </cell>
          <cell r="D447" t="str">
            <v xml:space="preserve">Frozen-Kraft, Mozzarella Slices </v>
          </cell>
          <cell r="E447" t="str">
            <v>10x7Oz</v>
          </cell>
          <cell r="F447">
            <v>0.26</v>
          </cell>
          <cell r="G447" t="str">
            <v>Sliced Cheese</v>
          </cell>
          <cell r="H447">
            <v>569111</v>
          </cell>
          <cell r="I447" t="str">
            <v>SUPERVALU/UNFI</v>
          </cell>
          <cell r="J447" t="str">
            <v>Supervalu / UNFI</v>
          </cell>
          <cell r="K447" t="str">
            <v>SUPERVALU</v>
          </cell>
          <cell r="L447">
            <v>39.97</v>
          </cell>
          <cell r="M447">
            <v>57.16</v>
          </cell>
          <cell r="N447">
            <v>0.30073477956613015</v>
          </cell>
          <cell r="O447" t="str">
            <v>Chilled</v>
          </cell>
        </row>
        <row r="448">
          <cell r="B448" t="str">
            <v>GRUS656637</v>
          </cell>
          <cell r="C448" t="str">
            <v>041303008324</v>
          </cell>
          <cell r="D448" t="str">
            <v>Frozen-Essential Everyday, Shingle Sliced Mild Cheddar</v>
          </cell>
          <cell r="E448" t="str">
            <v>12x8Oz</v>
          </cell>
          <cell r="F448">
            <v>0.31</v>
          </cell>
          <cell r="G448" t="str">
            <v>Sliced Cheese</v>
          </cell>
          <cell r="H448">
            <v>656637</v>
          </cell>
          <cell r="I448" t="str">
            <v>SUPERVALU/UNFI</v>
          </cell>
          <cell r="J448" t="str">
            <v>Supervalu / UNFI</v>
          </cell>
          <cell r="K448" t="str">
            <v>SUPERVALU</v>
          </cell>
          <cell r="L448">
            <v>35.39</v>
          </cell>
          <cell r="M448">
            <v>50.61</v>
          </cell>
          <cell r="N448">
            <v>0.30073108081406835</v>
          </cell>
          <cell r="O448" t="str">
            <v>Chilled</v>
          </cell>
        </row>
        <row r="449">
          <cell r="B449" t="str">
            <v>GRUS656645</v>
          </cell>
          <cell r="C449" t="str">
            <v>041303008348</v>
          </cell>
          <cell r="D449" t="str">
            <v>Frozen-Essential Everyday, Shingle Sliced Mozzarella</v>
          </cell>
          <cell r="E449" t="str">
            <v>12x8Oz</v>
          </cell>
          <cell r="F449">
            <v>0.26</v>
          </cell>
          <cell r="G449" t="str">
            <v>Sliced Cheese</v>
          </cell>
          <cell r="H449">
            <v>656645</v>
          </cell>
          <cell r="I449" t="str">
            <v>SUPERVALU/UNFI</v>
          </cell>
          <cell r="J449" t="str">
            <v>Supervalu / UNFI</v>
          </cell>
          <cell r="K449" t="str">
            <v>SUPERVALU</v>
          </cell>
          <cell r="L449">
            <v>35.369999999999997</v>
          </cell>
          <cell r="M449">
            <v>50.58</v>
          </cell>
          <cell r="N449">
            <v>0.30071174377224202</v>
          </cell>
          <cell r="O449" t="str">
            <v>Chilled</v>
          </cell>
        </row>
        <row r="450">
          <cell r="B450" t="str">
            <v>GRUS656652</v>
          </cell>
          <cell r="C450" t="str">
            <v>041303008355</v>
          </cell>
          <cell r="D450" t="str">
            <v>Frozen-Essential Everyday, Shingle Sliced Muenster</v>
          </cell>
          <cell r="E450" t="str">
            <v>12x8Oz</v>
          </cell>
          <cell r="F450">
            <v>0.26</v>
          </cell>
          <cell r="G450" t="str">
            <v>Sliced Cheese</v>
          </cell>
          <cell r="H450">
            <v>656652</v>
          </cell>
          <cell r="I450" t="str">
            <v>SUPERVALU/UNFI</v>
          </cell>
          <cell r="J450" t="str">
            <v>Supervalu / UNFI</v>
          </cell>
          <cell r="K450" t="str">
            <v>SUPERVALU</v>
          </cell>
          <cell r="L450">
            <v>35.36</v>
          </cell>
          <cell r="M450">
            <v>50.56</v>
          </cell>
          <cell r="N450">
            <v>0.30063291139240511</v>
          </cell>
          <cell r="O450" t="str">
            <v>Chilled</v>
          </cell>
        </row>
        <row r="451">
          <cell r="B451" t="str">
            <v>GRUS656660</v>
          </cell>
          <cell r="C451" t="str">
            <v>041303008362</v>
          </cell>
          <cell r="D451" t="str">
            <v>Frozen-Essential Everyday, Shingle Sliced Pepper Jack</v>
          </cell>
          <cell r="E451" t="str">
            <v>12x8Oz</v>
          </cell>
          <cell r="F451">
            <v>0.31</v>
          </cell>
          <cell r="G451" t="str">
            <v>Sliced Cheese</v>
          </cell>
          <cell r="H451">
            <v>656660</v>
          </cell>
          <cell r="I451" t="str">
            <v>SUPERVALU/UNFI</v>
          </cell>
          <cell r="J451" t="str">
            <v>Supervalu / UNFI</v>
          </cell>
          <cell r="K451" t="str">
            <v>SUPERVALU</v>
          </cell>
          <cell r="L451">
            <v>35.39</v>
          </cell>
          <cell r="M451">
            <v>50.61</v>
          </cell>
          <cell r="N451">
            <v>0.30073108081406835</v>
          </cell>
          <cell r="O451" t="str">
            <v>Chilled</v>
          </cell>
        </row>
        <row r="452">
          <cell r="B452" t="str">
            <v>GRUS656678</v>
          </cell>
          <cell r="C452" t="str">
            <v>041303008379</v>
          </cell>
          <cell r="D452" t="str">
            <v>Frozen-Essential Everyday, Shingle Provolone Sliced</v>
          </cell>
          <cell r="E452" t="str">
            <v>12x8Oz</v>
          </cell>
          <cell r="F452">
            <v>0.31</v>
          </cell>
          <cell r="G452" t="str">
            <v>Sliced Cheese</v>
          </cell>
          <cell r="H452">
            <v>656678</v>
          </cell>
          <cell r="I452" t="str">
            <v>SUPERVALU/UNFI</v>
          </cell>
          <cell r="J452" t="str">
            <v>Supervalu / UNFI</v>
          </cell>
          <cell r="K452" t="str">
            <v>SUPERVALU</v>
          </cell>
          <cell r="L452">
            <v>35.39</v>
          </cell>
          <cell r="M452">
            <v>50.61</v>
          </cell>
          <cell r="N452">
            <v>0.30073108081406835</v>
          </cell>
          <cell r="O452" t="str">
            <v>Chilled</v>
          </cell>
        </row>
        <row r="453">
          <cell r="B453" t="str">
            <v>GRUS656728</v>
          </cell>
          <cell r="C453" t="str">
            <v>041303008522</v>
          </cell>
          <cell r="D453" t="str">
            <v>Frozen-Essential Everyday, Individually Wrapped Slices Singles 16 Count</v>
          </cell>
          <cell r="E453" t="str">
            <v>12x12Oz</v>
          </cell>
          <cell r="F453">
            <v>0.23</v>
          </cell>
          <cell r="G453" t="str">
            <v>Sliced Cheese</v>
          </cell>
          <cell r="H453">
            <v>656728</v>
          </cell>
          <cell r="I453" t="str">
            <v>SUPERVALU/UNFI</v>
          </cell>
          <cell r="J453" t="str">
            <v>Supervalu / UNFI</v>
          </cell>
          <cell r="K453" t="str">
            <v>SUPERVALU</v>
          </cell>
          <cell r="L453">
            <v>40.840000000000003</v>
          </cell>
          <cell r="M453">
            <v>58.4</v>
          </cell>
          <cell r="N453">
            <v>0.30068493150684922</v>
          </cell>
          <cell r="O453" t="str">
            <v>Chilled</v>
          </cell>
        </row>
        <row r="454">
          <cell r="B454" t="str">
            <v>GRUS656736</v>
          </cell>
          <cell r="C454" t="str">
            <v>041303008591</v>
          </cell>
          <cell r="D454" t="str">
            <v xml:space="preserve">Frozen-Essential Everyday, Deli American Slices 24 Count </v>
          </cell>
          <cell r="E454" t="str">
            <v>12x16Oz</v>
          </cell>
          <cell r="F454">
            <v>0.24</v>
          </cell>
          <cell r="G454" t="str">
            <v>Sliced Cheese</v>
          </cell>
          <cell r="H454">
            <v>656736</v>
          </cell>
          <cell r="I454" t="str">
            <v>SUPERVALU/UNFI</v>
          </cell>
          <cell r="J454" t="str">
            <v>Supervalu / UNFI</v>
          </cell>
          <cell r="K454" t="str">
            <v>SUPERVALU</v>
          </cell>
          <cell r="L454">
            <v>53.35</v>
          </cell>
          <cell r="M454">
            <v>76.290000000000006</v>
          </cell>
          <cell r="N454">
            <v>0.30069471752523269</v>
          </cell>
          <cell r="O454" t="str">
            <v>Chilled</v>
          </cell>
        </row>
        <row r="455">
          <cell r="B455" t="str">
            <v>GRUS681148</v>
          </cell>
          <cell r="C455" t="str">
            <v>041130304316</v>
          </cell>
          <cell r="D455" t="str">
            <v xml:space="preserve">Frozen-Shoppers Value, Individually Wrapped Slices American Cheese Slice </v>
          </cell>
          <cell r="E455" t="str">
            <v>12x10.66Oz</v>
          </cell>
          <cell r="F455">
            <v>0.17</v>
          </cell>
          <cell r="G455" t="str">
            <v>Sliced Cheese</v>
          </cell>
          <cell r="H455">
            <v>681148</v>
          </cell>
          <cell r="I455" t="str">
            <v>SUPERVALU/UNFI</v>
          </cell>
          <cell r="J455" t="str">
            <v>Supervalu / UNFI</v>
          </cell>
          <cell r="K455" t="str">
            <v>SUPERVALU</v>
          </cell>
          <cell r="L455">
            <v>16.04</v>
          </cell>
          <cell r="M455">
            <v>22.94</v>
          </cell>
          <cell r="N455">
            <v>0.30078465562336537</v>
          </cell>
          <cell r="O455" t="str">
            <v>Chilled</v>
          </cell>
        </row>
        <row r="456">
          <cell r="B456" t="str">
            <v>GRUS704304</v>
          </cell>
          <cell r="C456" t="str">
            <v>021000018574</v>
          </cell>
          <cell r="D456" t="str">
            <v xml:space="preserve">Frozen-Kraft, Natural Swiss Thin Swiss Cheese </v>
          </cell>
          <cell r="E456" t="str">
            <v>10x8Oz</v>
          </cell>
          <cell r="F456">
            <v>0.26</v>
          </cell>
          <cell r="G456" t="str">
            <v>Sliced Cheese</v>
          </cell>
          <cell r="H456">
            <v>704304</v>
          </cell>
          <cell r="I456" t="str">
            <v>SUPERVALU/UNFI</v>
          </cell>
          <cell r="J456" t="str">
            <v>Supervalu / UNFI</v>
          </cell>
          <cell r="K456" t="str">
            <v>SUPERVALU</v>
          </cell>
          <cell r="L456">
            <v>39.97</v>
          </cell>
          <cell r="M456">
            <v>57.16</v>
          </cell>
          <cell r="N456">
            <v>0.30073477956613015</v>
          </cell>
          <cell r="O456" t="str">
            <v>Chilled</v>
          </cell>
        </row>
        <row r="457">
          <cell r="B457" t="str">
            <v>GRUS704312</v>
          </cell>
          <cell r="C457" t="str">
            <v>021000018659</v>
          </cell>
          <cell r="D457" t="str">
            <v xml:space="preserve">Frozen-Kraft, Natural Smoked Provolone </v>
          </cell>
          <cell r="E457" t="str">
            <v>10x8Oz</v>
          </cell>
          <cell r="F457">
            <v>0.26</v>
          </cell>
          <cell r="G457" t="str">
            <v>Sliced Cheese</v>
          </cell>
          <cell r="H457">
            <v>704312</v>
          </cell>
          <cell r="I457" t="str">
            <v>SUPERVALU/UNFI</v>
          </cell>
          <cell r="J457" t="str">
            <v>Supervalu / UNFI</v>
          </cell>
          <cell r="K457" t="str">
            <v>SUPERVALU</v>
          </cell>
          <cell r="L457">
            <v>39.97</v>
          </cell>
          <cell r="M457">
            <v>57.16</v>
          </cell>
          <cell r="N457">
            <v>0.30073477956613015</v>
          </cell>
          <cell r="O457" t="str">
            <v>Chilled</v>
          </cell>
        </row>
        <row r="458">
          <cell r="B458" t="str">
            <v>GRUS704346</v>
          </cell>
          <cell r="C458" t="str">
            <v>021000018628</v>
          </cell>
          <cell r="D458" t="str">
            <v>Frozen-Kraft, Natural Pepper Jack Slices</v>
          </cell>
          <cell r="E458" t="str">
            <v>10x8Oz</v>
          </cell>
          <cell r="F458">
            <v>0.26</v>
          </cell>
          <cell r="G458" t="str">
            <v>Sliced Cheese</v>
          </cell>
          <cell r="H458">
            <v>704346</v>
          </cell>
          <cell r="I458" t="str">
            <v>SUPERVALU/UNFI</v>
          </cell>
          <cell r="J458" t="str">
            <v>Supervalu / UNFI</v>
          </cell>
          <cell r="K458" t="str">
            <v>SUPERVALU</v>
          </cell>
          <cell r="L458">
            <v>39.97</v>
          </cell>
          <cell r="M458">
            <v>57.16</v>
          </cell>
          <cell r="N458">
            <v>0.30073477956613015</v>
          </cell>
          <cell r="O458" t="str">
            <v>Chilled</v>
          </cell>
        </row>
        <row r="459">
          <cell r="B459" t="str">
            <v>GRUS704353</v>
          </cell>
          <cell r="C459" t="str">
            <v>021000018635</v>
          </cell>
          <cell r="D459" t="str">
            <v>Frozen-Kraft, Natural Sharp Cheddar Slices</v>
          </cell>
          <cell r="E459" t="str">
            <v>10x8Oz</v>
          </cell>
          <cell r="F459">
            <v>0.26</v>
          </cell>
          <cell r="G459" t="str">
            <v>Sliced Cheese</v>
          </cell>
          <cell r="H459">
            <v>704353</v>
          </cell>
          <cell r="I459" t="str">
            <v>SUPERVALU/UNFI</v>
          </cell>
          <cell r="J459" t="str">
            <v>Supervalu / UNFI</v>
          </cell>
          <cell r="K459" t="str">
            <v>SUPERVALU</v>
          </cell>
          <cell r="L459">
            <v>39.97</v>
          </cell>
          <cell r="M459">
            <v>57.16</v>
          </cell>
          <cell r="N459">
            <v>0.30073477956613015</v>
          </cell>
          <cell r="O459" t="str">
            <v>Chilled</v>
          </cell>
        </row>
        <row r="460">
          <cell r="B460" t="str">
            <v>GRUS705392</v>
          </cell>
          <cell r="C460" t="str">
            <v>021000018505</v>
          </cell>
          <cell r="D460" t="str">
            <v>Frozen-Kraft, Natural Swiss Slices</v>
          </cell>
          <cell r="E460" t="str">
            <v>10x8Oz</v>
          </cell>
          <cell r="F460">
            <v>0.26</v>
          </cell>
          <cell r="G460" t="str">
            <v>Sliced Cheese</v>
          </cell>
          <cell r="H460">
            <v>705392</v>
          </cell>
          <cell r="I460" t="str">
            <v>SUPERVALU/UNFI</v>
          </cell>
          <cell r="J460" t="str">
            <v>Supervalu / UNFI</v>
          </cell>
          <cell r="K460" t="str">
            <v>SUPERVALU</v>
          </cell>
          <cell r="L460">
            <v>39.97</v>
          </cell>
          <cell r="M460">
            <v>57.16</v>
          </cell>
          <cell r="N460">
            <v>0.30073477956613015</v>
          </cell>
          <cell r="O460" t="str">
            <v>Chilled</v>
          </cell>
        </row>
        <row r="461">
          <cell r="B461" t="str">
            <v>GRUS723080</v>
          </cell>
          <cell r="C461" t="str">
            <v>021000024834</v>
          </cell>
          <cell r="D461" t="str">
            <v xml:space="preserve">Frozen-Kraft, 2% American Singles </v>
          </cell>
          <cell r="E461" t="str">
            <v>12x10.7Oz</v>
          </cell>
          <cell r="F461">
            <v>0.2</v>
          </cell>
          <cell r="G461" t="str">
            <v>Sliced Cheese</v>
          </cell>
          <cell r="H461">
            <v>723080</v>
          </cell>
          <cell r="I461" t="str">
            <v>SUPERVALU/UNFI</v>
          </cell>
          <cell r="J461" t="str">
            <v>Supervalu / UNFI</v>
          </cell>
          <cell r="K461" t="str">
            <v>SUPERVALU</v>
          </cell>
          <cell r="L461">
            <v>52.67</v>
          </cell>
          <cell r="M461">
            <v>75.319999999999993</v>
          </cell>
          <cell r="N461">
            <v>0.30071694105151348</v>
          </cell>
          <cell r="O461" t="str">
            <v>Chilled</v>
          </cell>
        </row>
        <row r="462">
          <cell r="B462" t="str">
            <v>GRUS728352</v>
          </cell>
          <cell r="C462" t="str">
            <v>046100001219</v>
          </cell>
          <cell r="D462" t="str">
            <v>Frozen-Sargento, Sliced Colby Jack</v>
          </cell>
          <cell r="E462" t="str">
            <v>12x7.5Oz</v>
          </cell>
          <cell r="F462">
            <v>0.28000000000000003</v>
          </cell>
          <cell r="G462" t="str">
            <v>Sliced Cheese</v>
          </cell>
          <cell r="H462">
            <v>728352</v>
          </cell>
          <cell r="I462" t="str">
            <v>SUPERVALU/UNFI</v>
          </cell>
          <cell r="J462" t="str">
            <v>Supervalu / UNFI</v>
          </cell>
          <cell r="K462" t="str">
            <v>SUPERVALU</v>
          </cell>
          <cell r="L462">
            <v>44.79</v>
          </cell>
          <cell r="M462">
            <v>64.05</v>
          </cell>
          <cell r="N462">
            <v>0.30070257611241213</v>
          </cell>
          <cell r="O462" t="str">
            <v>Chilled</v>
          </cell>
        </row>
        <row r="463">
          <cell r="B463" t="str">
            <v>GRUS728378</v>
          </cell>
          <cell r="C463" t="str">
            <v>046100001141</v>
          </cell>
          <cell r="D463" t="str">
            <v>Frozen-Sargento, Sliced Natural Medium Cheddar Cheese</v>
          </cell>
          <cell r="E463" t="str">
            <v>12x8Oz</v>
          </cell>
          <cell r="F463">
            <v>0.27</v>
          </cell>
          <cell r="G463" t="str">
            <v>Sliced Cheese</v>
          </cell>
          <cell r="H463">
            <v>728378</v>
          </cell>
          <cell r="I463" t="str">
            <v>SUPERVALU/UNFI</v>
          </cell>
          <cell r="J463" t="str">
            <v>Supervalu / UNFI</v>
          </cell>
          <cell r="K463" t="str">
            <v>SUPERVALU</v>
          </cell>
          <cell r="L463">
            <v>44.79</v>
          </cell>
          <cell r="M463">
            <v>64.05</v>
          </cell>
          <cell r="N463">
            <v>0.30070257611241213</v>
          </cell>
          <cell r="O463" t="str">
            <v>Chilled</v>
          </cell>
        </row>
        <row r="464">
          <cell r="B464" t="str">
            <v>GRUS749705</v>
          </cell>
          <cell r="C464" t="str">
            <v>046100001851</v>
          </cell>
          <cell r="D464" t="str">
            <v xml:space="preserve">Frozen-Sargento, Reduced Fat Medium Cheddar Slices </v>
          </cell>
          <cell r="E464" t="str">
            <v>12x5.95Oz</v>
          </cell>
          <cell r="F464">
            <v>0.28000000000000003</v>
          </cell>
          <cell r="G464" t="str">
            <v>Sliced Cheese</v>
          </cell>
          <cell r="H464">
            <v>749705</v>
          </cell>
          <cell r="I464" t="str">
            <v>SUPERVALU/UNFI</v>
          </cell>
          <cell r="J464" t="str">
            <v>Supervalu / UNFI</v>
          </cell>
          <cell r="K464" t="str">
            <v>SUPERVALU</v>
          </cell>
          <cell r="L464">
            <v>44.79</v>
          </cell>
          <cell r="M464">
            <v>64.05</v>
          </cell>
          <cell r="N464">
            <v>0.30070257611241213</v>
          </cell>
          <cell r="O464" t="str">
            <v>Chilled</v>
          </cell>
        </row>
        <row r="465">
          <cell r="B465" t="str">
            <v>GRUS757336</v>
          </cell>
          <cell r="C465" t="str">
            <v>046100001646</v>
          </cell>
          <cell r="D465" t="str">
            <v xml:space="preserve">Frozen-Sargento, Deli Style Baby Swiss </v>
          </cell>
          <cell r="E465" t="str">
            <v>12x7Oz</v>
          </cell>
          <cell r="F465">
            <v>0.28000000000000003</v>
          </cell>
          <cell r="G465" t="str">
            <v>Sliced Cheese</v>
          </cell>
          <cell r="H465">
            <v>757336</v>
          </cell>
          <cell r="I465" t="str">
            <v>SUPERVALU/UNFI</v>
          </cell>
          <cell r="J465" t="str">
            <v>Supervalu / UNFI</v>
          </cell>
          <cell r="K465" t="str">
            <v>SUPERVALU</v>
          </cell>
          <cell r="L465">
            <v>44.79</v>
          </cell>
          <cell r="M465">
            <v>64.05</v>
          </cell>
          <cell r="N465">
            <v>0.30070257611241213</v>
          </cell>
          <cell r="O465" t="str">
            <v>Chilled</v>
          </cell>
        </row>
        <row r="466">
          <cell r="B466" t="str">
            <v>GRUS757344</v>
          </cell>
          <cell r="C466" t="str">
            <v>046100001653</v>
          </cell>
          <cell r="D466" t="str">
            <v xml:space="preserve">Frozen-Sargento, Deli Style Natural Swiss Sliced </v>
          </cell>
          <cell r="E466" t="str">
            <v>12x7Oz</v>
          </cell>
          <cell r="F466">
            <v>0.27</v>
          </cell>
          <cell r="G466" t="str">
            <v>Sliced Cheese</v>
          </cell>
          <cell r="H466">
            <v>757344</v>
          </cell>
          <cell r="I466" t="str">
            <v>SUPERVALU/UNFI</v>
          </cell>
          <cell r="J466" t="str">
            <v>Supervalu / UNFI</v>
          </cell>
          <cell r="K466" t="str">
            <v>SUPERVALU</v>
          </cell>
          <cell r="L466">
            <v>44.79</v>
          </cell>
          <cell r="M466">
            <v>64.05</v>
          </cell>
          <cell r="N466">
            <v>0.30070257611241213</v>
          </cell>
          <cell r="O466" t="str">
            <v>Chilled</v>
          </cell>
        </row>
        <row r="467">
          <cell r="B467" t="str">
            <v>GRUS757351</v>
          </cell>
          <cell r="C467" t="str">
            <v>046100001639</v>
          </cell>
          <cell r="D467" t="str">
            <v>Frozen-Sargento, Deli Style Aged Swiss</v>
          </cell>
          <cell r="E467" t="str">
            <v>12x7Oz</v>
          </cell>
          <cell r="F467">
            <v>0.28000000000000003</v>
          </cell>
          <cell r="G467" t="str">
            <v>Sliced Cheese</v>
          </cell>
          <cell r="H467">
            <v>757351</v>
          </cell>
          <cell r="I467" t="str">
            <v>SUPERVALU/UNFI</v>
          </cell>
          <cell r="J467" t="str">
            <v>Supervalu / UNFI</v>
          </cell>
          <cell r="K467" t="str">
            <v>SUPERVALU</v>
          </cell>
          <cell r="L467">
            <v>44.79</v>
          </cell>
          <cell r="M467">
            <v>64.05</v>
          </cell>
          <cell r="N467">
            <v>0.30070257611241213</v>
          </cell>
          <cell r="O467" t="str">
            <v>Chilled</v>
          </cell>
        </row>
        <row r="468">
          <cell r="B468" t="str">
            <v>GRUS766303</v>
          </cell>
          <cell r="C468" t="str">
            <v>074030818225</v>
          </cell>
          <cell r="D468" t="str">
            <v xml:space="preserve">Frozen-Galbani, Fresh Mozzarella Sliced Log </v>
          </cell>
          <cell r="E468" t="str">
            <v>6x12Oz</v>
          </cell>
          <cell r="F468">
            <v>0.19</v>
          </cell>
          <cell r="G468" t="str">
            <v>Sliced Cheese</v>
          </cell>
          <cell r="H468">
            <v>766303</v>
          </cell>
          <cell r="I468" t="str">
            <v>SUPERVALU/UNFI</v>
          </cell>
          <cell r="J468" t="str">
            <v>Supervalu / UNFI</v>
          </cell>
          <cell r="K468" t="str">
            <v>SUPERVALU</v>
          </cell>
          <cell r="L468">
            <v>30.01</v>
          </cell>
          <cell r="M468">
            <v>42.91</v>
          </cell>
          <cell r="N468">
            <v>0.30062922395711944</v>
          </cell>
          <cell r="O468" t="str">
            <v>Chilled</v>
          </cell>
        </row>
        <row r="469">
          <cell r="B469" t="str">
            <v>GRUS766568</v>
          </cell>
          <cell r="C469" t="str">
            <v>053000006756</v>
          </cell>
          <cell r="D469" t="str">
            <v>Frozen-Borden, Fat Free American Singles</v>
          </cell>
          <cell r="E469" t="str">
            <v>12x12Oz</v>
          </cell>
          <cell r="F469">
            <v>0.19</v>
          </cell>
          <cell r="G469" t="str">
            <v>Sliced Cheese</v>
          </cell>
          <cell r="H469">
            <v>766568</v>
          </cell>
          <cell r="I469" t="str">
            <v>SUPERVALU/UNFI</v>
          </cell>
          <cell r="J469" t="str">
            <v>Supervalu / UNFI</v>
          </cell>
          <cell r="K469" t="str">
            <v>SUPERVALU</v>
          </cell>
          <cell r="L469">
            <v>33.64</v>
          </cell>
          <cell r="M469">
            <v>48.11</v>
          </cell>
          <cell r="N469">
            <v>0.30076907087923505</v>
          </cell>
          <cell r="O469" t="str">
            <v>Chilled</v>
          </cell>
        </row>
        <row r="470">
          <cell r="B470" t="str">
            <v>GRUS770701</v>
          </cell>
          <cell r="C470" t="str">
            <v>046100002216</v>
          </cell>
          <cell r="D470" t="str">
            <v>Frozen-Sargento, Ultra Thin Provolone Slices</v>
          </cell>
          <cell r="E470" t="str">
            <v>12x7.6Oz</v>
          </cell>
          <cell r="F470">
            <v>0.27</v>
          </cell>
          <cell r="G470" t="str">
            <v>Sliced Cheese</v>
          </cell>
          <cell r="H470">
            <v>770701</v>
          </cell>
          <cell r="I470" t="str">
            <v>SUPERVALU/UNFI</v>
          </cell>
          <cell r="J470" t="str">
            <v>Supervalu / UNFI</v>
          </cell>
          <cell r="K470" t="str">
            <v>SUPERVALU</v>
          </cell>
          <cell r="L470">
            <v>44.79</v>
          </cell>
          <cell r="M470">
            <v>64.05</v>
          </cell>
          <cell r="N470">
            <v>0.30070257611241213</v>
          </cell>
          <cell r="O470" t="str">
            <v>Chilled</v>
          </cell>
        </row>
        <row r="471">
          <cell r="B471" t="str">
            <v>GRUS770719</v>
          </cell>
          <cell r="C471" t="str">
            <v>046100002223</v>
          </cell>
          <cell r="D471" t="str">
            <v>Frozen-Sargento, Ultra Thin Swiss</v>
          </cell>
          <cell r="E471" t="str">
            <v>12x6.84Oz</v>
          </cell>
          <cell r="F471">
            <v>0.28000000000000003</v>
          </cell>
          <cell r="G471" t="str">
            <v>Sliced Cheese</v>
          </cell>
          <cell r="H471">
            <v>770719</v>
          </cell>
          <cell r="I471" t="str">
            <v>SUPERVALU/UNFI</v>
          </cell>
          <cell r="J471" t="str">
            <v>Supervalu / UNFI</v>
          </cell>
          <cell r="K471" t="str">
            <v>SUPERVALU</v>
          </cell>
          <cell r="L471">
            <v>44.79</v>
          </cell>
          <cell r="M471">
            <v>64.05</v>
          </cell>
          <cell r="N471">
            <v>0.30070257611241213</v>
          </cell>
          <cell r="O471" t="str">
            <v>Chilled</v>
          </cell>
        </row>
        <row r="472">
          <cell r="B472" t="str">
            <v>GRUS781666</v>
          </cell>
          <cell r="C472" t="str">
            <v>053000071402</v>
          </cell>
          <cell r="D472" t="str">
            <v xml:space="preserve">Frozen-Borden, Mozzarella Natural Slices Cheese </v>
          </cell>
          <cell r="E472" t="str">
            <v>12x6Oz</v>
          </cell>
          <cell r="F472">
            <v>0.28000000000000003</v>
          </cell>
          <cell r="G472" t="str">
            <v>Sliced Cheese</v>
          </cell>
          <cell r="H472">
            <v>781666</v>
          </cell>
          <cell r="I472" t="str">
            <v>SUPERVALU/UNFI</v>
          </cell>
          <cell r="J472" t="str">
            <v>Supervalu / UNFI</v>
          </cell>
          <cell r="K472" t="str">
            <v>SUPERVALU</v>
          </cell>
          <cell r="L472">
            <v>33.64</v>
          </cell>
          <cell r="M472">
            <v>48.11</v>
          </cell>
          <cell r="N472">
            <v>0.30076907087923505</v>
          </cell>
          <cell r="O472" t="str">
            <v>Chilled</v>
          </cell>
        </row>
        <row r="473">
          <cell r="B473" t="str">
            <v>GRUS781682</v>
          </cell>
          <cell r="C473" t="str">
            <v>053000064060</v>
          </cell>
          <cell r="D473" t="str">
            <v xml:space="preserve">Frozen-Borden, Muenster Cheese Slices </v>
          </cell>
          <cell r="E473" t="str">
            <v>12x6Oz</v>
          </cell>
          <cell r="F473">
            <v>0.28999999999999998</v>
          </cell>
          <cell r="G473" t="str">
            <v>Sliced Cheese</v>
          </cell>
          <cell r="H473">
            <v>781682</v>
          </cell>
          <cell r="I473" t="str">
            <v>SUPERVALU/UNFI</v>
          </cell>
          <cell r="J473" t="str">
            <v>Supervalu / UNFI</v>
          </cell>
          <cell r="K473" t="str">
            <v>SUPERVALU</v>
          </cell>
          <cell r="L473">
            <v>33.64</v>
          </cell>
          <cell r="M473">
            <v>48.11</v>
          </cell>
          <cell r="N473">
            <v>0.30076907087923505</v>
          </cell>
          <cell r="O473" t="str">
            <v>Chilled</v>
          </cell>
        </row>
        <row r="474">
          <cell r="B474" t="str">
            <v>GRUS786541</v>
          </cell>
          <cell r="C474" t="str">
            <v>075925302294</v>
          </cell>
          <cell r="D474" t="str">
            <v xml:space="preserve">Frozen-Crystal Farms, Swiss Shingles 10 Slices </v>
          </cell>
          <cell r="E474" t="str">
            <v>12x7Oz</v>
          </cell>
          <cell r="F474">
            <v>0.27</v>
          </cell>
          <cell r="G474" t="str">
            <v>Sliced Cheese</v>
          </cell>
          <cell r="H474">
            <v>786541</v>
          </cell>
          <cell r="I474" t="str">
            <v>SUPERVALU/UNFI</v>
          </cell>
          <cell r="J474" t="str">
            <v>Supervalu / UNFI</v>
          </cell>
          <cell r="K474" t="str">
            <v>SUPERVALU</v>
          </cell>
          <cell r="L474">
            <v>40.14</v>
          </cell>
          <cell r="M474">
            <v>57.4</v>
          </cell>
          <cell r="N474">
            <v>0.30069686411149821</v>
          </cell>
          <cell r="O474" t="str">
            <v>Chilled</v>
          </cell>
        </row>
        <row r="475">
          <cell r="B475" t="str">
            <v>GRUS792572</v>
          </cell>
          <cell r="C475" t="str">
            <v>053000052364</v>
          </cell>
          <cell r="D475" t="str">
            <v>Frozen-Borden, Mild Cheddar Natural Slices</v>
          </cell>
          <cell r="E475" t="str">
            <v>12x6Oz</v>
          </cell>
          <cell r="F475">
            <v>0.27</v>
          </cell>
          <cell r="G475" t="str">
            <v>Sliced Cheese</v>
          </cell>
          <cell r="H475">
            <v>792572</v>
          </cell>
          <cell r="I475" t="str">
            <v>SUPERVALU/UNFI</v>
          </cell>
          <cell r="J475" t="str">
            <v>Supervalu / UNFI</v>
          </cell>
          <cell r="K475" t="str">
            <v>SUPERVALU</v>
          </cell>
          <cell r="L475">
            <v>33.64</v>
          </cell>
          <cell r="M475">
            <v>48.11</v>
          </cell>
          <cell r="N475">
            <v>0.30076907087923505</v>
          </cell>
          <cell r="O475" t="str">
            <v>Chilled</v>
          </cell>
        </row>
        <row r="476">
          <cell r="B476" t="str">
            <v>GRUS792580</v>
          </cell>
          <cell r="C476" t="str">
            <v>053000068334</v>
          </cell>
          <cell r="D476" t="str">
            <v xml:space="preserve">Frozen-Borden, Pepper Jack 10 Slices </v>
          </cell>
          <cell r="E476" t="str">
            <v>12x6Oz</v>
          </cell>
          <cell r="F476">
            <v>0.28000000000000003</v>
          </cell>
          <cell r="G476" t="str">
            <v>Sliced Cheese</v>
          </cell>
          <cell r="H476">
            <v>792580</v>
          </cell>
          <cell r="I476" t="str">
            <v>SUPERVALU/UNFI</v>
          </cell>
          <cell r="J476" t="str">
            <v>Supervalu / UNFI</v>
          </cell>
          <cell r="K476" t="str">
            <v>SUPERVALU</v>
          </cell>
          <cell r="L476">
            <v>33.64</v>
          </cell>
          <cell r="M476">
            <v>48.11</v>
          </cell>
          <cell r="N476">
            <v>0.30076907087923505</v>
          </cell>
          <cell r="O476" t="str">
            <v>Chilled</v>
          </cell>
        </row>
        <row r="477">
          <cell r="B477" t="str">
            <v>GRUS797464</v>
          </cell>
          <cell r="C477" t="str">
            <v>053000076360</v>
          </cell>
          <cell r="D477" t="str">
            <v xml:space="preserve">Frozen-Borden, Provolone Natural Slices </v>
          </cell>
          <cell r="E477" t="str">
            <v>12x6Oz</v>
          </cell>
          <cell r="F477">
            <v>0.28999999999999998</v>
          </cell>
          <cell r="G477" t="str">
            <v>Sliced Cheese</v>
          </cell>
          <cell r="H477">
            <v>797464</v>
          </cell>
          <cell r="I477" t="str">
            <v>SUPERVALU/UNFI</v>
          </cell>
          <cell r="J477" t="str">
            <v>Supervalu / UNFI</v>
          </cell>
          <cell r="K477" t="str">
            <v>SUPERVALU</v>
          </cell>
          <cell r="L477">
            <v>33.64</v>
          </cell>
          <cell r="M477">
            <v>48.11</v>
          </cell>
          <cell r="N477">
            <v>0.30076907087923505</v>
          </cell>
          <cell r="O477" t="str">
            <v>Chilled</v>
          </cell>
        </row>
        <row r="478">
          <cell r="B478" t="str">
            <v>GRUS797480</v>
          </cell>
          <cell r="C478" t="str">
            <v>053000067283</v>
          </cell>
          <cell r="D478" t="str">
            <v xml:space="preserve">Frozen-Borden, Gouda Natural Slices </v>
          </cell>
          <cell r="E478" t="str">
            <v>12x6Oz</v>
          </cell>
          <cell r="F478">
            <v>0.31</v>
          </cell>
          <cell r="G478" t="str">
            <v>Sliced Cheese</v>
          </cell>
          <cell r="H478">
            <v>797480</v>
          </cell>
          <cell r="I478" t="str">
            <v>SUPERVALU/UNFI</v>
          </cell>
          <cell r="J478" t="str">
            <v>Supervalu / UNFI</v>
          </cell>
          <cell r="K478" t="str">
            <v>SUPERVALU</v>
          </cell>
          <cell r="L478">
            <v>33.64</v>
          </cell>
          <cell r="M478">
            <v>48.11</v>
          </cell>
          <cell r="N478">
            <v>0.30076907087923505</v>
          </cell>
          <cell r="O478" t="str">
            <v>Chilled</v>
          </cell>
        </row>
        <row r="479">
          <cell r="B479" t="str">
            <v>GRUS7540988</v>
          </cell>
          <cell r="C479" t="str">
            <v>0810934030352</v>
          </cell>
          <cell r="D479" t="str">
            <v>Frozen-Violife, Just Like Cheddar Slices</v>
          </cell>
          <cell r="E479" t="str">
            <v>8x7.05Oz</v>
          </cell>
          <cell r="F479">
            <v>0.14000000000000001</v>
          </cell>
          <cell r="G479" t="str">
            <v>Sliced Cheese</v>
          </cell>
          <cell r="H479">
            <v>7540988</v>
          </cell>
          <cell r="I479" t="str">
            <v>SUPERVALU/UNFI</v>
          </cell>
          <cell r="J479" t="str">
            <v>Supervalu / UNFI</v>
          </cell>
          <cell r="K479" t="str">
            <v>SUPERVALU</v>
          </cell>
          <cell r="L479">
            <v>34.65</v>
          </cell>
          <cell r="M479">
            <v>49.55</v>
          </cell>
          <cell r="N479">
            <v>0.30070635721493438</v>
          </cell>
          <cell r="O479" t="str">
            <v>Chilled</v>
          </cell>
        </row>
        <row r="480">
          <cell r="B480" t="str">
            <v>GRUS7540992</v>
          </cell>
          <cell r="C480" t="str">
            <v>0810934030123</v>
          </cell>
          <cell r="D480" t="str">
            <v>Frozen-Violife, Slices Just Like Smoked Provolone Pack</v>
          </cell>
          <cell r="E480" t="str">
            <v>8x7.05Oz</v>
          </cell>
          <cell r="F480">
            <v>0.14000000000000001</v>
          </cell>
          <cell r="G480" t="str">
            <v>Sliced Cheese</v>
          </cell>
          <cell r="H480">
            <v>7540992</v>
          </cell>
          <cell r="I480" t="str">
            <v>SUPERVALU/UNFI</v>
          </cell>
          <cell r="J480" t="str">
            <v>Supervalu / UNFI</v>
          </cell>
          <cell r="K480" t="str">
            <v>SUPERVALU</v>
          </cell>
          <cell r="L480">
            <v>34.65</v>
          </cell>
          <cell r="M480">
            <v>49.55</v>
          </cell>
          <cell r="N480">
            <v>0.30070635721493438</v>
          </cell>
          <cell r="O480" t="str">
            <v>Chilled</v>
          </cell>
        </row>
        <row r="481">
          <cell r="B481" t="str">
            <v>GRUS47225</v>
          </cell>
          <cell r="C481" t="str">
            <v>021000612475</v>
          </cell>
          <cell r="D481" t="str">
            <v>Frozen-Philadelphia, Light Cream Cheese Brick</v>
          </cell>
          <cell r="E481" t="str">
            <v>24x8Oz</v>
          </cell>
          <cell r="F481">
            <v>0.26</v>
          </cell>
          <cell r="G481" t="str">
            <v>Cream Cheese</v>
          </cell>
          <cell r="H481">
            <v>47225</v>
          </cell>
          <cell r="I481" t="str">
            <v>SUPERVALU/UNFI</v>
          </cell>
          <cell r="J481" t="str">
            <v>Supervalu / UNFI</v>
          </cell>
          <cell r="K481" t="str">
            <v>SUPERVALU</v>
          </cell>
          <cell r="L481">
            <v>92.51</v>
          </cell>
          <cell r="M481">
            <v>132.29</v>
          </cell>
          <cell r="N481">
            <v>0.30070300098268948</v>
          </cell>
          <cell r="O481" t="str">
            <v>Chilled</v>
          </cell>
        </row>
        <row r="482">
          <cell r="B482" t="str">
            <v>GRUS48157</v>
          </cell>
          <cell r="C482" t="str">
            <v>021000000142</v>
          </cell>
          <cell r="D482" t="str">
            <v>Frozen-Philadelphia, Soft Cream Cheese</v>
          </cell>
          <cell r="E482" t="str">
            <v>12x8Oz</v>
          </cell>
          <cell r="F482">
            <v>0.28000000000000003</v>
          </cell>
          <cell r="G482" t="str">
            <v>Cream Cheese</v>
          </cell>
          <cell r="H482">
            <v>48157</v>
          </cell>
          <cell r="I482" t="str">
            <v>SUPERVALU/UNFI</v>
          </cell>
          <cell r="J482" t="str">
            <v>Supervalu / UNFI</v>
          </cell>
          <cell r="K482" t="str">
            <v>SUPERVALU</v>
          </cell>
          <cell r="L482">
            <v>49.11</v>
          </cell>
          <cell r="M482">
            <v>70.23</v>
          </cell>
          <cell r="N482">
            <v>0.30072618539085866</v>
          </cell>
          <cell r="O482" t="str">
            <v>Chilled</v>
          </cell>
        </row>
        <row r="483">
          <cell r="B483" t="str">
            <v>GRUS48173</v>
          </cell>
          <cell r="C483" t="str">
            <v>021000619849</v>
          </cell>
          <cell r="D483" t="str">
            <v>Frozen-Philadelphia, Whipped Cream Cheese Regular</v>
          </cell>
          <cell r="E483" t="str">
            <v>12x8Oz</v>
          </cell>
          <cell r="F483">
            <v>0.38</v>
          </cell>
          <cell r="G483" t="str">
            <v>Cream Cheese</v>
          </cell>
          <cell r="H483">
            <v>48173</v>
          </cell>
          <cell r="I483" t="str">
            <v>SUPERVALU/UNFI</v>
          </cell>
          <cell r="J483" t="str">
            <v>Supervalu / UNFI</v>
          </cell>
          <cell r="K483" t="str">
            <v>SUPERVALU</v>
          </cell>
          <cell r="L483">
            <v>49.11</v>
          </cell>
          <cell r="M483">
            <v>70.23</v>
          </cell>
          <cell r="N483">
            <v>0.30072618539085866</v>
          </cell>
          <cell r="O483" t="str">
            <v>Chilled</v>
          </cell>
        </row>
        <row r="484">
          <cell r="B484" t="str">
            <v>GRUS48306</v>
          </cell>
          <cell r="C484" t="str">
            <v>021000616886</v>
          </cell>
          <cell r="D484" t="str">
            <v>Frozen-Philadelphia, Soft Cream Cheese</v>
          </cell>
          <cell r="E484" t="str">
            <v>12x12Oz</v>
          </cell>
          <cell r="F484">
            <v>0.38</v>
          </cell>
          <cell r="G484" t="str">
            <v>Cream Cheese</v>
          </cell>
          <cell r="H484">
            <v>48306</v>
          </cell>
          <cell r="I484" t="str">
            <v>SUPERVALU/UNFI</v>
          </cell>
          <cell r="J484" t="str">
            <v>Supervalu / UNFI</v>
          </cell>
          <cell r="K484" t="str">
            <v>SUPERVALU</v>
          </cell>
          <cell r="L484">
            <v>70.03</v>
          </cell>
          <cell r="M484">
            <v>100.14</v>
          </cell>
          <cell r="N484">
            <v>0.3006790493309367</v>
          </cell>
          <cell r="O484" t="str">
            <v>Chilled</v>
          </cell>
        </row>
        <row r="485">
          <cell r="B485" t="str">
            <v>GRUS48314</v>
          </cell>
          <cell r="C485" t="str">
            <v>021000000289</v>
          </cell>
          <cell r="D485" t="str">
            <v xml:space="preserve">Frozen-Philadelphia, Soft Light Cream Cheese </v>
          </cell>
          <cell r="E485" t="str">
            <v>12x8Oz</v>
          </cell>
          <cell r="F485">
            <v>0.28000000000000003</v>
          </cell>
          <cell r="G485" t="str">
            <v>Cream Cheese</v>
          </cell>
          <cell r="H485">
            <v>48314</v>
          </cell>
          <cell r="I485" t="str">
            <v>SUPERVALU/UNFI</v>
          </cell>
          <cell r="J485" t="str">
            <v>Supervalu / UNFI</v>
          </cell>
          <cell r="K485" t="str">
            <v>SUPERVALU</v>
          </cell>
          <cell r="L485">
            <v>49.11</v>
          </cell>
          <cell r="M485">
            <v>70.23</v>
          </cell>
          <cell r="N485">
            <v>0.30072618539085866</v>
          </cell>
          <cell r="O485" t="str">
            <v>Chilled</v>
          </cell>
        </row>
        <row r="486">
          <cell r="B486" t="str">
            <v>GRUS49650</v>
          </cell>
          <cell r="C486" t="str">
            <v>021000619870</v>
          </cell>
          <cell r="D486" t="str">
            <v xml:space="preserve">Frozen-Philadelphia, Whipped Chive Cream Cheese </v>
          </cell>
          <cell r="E486" t="str">
            <v>12x7.5Oz</v>
          </cell>
          <cell r="F486">
            <v>0.38</v>
          </cell>
          <cell r="G486" t="str">
            <v>Cream Cheese</v>
          </cell>
          <cell r="H486">
            <v>49650</v>
          </cell>
          <cell r="I486" t="str">
            <v>SUPERVALU/UNFI</v>
          </cell>
          <cell r="J486" t="str">
            <v>Supervalu / UNFI</v>
          </cell>
          <cell r="K486" t="str">
            <v>SUPERVALU</v>
          </cell>
          <cell r="L486">
            <v>49.11</v>
          </cell>
          <cell r="M486">
            <v>70.23</v>
          </cell>
          <cell r="N486">
            <v>0.30072618539085866</v>
          </cell>
          <cell r="O486" t="str">
            <v>Chilled</v>
          </cell>
        </row>
        <row r="487">
          <cell r="B487" t="str">
            <v>GRUS53405</v>
          </cell>
          <cell r="C487" t="str">
            <v>021000612185</v>
          </cell>
          <cell r="D487" t="str">
            <v xml:space="preserve">Frozen-Philadelphia, Soft Light Cream Cheese </v>
          </cell>
          <cell r="E487" t="str">
            <v>12x12Oz</v>
          </cell>
          <cell r="F487">
            <v>0.38</v>
          </cell>
          <cell r="G487" t="str">
            <v>Cream Cheese</v>
          </cell>
          <cell r="H487">
            <v>53405</v>
          </cell>
          <cell r="I487" t="str">
            <v>SUPERVALU/UNFI</v>
          </cell>
          <cell r="J487" t="str">
            <v>Supervalu / UNFI</v>
          </cell>
          <cell r="K487" t="str">
            <v>SUPERVALU</v>
          </cell>
          <cell r="L487">
            <v>70.03</v>
          </cell>
          <cell r="M487">
            <v>100.14</v>
          </cell>
          <cell r="N487">
            <v>0.3006790493309367</v>
          </cell>
          <cell r="O487" t="str">
            <v>Chilled</v>
          </cell>
        </row>
        <row r="488">
          <cell r="B488" t="str">
            <v>GRUS118968</v>
          </cell>
          <cell r="C488" t="str">
            <v>021000045839</v>
          </cell>
          <cell r="D488" t="str">
            <v xml:space="preserve">Frozen-Philadelphia, Mixed Berry Whipped Cream Cheese </v>
          </cell>
          <cell r="E488" t="str">
            <v>12x7.5Oz</v>
          </cell>
          <cell r="F488">
            <v>0.38</v>
          </cell>
          <cell r="G488" t="str">
            <v>Cream Cheese</v>
          </cell>
          <cell r="H488">
            <v>118968</v>
          </cell>
          <cell r="I488" t="str">
            <v>SUPERVALU/UNFI</v>
          </cell>
          <cell r="J488" t="str">
            <v>Supervalu / UNFI</v>
          </cell>
          <cell r="K488" t="str">
            <v>SUPERVALU</v>
          </cell>
          <cell r="L488">
            <v>49.11</v>
          </cell>
          <cell r="M488">
            <v>70.23</v>
          </cell>
          <cell r="N488">
            <v>0.30072618539085866</v>
          </cell>
          <cell r="O488" t="str">
            <v>Chilled</v>
          </cell>
        </row>
        <row r="489">
          <cell r="B489" t="str">
            <v>GRUS147561</v>
          </cell>
          <cell r="C489" t="str">
            <v>021000007318</v>
          </cell>
          <cell r="D489" t="str">
            <v>Frozen-Philadelphia, Salmon Cream Cheese</v>
          </cell>
          <cell r="E489" t="str">
            <v>12x7.5Oz</v>
          </cell>
          <cell r="F489">
            <v>0.28000000000000003</v>
          </cell>
          <cell r="G489" t="str">
            <v>Cream Cheese</v>
          </cell>
          <cell r="H489">
            <v>147561</v>
          </cell>
          <cell r="I489" t="str">
            <v>SUPERVALU/UNFI</v>
          </cell>
          <cell r="J489" t="str">
            <v>Supervalu / UNFI</v>
          </cell>
          <cell r="K489" t="str">
            <v>SUPERVALU</v>
          </cell>
          <cell r="L489">
            <v>49.11</v>
          </cell>
          <cell r="M489">
            <v>70.23</v>
          </cell>
          <cell r="N489">
            <v>0.30072618539085866</v>
          </cell>
          <cell r="O489" t="str">
            <v>Chilled</v>
          </cell>
        </row>
        <row r="490">
          <cell r="B490" t="str">
            <v>GRUS147579</v>
          </cell>
          <cell r="C490" t="str">
            <v>021000007301</v>
          </cell>
          <cell r="D490" t="str">
            <v xml:space="preserve">Frozen-Philadelphia, Garden Vegetable Cream Cheese </v>
          </cell>
          <cell r="E490" t="str">
            <v>12x7.5Oz</v>
          </cell>
          <cell r="F490">
            <v>0.28000000000000003</v>
          </cell>
          <cell r="G490" t="str">
            <v>Cream Cheese</v>
          </cell>
          <cell r="H490">
            <v>147579</v>
          </cell>
          <cell r="I490" t="str">
            <v>SUPERVALU/UNFI</v>
          </cell>
          <cell r="J490" t="str">
            <v>Supervalu / UNFI</v>
          </cell>
          <cell r="K490" t="str">
            <v>SUPERVALU</v>
          </cell>
          <cell r="L490">
            <v>49.11</v>
          </cell>
          <cell r="M490">
            <v>70.23</v>
          </cell>
          <cell r="N490">
            <v>0.30072618539085866</v>
          </cell>
          <cell r="O490" t="str">
            <v>Chilled</v>
          </cell>
        </row>
        <row r="491">
          <cell r="B491" t="str">
            <v>GRUS147595</v>
          </cell>
          <cell r="C491" t="str">
            <v>021000007288</v>
          </cell>
          <cell r="D491" t="str">
            <v xml:space="preserve">Frozen-Philadelphia, Soft Chive &amp; Onion Cream Cheese </v>
          </cell>
          <cell r="E491" t="str">
            <v>12x7.5Oz</v>
          </cell>
          <cell r="F491">
            <v>0.28000000000000003</v>
          </cell>
          <cell r="G491" t="str">
            <v>Cream Cheese</v>
          </cell>
          <cell r="H491">
            <v>147595</v>
          </cell>
          <cell r="I491" t="str">
            <v>SUPERVALU/UNFI</v>
          </cell>
          <cell r="J491" t="str">
            <v>Supervalu / UNFI</v>
          </cell>
          <cell r="K491" t="str">
            <v>SUPERVALU</v>
          </cell>
          <cell r="L491">
            <v>49.11</v>
          </cell>
          <cell r="M491">
            <v>70.23</v>
          </cell>
          <cell r="N491">
            <v>0.30072618539085866</v>
          </cell>
          <cell r="O491" t="str">
            <v>Chilled</v>
          </cell>
        </row>
        <row r="492">
          <cell r="B492" t="str">
            <v>GRUS147686</v>
          </cell>
          <cell r="C492" t="str">
            <v>021000007271</v>
          </cell>
          <cell r="D492" t="str">
            <v xml:space="preserve">Frozen-Philadelphia, Strawberry Cream Cheese </v>
          </cell>
          <cell r="E492" t="str">
            <v>12x7.5Oz</v>
          </cell>
          <cell r="F492">
            <v>0.28000000000000003</v>
          </cell>
          <cell r="G492" t="str">
            <v>Cream Cheese</v>
          </cell>
          <cell r="H492">
            <v>147686</v>
          </cell>
          <cell r="I492" t="str">
            <v>SUPERVALU/UNFI</v>
          </cell>
          <cell r="J492" t="str">
            <v>Supervalu / UNFI</v>
          </cell>
          <cell r="K492" t="str">
            <v>SUPERVALU</v>
          </cell>
          <cell r="L492">
            <v>49.11</v>
          </cell>
          <cell r="M492">
            <v>70.23</v>
          </cell>
          <cell r="N492">
            <v>0.30072618539085866</v>
          </cell>
          <cell r="O492" t="str">
            <v>Chilled</v>
          </cell>
        </row>
        <row r="493">
          <cell r="B493" t="str">
            <v>GRUS147702</v>
          </cell>
          <cell r="C493" t="str">
            <v>021000600854</v>
          </cell>
          <cell r="D493" t="str">
            <v>Frozen-Philadelphia, Whipped Cream Cheese</v>
          </cell>
          <cell r="E493" t="str">
            <v>12x12Oz</v>
          </cell>
          <cell r="F493">
            <v>0.5</v>
          </cell>
          <cell r="G493" t="str">
            <v>Cream Cheese</v>
          </cell>
          <cell r="H493">
            <v>147702</v>
          </cell>
          <cell r="I493" t="str">
            <v>SUPERVALU/UNFI</v>
          </cell>
          <cell r="J493" t="str">
            <v>Supervalu / UNFI</v>
          </cell>
          <cell r="K493" t="str">
            <v>SUPERVALU</v>
          </cell>
          <cell r="L493">
            <v>70.03</v>
          </cell>
          <cell r="M493">
            <v>100.14</v>
          </cell>
          <cell r="N493">
            <v>0.3006790493309367</v>
          </cell>
          <cell r="O493" t="str">
            <v>Chilled</v>
          </cell>
        </row>
        <row r="494">
          <cell r="B494" t="str">
            <v>GRUS210955</v>
          </cell>
          <cell r="C494" t="str">
            <v>021000612239</v>
          </cell>
          <cell r="D494" t="str">
            <v>Frozen-Philadelphia, Cream Cheese Brick</v>
          </cell>
          <cell r="E494" t="str">
            <v>36x8Oz</v>
          </cell>
          <cell r="F494">
            <v>0.38</v>
          </cell>
          <cell r="G494" t="str">
            <v>Cream Cheese</v>
          </cell>
          <cell r="H494">
            <v>210955</v>
          </cell>
          <cell r="I494" t="str">
            <v>SUPERVALU/UNFI</v>
          </cell>
          <cell r="J494" t="str">
            <v>Supervalu / UNFI</v>
          </cell>
          <cell r="K494" t="str">
            <v>SUPERVALU</v>
          </cell>
          <cell r="L494">
            <v>137.22</v>
          </cell>
          <cell r="M494">
            <v>196.22</v>
          </cell>
          <cell r="N494">
            <v>0.30068290694118849</v>
          </cell>
          <cell r="O494" t="str">
            <v>Chilled</v>
          </cell>
        </row>
        <row r="495">
          <cell r="B495" t="str">
            <v>GRUS461293</v>
          </cell>
          <cell r="C495" t="str">
            <v>021000007295</v>
          </cell>
          <cell r="D495" t="str">
            <v>Frozen-Philadelphia, Honey Nut Cream Cheese</v>
          </cell>
          <cell r="E495" t="str">
            <v>12x7.5Oz</v>
          </cell>
          <cell r="F495">
            <v>0.28000000000000003</v>
          </cell>
          <cell r="G495" t="str">
            <v>Cream Cheese</v>
          </cell>
          <cell r="H495">
            <v>461293</v>
          </cell>
          <cell r="I495" t="str">
            <v>SUPERVALU/UNFI</v>
          </cell>
          <cell r="J495" t="str">
            <v>Supervalu / UNFI</v>
          </cell>
          <cell r="K495" t="str">
            <v>SUPERVALU</v>
          </cell>
          <cell r="L495">
            <v>49.11</v>
          </cell>
          <cell r="M495">
            <v>70.23</v>
          </cell>
          <cell r="N495">
            <v>0.30072618539085866</v>
          </cell>
          <cell r="O495" t="str">
            <v>Chilled</v>
          </cell>
        </row>
        <row r="496">
          <cell r="B496" t="str">
            <v>GRUS474742</v>
          </cell>
          <cell r="C496" t="str">
            <v>021000007349</v>
          </cell>
          <cell r="D496" t="str">
            <v>Frozen-Philadelphia, Blueberry Cream Cheese</v>
          </cell>
          <cell r="E496" t="str">
            <v>12x7.5Oz</v>
          </cell>
          <cell r="F496">
            <v>0.28000000000000003</v>
          </cell>
          <cell r="G496" t="str">
            <v>Cream Cheese</v>
          </cell>
          <cell r="H496">
            <v>474742</v>
          </cell>
          <cell r="I496" t="str">
            <v>SUPERVALU/UNFI</v>
          </cell>
          <cell r="J496" t="str">
            <v>Supervalu / UNFI</v>
          </cell>
          <cell r="K496" t="str">
            <v>SUPERVALU</v>
          </cell>
          <cell r="L496">
            <v>49.11</v>
          </cell>
          <cell r="M496">
            <v>70.23</v>
          </cell>
          <cell r="N496">
            <v>0.30072618539085866</v>
          </cell>
          <cell r="O496" t="str">
            <v>Chilled</v>
          </cell>
        </row>
        <row r="497">
          <cell r="B497" t="str">
            <v>GRUS474759</v>
          </cell>
          <cell r="C497" t="str">
            <v>021000007325</v>
          </cell>
          <cell r="D497" t="str">
            <v>Frozen-Philadelphia, Jalapeno Cream Cheese</v>
          </cell>
          <cell r="E497" t="str">
            <v>12x7.5Oz</v>
          </cell>
          <cell r="F497">
            <v>0.28000000000000003</v>
          </cell>
          <cell r="G497" t="str">
            <v>Cream Cheese</v>
          </cell>
          <cell r="H497">
            <v>474759</v>
          </cell>
          <cell r="I497" t="str">
            <v>SUPERVALU/UNFI</v>
          </cell>
          <cell r="J497" t="str">
            <v>Supervalu / UNFI</v>
          </cell>
          <cell r="K497" t="str">
            <v>SUPERVALU</v>
          </cell>
          <cell r="L497">
            <v>49.11</v>
          </cell>
          <cell r="M497">
            <v>70.23</v>
          </cell>
          <cell r="N497">
            <v>0.30072618539085866</v>
          </cell>
          <cell r="O497" t="str">
            <v>Chilled</v>
          </cell>
        </row>
        <row r="498">
          <cell r="B498" t="str">
            <v>GRUS507566</v>
          </cell>
          <cell r="C498" t="str">
            <v>021000300280</v>
          </cell>
          <cell r="D498" t="str">
            <v xml:space="preserve">Frozen-Breakstone's, Temp Tee Cream Cheese </v>
          </cell>
          <cell r="E498" t="str">
            <v>12x8Oz</v>
          </cell>
          <cell r="F498">
            <v>0.41</v>
          </cell>
          <cell r="G498" t="str">
            <v>Cream Cheese</v>
          </cell>
          <cell r="H498">
            <v>507566</v>
          </cell>
          <cell r="I498" t="str">
            <v>SUPERVALU/UNFI</v>
          </cell>
          <cell r="J498" t="str">
            <v>Supervalu / UNFI</v>
          </cell>
          <cell r="K498" t="str">
            <v>SUPERVALU</v>
          </cell>
          <cell r="L498">
            <v>48.85</v>
          </cell>
          <cell r="M498">
            <v>69.86</v>
          </cell>
          <cell r="N498">
            <v>0.30074434583452619</v>
          </cell>
          <cell r="O498" t="str">
            <v>Chilled</v>
          </cell>
        </row>
        <row r="499">
          <cell r="B499" t="str">
            <v>GRUS509521</v>
          </cell>
          <cell r="C499" t="str">
            <v>021000623167</v>
          </cell>
          <cell r="D499" t="str">
            <v xml:space="preserve">Frozen-Philadelphia, Soft Ready To Eat Cheesecake Filling </v>
          </cell>
          <cell r="E499" t="str">
            <v>6x24.3Oz</v>
          </cell>
          <cell r="F499">
            <v>0.51</v>
          </cell>
          <cell r="G499" t="str">
            <v>Desserts</v>
          </cell>
          <cell r="H499">
            <v>509521</v>
          </cell>
          <cell r="I499" t="str">
            <v>SUPERVALU/UNFI</v>
          </cell>
          <cell r="J499" t="str">
            <v>Supervalu / UNFI</v>
          </cell>
          <cell r="K499" t="str">
            <v>SUPERVALU</v>
          </cell>
          <cell r="L499">
            <v>34</v>
          </cell>
          <cell r="M499">
            <v>48.62</v>
          </cell>
          <cell r="N499">
            <v>0.30069930069930068</v>
          </cell>
          <cell r="O499" t="str">
            <v>Chilled</v>
          </cell>
        </row>
        <row r="500">
          <cell r="B500" t="str">
            <v>GRUS659201</v>
          </cell>
          <cell r="C500" t="str">
            <v>041303006191</v>
          </cell>
          <cell r="D500" t="str">
            <v>Frozen-Essential Everyday, Cream Cheese Bar</v>
          </cell>
          <cell r="E500" t="str">
            <v>36x8Oz</v>
          </cell>
          <cell r="F500">
            <v>0.43</v>
          </cell>
          <cell r="G500" t="str">
            <v>Cream Cheese</v>
          </cell>
          <cell r="H500">
            <v>659201</v>
          </cell>
          <cell r="I500" t="str">
            <v>SUPERVALU/UNFI</v>
          </cell>
          <cell r="J500" t="str">
            <v>Supervalu / UNFI</v>
          </cell>
          <cell r="K500" t="str">
            <v>SUPERVALU</v>
          </cell>
          <cell r="L500">
            <v>71.14</v>
          </cell>
          <cell r="M500">
            <v>101.73</v>
          </cell>
          <cell r="N500">
            <v>0.30069792588223732</v>
          </cell>
          <cell r="O500" t="str">
            <v>Chilled</v>
          </cell>
        </row>
        <row r="501">
          <cell r="B501" t="str">
            <v>GRUS659219</v>
          </cell>
          <cell r="C501" t="str">
            <v>041303006207</v>
          </cell>
          <cell r="D501" t="str">
            <v>Frozen-Essential Everyday, Neufchatel Cream Cheese Bar</v>
          </cell>
          <cell r="E501" t="str">
            <v>36x8Oz</v>
          </cell>
          <cell r="F501">
            <v>0.43</v>
          </cell>
          <cell r="G501" t="str">
            <v>Cream Cheese</v>
          </cell>
          <cell r="H501">
            <v>659219</v>
          </cell>
          <cell r="I501" t="str">
            <v>SUPERVALU/UNFI</v>
          </cell>
          <cell r="J501" t="str">
            <v>Supervalu / UNFI</v>
          </cell>
          <cell r="K501" t="str">
            <v>SUPERVALU</v>
          </cell>
          <cell r="L501">
            <v>70.959999999999994</v>
          </cell>
          <cell r="M501">
            <v>101.47</v>
          </cell>
          <cell r="N501">
            <v>0.30068000394205191</v>
          </cell>
          <cell r="O501" t="str">
            <v>Chilled</v>
          </cell>
        </row>
        <row r="502">
          <cell r="B502" t="str">
            <v>GRUS659227</v>
          </cell>
          <cell r="C502" t="str">
            <v>041303006221</v>
          </cell>
          <cell r="D502" t="str">
            <v>Frozen-Essential Everyday, Cream Cheese Spread</v>
          </cell>
          <cell r="E502" t="str">
            <v>12x8Oz</v>
          </cell>
          <cell r="F502">
            <v>0.27</v>
          </cell>
          <cell r="G502" t="str">
            <v>Cream Cheese</v>
          </cell>
          <cell r="H502">
            <v>659227</v>
          </cell>
          <cell r="I502" t="str">
            <v>SUPERVALU/UNFI</v>
          </cell>
          <cell r="J502" t="str">
            <v>Supervalu / UNFI</v>
          </cell>
          <cell r="K502" t="str">
            <v>SUPERVALU</v>
          </cell>
          <cell r="L502">
            <v>31.73</v>
          </cell>
          <cell r="M502">
            <v>45.37</v>
          </cell>
          <cell r="N502">
            <v>0.30063918889133784</v>
          </cell>
          <cell r="O502" t="str">
            <v>Chilled</v>
          </cell>
        </row>
        <row r="503">
          <cell r="B503" t="str">
            <v>GRUS659235</v>
          </cell>
          <cell r="C503" t="str">
            <v>041303006344</v>
          </cell>
          <cell r="D503" t="str">
            <v>Frozen-Essential Everyday, Whipped Cream Cheese Spread</v>
          </cell>
          <cell r="E503" t="str">
            <v>12x8Oz</v>
          </cell>
          <cell r="F503">
            <v>0.44</v>
          </cell>
          <cell r="G503" t="str">
            <v>Cream Cheese</v>
          </cell>
          <cell r="H503">
            <v>659235</v>
          </cell>
          <cell r="I503" t="str">
            <v>SUPERVALU/UNFI</v>
          </cell>
          <cell r="J503" t="str">
            <v>Supervalu / UNFI</v>
          </cell>
          <cell r="K503" t="str">
            <v>SUPERVALU</v>
          </cell>
          <cell r="L503">
            <v>31.74</v>
          </cell>
          <cell r="M503">
            <v>45.39</v>
          </cell>
          <cell r="N503">
            <v>0.30072703238598814</v>
          </cell>
          <cell r="O503" t="str">
            <v>Chilled</v>
          </cell>
        </row>
        <row r="504">
          <cell r="B504" t="str">
            <v>GRUS721522</v>
          </cell>
          <cell r="C504" t="str">
            <v>075925301167</v>
          </cell>
          <cell r="D504" t="str">
            <v>Frozen-Crystal Farms, Cream Cheese</v>
          </cell>
          <cell r="E504" t="str">
            <v>36x8Oz</v>
          </cell>
          <cell r="F504">
            <v>0.43</v>
          </cell>
          <cell r="G504" t="str">
            <v>Cream Cheese</v>
          </cell>
          <cell r="H504">
            <v>721522</v>
          </cell>
          <cell r="I504" t="str">
            <v>SUPERVALU/UNFI</v>
          </cell>
          <cell r="J504" t="str">
            <v>Supervalu / UNFI</v>
          </cell>
          <cell r="K504" t="str">
            <v>SUPERVALU</v>
          </cell>
          <cell r="L504">
            <v>80.38</v>
          </cell>
          <cell r="M504">
            <v>114.94</v>
          </cell>
          <cell r="N504">
            <v>0.30067861492952846</v>
          </cell>
          <cell r="O504" t="str">
            <v>Chilled</v>
          </cell>
        </row>
        <row r="505">
          <cell r="B505" t="str">
            <v>GRUS741082</v>
          </cell>
          <cell r="C505" t="str">
            <v>075925304069</v>
          </cell>
          <cell r="D505" t="str">
            <v>Frozen-Crystal Farms, Whipped Cream Cheese</v>
          </cell>
          <cell r="E505" t="str">
            <v>12x8Oz</v>
          </cell>
          <cell r="F505">
            <v>0.43</v>
          </cell>
          <cell r="G505" t="str">
            <v>Cream Cheese</v>
          </cell>
          <cell r="H505">
            <v>741082</v>
          </cell>
          <cell r="I505" t="str">
            <v>SUPERVALU/UNFI</v>
          </cell>
          <cell r="J505" t="str">
            <v>Supervalu / UNFI</v>
          </cell>
          <cell r="K505" t="str">
            <v>SUPERVALU</v>
          </cell>
          <cell r="L505">
            <v>36.96</v>
          </cell>
          <cell r="M505">
            <v>52.85</v>
          </cell>
          <cell r="N505">
            <v>0.30066225165562915</v>
          </cell>
          <cell r="O505" t="str">
            <v>Chilled</v>
          </cell>
        </row>
        <row r="506">
          <cell r="B506" t="str">
            <v>GRUS741090</v>
          </cell>
          <cell r="C506" t="str">
            <v>075925301358</v>
          </cell>
          <cell r="D506" t="str">
            <v>Frozen-Crystal Farms, Soft Cream Cheese</v>
          </cell>
          <cell r="E506" t="str">
            <v>12x12Oz</v>
          </cell>
          <cell r="F506">
            <v>0.42</v>
          </cell>
          <cell r="G506" t="str">
            <v>Cream Cheese</v>
          </cell>
          <cell r="H506">
            <v>741090</v>
          </cell>
          <cell r="I506" t="str">
            <v>SUPERVALU/UNFI</v>
          </cell>
          <cell r="J506" t="str">
            <v>Supervalu / UNFI</v>
          </cell>
          <cell r="K506" t="str">
            <v>SUPERVALU</v>
          </cell>
          <cell r="L506">
            <v>45.86</v>
          </cell>
          <cell r="M506">
            <v>65.58</v>
          </cell>
          <cell r="N506">
            <v>0.30070143336383043</v>
          </cell>
          <cell r="O506" t="str">
            <v>Chilled</v>
          </cell>
        </row>
        <row r="507">
          <cell r="B507" t="str">
            <v>GRUS741108</v>
          </cell>
          <cell r="C507" t="str">
            <v>075925301181</v>
          </cell>
          <cell r="D507" t="str">
            <v xml:space="preserve">Frozen-Crystal Farms, Cream Cheese Soft Regular </v>
          </cell>
          <cell r="E507" t="str">
            <v>12x8Oz</v>
          </cell>
          <cell r="F507">
            <v>0.3</v>
          </cell>
          <cell r="G507" t="str">
            <v>Cream Cheese</v>
          </cell>
          <cell r="H507">
            <v>741108</v>
          </cell>
          <cell r="I507" t="str">
            <v>SUPERVALU/UNFI</v>
          </cell>
          <cell r="J507" t="str">
            <v>Supervalu / UNFI</v>
          </cell>
          <cell r="K507" t="str">
            <v>SUPERVALU</v>
          </cell>
          <cell r="L507">
            <v>36.96</v>
          </cell>
          <cell r="M507">
            <v>52.85</v>
          </cell>
          <cell r="N507">
            <v>0.30066225165562915</v>
          </cell>
          <cell r="O507" t="str">
            <v>Chilled</v>
          </cell>
        </row>
        <row r="508">
          <cell r="B508" t="str">
            <v>GRUS773762</v>
          </cell>
          <cell r="C508" t="str">
            <v>021000040247</v>
          </cell>
          <cell r="D508" t="str">
            <v>Frozen-Philadelphia, Original Cream Cheese 2 Pack</v>
          </cell>
          <cell r="E508" t="str">
            <v>18x16Oz</v>
          </cell>
          <cell r="F508">
            <v>0.43</v>
          </cell>
          <cell r="G508" t="str">
            <v>Cream Cheese</v>
          </cell>
          <cell r="H508">
            <v>773762</v>
          </cell>
          <cell r="I508" t="str">
            <v>SUPERVALU/UNFI</v>
          </cell>
          <cell r="J508" t="str">
            <v>Supervalu / UNFI</v>
          </cell>
          <cell r="K508" t="str">
            <v>SUPERVALU</v>
          </cell>
          <cell r="L508">
            <v>113.55</v>
          </cell>
          <cell r="M508">
            <v>162.38</v>
          </cell>
          <cell r="N508">
            <v>0.3007143736913413</v>
          </cell>
          <cell r="O508" t="str">
            <v>Chilled</v>
          </cell>
        </row>
        <row r="509">
          <cell r="B509" t="str">
            <v>GRUS7540994</v>
          </cell>
          <cell r="C509" t="str">
            <v>0810934030192</v>
          </cell>
          <cell r="D509" t="str">
            <v>Frozen-Violife, Just Like Cream Cheese</v>
          </cell>
          <cell r="E509" t="str">
            <v>8x7.05Oz</v>
          </cell>
          <cell r="F509">
            <v>0.15</v>
          </cell>
          <cell r="G509" t="str">
            <v>Cream Cheese</v>
          </cell>
          <cell r="H509">
            <v>7540994</v>
          </cell>
          <cell r="I509" t="str">
            <v>SUPERVALU/UNFI</v>
          </cell>
          <cell r="J509" t="str">
            <v>Supervalu / UNFI</v>
          </cell>
          <cell r="K509" t="str">
            <v>SUPERVALU</v>
          </cell>
          <cell r="L509">
            <v>34.65</v>
          </cell>
          <cell r="M509">
            <v>49.55</v>
          </cell>
          <cell r="N509">
            <v>0.30070635721493438</v>
          </cell>
          <cell r="O509" t="str">
            <v>Chilled</v>
          </cell>
        </row>
        <row r="510">
          <cell r="B510" t="str">
            <v>GRUS7542759</v>
          </cell>
          <cell r="C510" t="str">
            <v>021000612154</v>
          </cell>
          <cell r="D510" t="str">
            <v>Frozen-Philadelphia, Original Cream Cheese Spread Tub</v>
          </cell>
          <cell r="E510" t="str">
            <v>6x16Oz</v>
          </cell>
          <cell r="F510">
            <v>0.27</v>
          </cell>
          <cell r="G510" t="str">
            <v>Cream Cheese</v>
          </cell>
          <cell r="H510">
            <v>7542759</v>
          </cell>
          <cell r="I510" t="str">
            <v>SUPERVALU/UNFI</v>
          </cell>
          <cell r="J510" t="str">
            <v>Supervalu / UNFI</v>
          </cell>
          <cell r="K510" t="str">
            <v>SUPERVALU</v>
          </cell>
          <cell r="L510">
            <v>44.05</v>
          </cell>
          <cell r="M510">
            <v>62.99</v>
          </cell>
          <cell r="N510">
            <v>0.30068264803937139</v>
          </cell>
          <cell r="O510" t="str">
            <v>Chilled</v>
          </cell>
        </row>
        <row r="511">
          <cell r="B511" t="str">
            <v>GRUS152744</v>
          </cell>
          <cell r="C511" t="str">
            <v>053000057253</v>
          </cell>
          <cell r="D511" t="str">
            <v xml:space="preserve">Frozen-Borden, Havarti Cheese </v>
          </cell>
          <cell r="E511" t="str">
            <v>12x6Oz</v>
          </cell>
          <cell r="F511">
            <v>0.28999999999999998</v>
          </cell>
          <cell r="G511" t="str">
            <v>Other Cheese</v>
          </cell>
          <cell r="H511">
            <v>152744</v>
          </cell>
          <cell r="I511" t="str">
            <v>SUPERVALU/UNFI</v>
          </cell>
          <cell r="J511" t="str">
            <v>Supervalu / UNFI</v>
          </cell>
          <cell r="K511" t="str">
            <v>SUPERVALU</v>
          </cell>
          <cell r="L511">
            <v>33.64</v>
          </cell>
          <cell r="M511">
            <v>48.11</v>
          </cell>
          <cell r="N511">
            <v>0.30076907087923505</v>
          </cell>
          <cell r="O511" t="str">
            <v>Chilled</v>
          </cell>
        </row>
        <row r="512">
          <cell r="B512" t="str">
            <v>GRUS277517</v>
          </cell>
          <cell r="C512" t="str">
            <v>0738824064808</v>
          </cell>
          <cell r="D512" t="str">
            <v>Frozen-Galbani, Mascarpone Cup</v>
          </cell>
          <cell r="E512" t="str">
            <v>12x8Oz</v>
          </cell>
          <cell r="F512">
            <v>0.05</v>
          </cell>
          <cell r="G512" t="str">
            <v>Other Cheese</v>
          </cell>
          <cell r="H512">
            <v>277517</v>
          </cell>
          <cell r="I512" t="str">
            <v>SUPERVALU/UNFI</v>
          </cell>
          <cell r="J512" t="str">
            <v>Supervalu / UNFI</v>
          </cell>
          <cell r="K512" t="str">
            <v>SUPERVALU</v>
          </cell>
          <cell r="L512">
            <v>35.36</v>
          </cell>
          <cell r="M512">
            <v>50.56</v>
          </cell>
          <cell r="N512">
            <v>0.30063291139240511</v>
          </cell>
          <cell r="O512" t="str">
            <v>Chilled</v>
          </cell>
        </row>
        <row r="513">
          <cell r="B513" t="str">
            <v>GRUS534180</v>
          </cell>
          <cell r="C513" t="str">
            <v>070157882705</v>
          </cell>
          <cell r="D513" t="str">
            <v>Frozen-Treasure Cave, Gorgonzola Crumbled Cup</v>
          </cell>
          <cell r="E513" t="str">
            <v>12x5Oz</v>
          </cell>
          <cell r="F513">
            <v>0.32</v>
          </cell>
          <cell r="G513" t="str">
            <v>Other Cheese</v>
          </cell>
          <cell r="H513">
            <v>534180</v>
          </cell>
          <cell r="I513" t="str">
            <v>SUPERVALU/UNFI</v>
          </cell>
          <cell r="J513" t="str">
            <v>Supervalu / UNFI</v>
          </cell>
          <cell r="K513" t="str">
            <v>SUPERVALU</v>
          </cell>
          <cell r="L513">
            <v>34.299999999999997</v>
          </cell>
          <cell r="M513">
            <v>49.05</v>
          </cell>
          <cell r="N513">
            <v>0.30071355759429158</v>
          </cell>
          <cell r="O513" t="str">
            <v>Chilled</v>
          </cell>
        </row>
        <row r="514">
          <cell r="B514" t="str">
            <v>GRUS568865</v>
          </cell>
          <cell r="C514" t="str">
            <v>041303054109</v>
          </cell>
          <cell r="D514" t="str">
            <v>Frozen-Essential Everyday, Blue Cheese Cups</v>
          </cell>
          <cell r="E514" t="str">
            <v>12x5Oz</v>
          </cell>
          <cell r="F514">
            <v>0.44</v>
          </cell>
          <cell r="G514" t="str">
            <v>Other Cheese</v>
          </cell>
          <cell r="H514">
            <v>568865</v>
          </cell>
          <cell r="I514" t="str">
            <v>SUPERVALU/UNFI</v>
          </cell>
          <cell r="J514" t="str">
            <v>Supervalu / UNFI</v>
          </cell>
          <cell r="K514" t="str">
            <v>SUPERVALU</v>
          </cell>
          <cell r="L514">
            <v>29.14</v>
          </cell>
          <cell r="M514">
            <v>41.67</v>
          </cell>
          <cell r="N514">
            <v>0.30069594432445407</v>
          </cell>
          <cell r="O514" t="str">
            <v>Chilled</v>
          </cell>
        </row>
        <row r="515">
          <cell r="B515" t="str">
            <v>GRUS5349925</v>
          </cell>
          <cell r="C515" t="str">
            <v>7068276</v>
          </cell>
          <cell r="D515" t="str">
            <v>Frozen-Packer,Chicken Breast Butterfly 10 Ounces Frozen</v>
          </cell>
          <cell r="E515" t="str">
            <v>2x5lbs avg.</v>
          </cell>
          <cell r="G515" t="str">
            <v>Chicken</v>
          </cell>
          <cell r="H515">
            <v>5349925</v>
          </cell>
          <cell r="I515" t="str">
            <v>SYSCO</v>
          </cell>
          <cell r="J515" t="str">
            <v>Sysco South Florida</v>
          </cell>
          <cell r="K515" t="str">
            <v>SYSCO</v>
          </cell>
          <cell r="L515">
            <v>39.86</v>
          </cell>
          <cell r="M515">
            <v>57</v>
          </cell>
          <cell r="N515">
            <v>0.30070175438596491</v>
          </cell>
        </row>
        <row r="516">
          <cell r="B516" t="str">
            <v>GRUS2687592</v>
          </cell>
          <cell r="C516" t="str">
            <v>2370002738</v>
          </cell>
          <cell r="D516" t="str">
            <v>Frozen-Tyson Foods,Chicken Breast Random Skin On Frozen</v>
          </cell>
          <cell r="E516" t="str">
            <v>4x10lbs avg.</v>
          </cell>
          <cell r="G516" t="str">
            <v>Chicken</v>
          </cell>
          <cell r="H516">
            <v>2687592</v>
          </cell>
          <cell r="I516" t="str">
            <v>SYSCO</v>
          </cell>
          <cell r="J516" t="str">
            <v>Sysco South Florida</v>
          </cell>
          <cell r="K516" t="str">
            <v>SYSCO</v>
          </cell>
          <cell r="L516">
            <v>73.760000000000005</v>
          </cell>
          <cell r="M516">
            <v>105.48</v>
          </cell>
          <cell r="N516">
            <v>0.30072051573758057</v>
          </cell>
        </row>
        <row r="517">
          <cell r="B517" t="str">
            <v>GRUS1644220</v>
          </cell>
          <cell r="C517" t="str">
            <v>10072745596312</v>
          </cell>
          <cell r="D517" t="str">
            <v>Frozen-Frozen-Coleman Natural Meat, Chicken Cvp Boneless-Sknls Random Breast AB-Free Frozen, 4x5lbs average</v>
          </cell>
          <cell r="E517" t="str">
            <v>4x5lbs avg.</v>
          </cell>
          <cell r="G517" t="str">
            <v>Chicken</v>
          </cell>
          <cell r="H517">
            <v>1644220</v>
          </cell>
          <cell r="I517" t="str">
            <v>SYSCO</v>
          </cell>
          <cell r="J517" t="str">
            <v>Sysco South Florida</v>
          </cell>
          <cell r="K517" t="str">
            <v>SYSCO</v>
          </cell>
          <cell r="L517">
            <v>62.14</v>
          </cell>
          <cell r="M517">
            <v>88.86</v>
          </cell>
          <cell r="N517">
            <v>0.30069772676119738</v>
          </cell>
        </row>
        <row r="518">
          <cell r="B518" t="str">
            <v>GRUS6362958</v>
          </cell>
          <cell r="C518" t="str">
            <v>074865263412</v>
          </cell>
          <cell r="D518" t="str">
            <v>Frozen-Sysco Classic,Chicken Cvp Breast Bonless/Skinless 5 Ounces Frozen</v>
          </cell>
          <cell r="E518" t="str">
            <v>4x5lbs avg.</v>
          </cell>
          <cell r="G518" t="str">
            <v>Chicken</v>
          </cell>
          <cell r="H518">
            <v>6362958</v>
          </cell>
          <cell r="I518" t="str">
            <v>SYSCO</v>
          </cell>
          <cell r="J518" t="str">
            <v>Sysco South Florida</v>
          </cell>
          <cell r="K518" t="str">
            <v>SYSCO</v>
          </cell>
          <cell r="L518">
            <v>111.29</v>
          </cell>
          <cell r="M518">
            <v>159.13999999999999</v>
          </cell>
          <cell r="N518">
            <v>0.300678647731557</v>
          </cell>
        </row>
        <row r="519">
          <cell r="B519" t="str">
            <v>GRUS4524072</v>
          </cell>
          <cell r="C519" t="str">
            <v>10072745556620</v>
          </cell>
          <cell r="D519" t="str">
            <v>Frozen-Frozen-Coleman Natural Meat, Chicken Cvp Breast Boneless-Sknls Random Medium Frozen, 2x10lbs average</v>
          </cell>
          <cell r="E519" t="str">
            <v>2x10lbs avg.</v>
          </cell>
          <cell r="G519" t="str">
            <v>Chicken</v>
          </cell>
          <cell r="H519">
            <v>4524072</v>
          </cell>
          <cell r="I519" t="str">
            <v>SYSCO</v>
          </cell>
          <cell r="J519" t="str">
            <v>Sysco South Florida</v>
          </cell>
          <cell r="K519" t="str">
            <v>SYSCO</v>
          </cell>
          <cell r="L519">
            <v>75.5</v>
          </cell>
          <cell r="M519">
            <v>107.97</v>
          </cell>
          <cell r="N519">
            <v>0.30073168472723905</v>
          </cell>
        </row>
        <row r="520">
          <cell r="B520" t="str">
            <v>GRUS5328582</v>
          </cell>
          <cell r="C520" t="str">
            <v>3592029</v>
          </cell>
          <cell r="D520" t="str">
            <v>Frozen-Mar Jac Poultry,Chicken Cvp Breast Boneless Skinless Trimmed 5 Ounce Frozen</v>
          </cell>
          <cell r="E520" t="str">
            <v>2x10lbs avg.</v>
          </cell>
          <cell r="G520" t="str">
            <v>Chicken</v>
          </cell>
          <cell r="H520">
            <v>5328582</v>
          </cell>
          <cell r="I520" t="str">
            <v>SYSCO</v>
          </cell>
          <cell r="J520" t="str">
            <v>Sysco South Florida</v>
          </cell>
          <cell r="K520" t="str">
            <v>SYSCO</v>
          </cell>
          <cell r="L520">
            <v>98.48</v>
          </cell>
          <cell r="M520">
            <v>140.83000000000001</v>
          </cell>
          <cell r="N520">
            <v>0.30071717673791099</v>
          </cell>
        </row>
        <row r="521">
          <cell r="B521" t="str">
            <v>GRUS6362479</v>
          </cell>
          <cell r="D521" t="str">
            <v>Frozen-Sysco Classic,Chicken Cvp Breast Boneless/Skinless Whole 6 Ounces Frozen</v>
          </cell>
          <cell r="E521" t="str">
            <v>4x5lbs avg.</v>
          </cell>
          <cell r="G521" t="str">
            <v>Chicken</v>
          </cell>
          <cell r="H521">
            <v>6362479</v>
          </cell>
          <cell r="I521" t="str">
            <v>SYSCO</v>
          </cell>
          <cell r="J521" t="str">
            <v>Sysco South Florida</v>
          </cell>
          <cell r="K521" t="str">
            <v>SYSCO</v>
          </cell>
          <cell r="L521">
            <v>79</v>
          </cell>
          <cell r="M521">
            <v>112.97</v>
          </cell>
          <cell r="N521">
            <v>0.30069930069930068</v>
          </cell>
        </row>
        <row r="522">
          <cell r="B522" t="str">
            <v>GRUS8053399</v>
          </cell>
          <cell r="C522" t="str">
            <v>074865232340</v>
          </cell>
          <cell r="D522" t="str">
            <v>Frozen-Tyson Foods,Chicken Breast Boneless-skinless Whole 8 Ounce CVP Frozen</v>
          </cell>
          <cell r="E522" t="str">
            <v>4x5lbs avg.</v>
          </cell>
          <cell r="G522" t="str">
            <v>Chicken</v>
          </cell>
          <cell r="H522">
            <v>8053399</v>
          </cell>
          <cell r="I522" t="str">
            <v>SYSCO</v>
          </cell>
          <cell r="J522" t="str">
            <v>Sysco South Florida</v>
          </cell>
          <cell r="K522" t="str">
            <v>SYSCO</v>
          </cell>
          <cell r="L522">
            <v>92.16</v>
          </cell>
          <cell r="M522">
            <v>131.79</v>
          </cell>
          <cell r="N522">
            <v>0.3007056681083542</v>
          </cell>
        </row>
        <row r="523">
          <cell r="B523" t="str">
            <v>GRUS1943192</v>
          </cell>
          <cell r="C523" t="str">
            <v>10072745596497</v>
          </cell>
          <cell r="D523" t="str">
            <v>Frozen-Coleman Natural Meat,Chicken CVP Breast Tenders  Frozen</v>
          </cell>
          <cell r="E523" t="str">
            <v>4x5lbs avg.</v>
          </cell>
          <cell r="G523" t="str">
            <v>Chicken</v>
          </cell>
          <cell r="H523">
            <v>1943192</v>
          </cell>
          <cell r="I523" t="str">
            <v>SYSCO</v>
          </cell>
          <cell r="J523" t="str">
            <v>Sysco South Florida</v>
          </cell>
          <cell r="K523" t="str">
            <v>SYSCO</v>
          </cell>
          <cell r="L523">
            <v>64.960000000000008</v>
          </cell>
          <cell r="M523">
            <v>92.89</v>
          </cell>
          <cell r="N523">
            <v>0.30067822155237367</v>
          </cell>
          <cell r="O523" t="str">
            <v>Frozen</v>
          </cell>
        </row>
        <row r="524">
          <cell r="B524" t="str">
            <v>GRUS1644186</v>
          </cell>
          <cell r="C524" t="str">
            <v>10072745596367</v>
          </cell>
          <cell r="D524" t="str">
            <v>Frozen-Frozen-Coleman Natural Meat, Chicken Cvp Boneless-Skinless Breast 6Oz AB-Free Frozen, 4x5lbs ave</v>
          </cell>
          <cell r="E524" t="str">
            <v>4x5lbs avg.</v>
          </cell>
          <cell r="G524" t="str">
            <v>Chicken</v>
          </cell>
          <cell r="H524">
            <v>1644186</v>
          </cell>
          <cell r="I524" t="str">
            <v>SYSCO</v>
          </cell>
          <cell r="J524" t="str">
            <v>Sysco South Florida</v>
          </cell>
          <cell r="K524" t="str">
            <v>SYSCO</v>
          </cell>
          <cell r="L524">
            <v>105.59</v>
          </cell>
          <cell r="M524">
            <v>150.99</v>
          </cell>
          <cell r="N524">
            <v>0.30068216438174716</v>
          </cell>
        </row>
        <row r="525">
          <cell r="B525" t="str">
            <v>GRUS4231326</v>
          </cell>
          <cell r="D525" t="str">
            <v>Frozen-Frozen-Coleman Natural Meat, Chicken Cvp Thigh Boneless Skinless Antibiotic Free Frozen, 2x10lbs ave</v>
          </cell>
          <cell r="E525" t="str">
            <v>2x10lbs avg.</v>
          </cell>
          <cell r="G525" t="str">
            <v>Chicken</v>
          </cell>
          <cell r="H525">
            <v>4231326</v>
          </cell>
          <cell r="I525" t="str">
            <v>SYSCO</v>
          </cell>
          <cell r="J525" t="str">
            <v>Sysco South Florida</v>
          </cell>
          <cell r="K525" t="str">
            <v>SYSCO</v>
          </cell>
          <cell r="L525">
            <v>41.15</v>
          </cell>
          <cell r="M525">
            <v>58.84</v>
          </cell>
          <cell r="N525">
            <v>0.30064581917063227</v>
          </cell>
        </row>
        <row r="526">
          <cell r="B526" t="str">
            <v>GRUS5207511</v>
          </cell>
          <cell r="D526" t="str">
            <v>Frozen-Sanderson Farms, Inc.,Chicken Cvp Thigh B/s Halal Frozen</v>
          </cell>
          <cell r="E526" t="str">
            <v>4x10lbs avg.</v>
          </cell>
          <cell r="G526" t="str">
            <v>Chicken</v>
          </cell>
          <cell r="H526">
            <v>5207511</v>
          </cell>
          <cell r="I526" t="str">
            <v>SYSCO</v>
          </cell>
          <cell r="J526" t="str">
            <v>Sysco South Florida</v>
          </cell>
          <cell r="K526" t="str">
            <v>SYSCO</v>
          </cell>
          <cell r="L526">
            <v>87.85</v>
          </cell>
          <cell r="M526">
            <v>125.63</v>
          </cell>
          <cell r="N526">
            <v>0.30072434927963065</v>
          </cell>
        </row>
        <row r="527">
          <cell r="B527" t="str">
            <v>GRUS7159135</v>
          </cell>
          <cell r="D527" t="str">
            <v>Frozen-Harris Poultry,Chicken Cvp Whole With Giblets Yellow  Frozen</v>
          </cell>
          <cell r="E527" t="str">
            <v>16x4lbs avg.</v>
          </cell>
          <cell r="G527" t="str">
            <v>Chicken</v>
          </cell>
          <cell r="H527">
            <v>7159135</v>
          </cell>
          <cell r="I527" t="str">
            <v>SYSCO</v>
          </cell>
          <cell r="J527" t="str">
            <v>Sysco South Florida</v>
          </cell>
          <cell r="K527" t="str">
            <v>SYSCO</v>
          </cell>
          <cell r="L527">
            <v>151.19999999999999</v>
          </cell>
          <cell r="M527">
            <v>216.22</v>
          </cell>
          <cell r="N527">
            <v>0.3007122375358432</v>
          </cell>
        </row>
        <row r="528">
          <cell r="B528" t="str">
            <v>GRUS6359889</v>
          </cell>
          <cell r="C528" t="str">
            <v>90074865074226</v>
          </cell>
          <cell r="D528" t="str">
            <v>Frozen-Sysco Classic,Chicken Cvp Whl Without Giblets Frozen</v>
          </cell>
          <cell r="E528" t="str">
            <v>16x2.75lbs</v>
          </cell>
          <cell r="G528" t="str">
            <v>Chicken</v>
          </cell>
          <cell r="H528">
            <v>6359889</v>
          </cell>
          <cell r="I528" t="str">
            <v>SYSCO</v>
          </cell>
          <cell r="J528" t="str">
            <v>Sysco South Florida</v>
          </cell>
          <cell r="K528" t="str">
            <v>SYSCO</v>
          </cell>
          <cell r="L528">
            <v>129.83999999999997</v>
          </cell>
          <cell r="M528">
            <v>185.67</v>
          </cell>
          <cell r="N528">
            <v>0.30069478106317671</v>
          </cell>
        </row>
        <row r="529">
          <cell r="B529" t="str">
            <v>GRUS5139183</v>
          </cell>
          <cell r="D529" t="str">
            <v>Frozen-Sysco Classic,Chicken Cvp Whl Without Giblets Frozen</v>
          </cell>
          <cell r="E529" t="str">
            <v>12x3.25lbs avg.</v>
          </cell>
          <cell r="G529" t="str">
            <v>Chicken</v>
          </cell>
          <cell r="H529">
            <v>5139183</v>
          </cell>
          <cell r="I529" t="str">
            <v>SYSCO</v>
          </cell>
          <cell r="J529" t="str">
            <v>Sysco South Florida</v>
          </cell>
          <cell r="K529" t="str">
            <v>SYSCO</v>
          </cell>
          <cell r="L529">
            <v>72.561999999999998</v>
          </cell>
          <cell r="M529">
            <v>103.76</v>
          </cell>
          <cell r="N529">
            <v>0.30067463377023906</v>
          </cell>
        </row>
        <row r="530">
          <cell r="B530" t="str">
            <v>GRUS7194151</v>
          </cell>
          <cell r="C530" t="str">
            <v>7193599</v>
          </cell>
          <cell r="D530" t="str">
            <v>Frozen-Krispy Krunchy Piz&amp;chk,Chicken Cvp Wing Whole Marinated Frozen</v>
          </cell>
          <cell r="E530" t="str">
            <v>2x10lbs avg.</v>
          </cell>
          <cell r="G530" t="str">
            <v>Chicken</v>
          </cell>
          <cell r="H530">
            <v>7194151</v>
          </cell>
          <cell r="I530" t="str">
            <v>SYSCO</v>
          </cell>
          <cell r="J530" t="str">
            <v>Sysco South Florida</v>
          </cell>
          <cell r="K530" t="str">
            <v>SYSCO</v>
          </cell>
          <cell r="L530">
            <v>69.84</v>
          </cell>
          <cell r="M530">
            <v>99.87</v>
          </cell>
          <cell r="N530">
            <v>0.3006908981676179</v>
          </cell>
        </row>
        <row r="531">
          <cell r="B531" t="str">
            <v>GRUS2502260</v>
          </cell>
          <cell r="D531" t="str">
            <v>Frozen-Sysco Classic,Chicken Cvp Without Giblets 4# &amp; Up  Frozen</v>
          </cell>
          <cell r="E531" t="str">
            <v>8x4lbs avg.</v>
          </cell>
          <cell r="G531" t="str">
            <v>Chicken</v>
          </cell>
          <cell r="H531">
            <v>2502260</v>
          </cell>
          <cell r="I531" t="str">
            <v>SYSCO</v>
          </cell>
          <cell r="J531" t="str">
            <v>Sysco South Florida</v>
          </cell>
          <cell r="K531" t="str">
            <v>SYSCO</v>
          </cell>
          <cell r="L531">
            <v>63.04</v>
          </cell>
          <cell r="M531">
            <v>90.15</v>
          </cell>
          <cell r="N531">
            <v>0.30072102052135335</v>
          </cell>
        </row>
        <row r="532">
          <cell r="B532" t="str">
            <v>GRUS1890914</v>
          </cell>
          <cell r="D532" t="str">
            <v>Frozen-Packer,Chicken Cvp Without Giblets Yellow Frozen</v>
          </cell>
          <cell r="E532" t="str">
            <v>16x4lbs avg.</v>
          </cell>
          <cell r="G532" t="str">
            <v>Chicken</v>
          </cell>
          <cell r="H532">
            <v>1890914</v>
          </cell>
          <cell r="I532" t="str">
            <v>SYSCO</v>
          </cell>
          <cell r="J532" t="str">
            <v>Sysco South Florida</v>
          </cell>
          <cell r="K532" t="str">
            <v>SYSCO</v>
          </cell>
          <cell r="L532">
            <v>125.536</v>
          </cell>
          <cell r="M532">
            <v>179.52</v>
          </cell>
          <cell r="N532">
            <v>0.30071301247771837</v>
          </cell>
        </row>
        <row r="533">
          <cell r="B533" t="str">
            <v>GRUS7194150</v>
          </cell>
          <cell r="C533" t="str">
            <v>7193607</v>
          </cell>
          <cell r="D533" t="str">
            <v>Frozen-Krispy Krunchy Piz&amp;chk,Chicken Meat Dark Marinated Ready to Cook Frozen</v>
          </cell>
          <cell r="E533" t="str">
            <v>32x3.10lbs</v>
          </cell>
          <cell r="G533" t="str">
            <v>Chicken</v>
          </cell>
          <cell r="H533">
            <v>7194150</v>
          </cell>
          <cell r="I533" t="str">
            <v>SYSCO</v>
          </cell>
          <cell r="J533" t="str">
            <v>Sysco South Florida</v>
          </cell>
          <cell r="K533" t="str">
            <v>SYSCO</v>
          </cell>
          <cell r="L533">
            <v>32.768000000000001</v>
          </cell>
          <cell r="M533">
            <v>46.86</v>
          </cell>
          <cell r="N533">
            <v>0.30072556551429791</v>
          </cell>
        </row>
        <row r="534">
          <cell r="B534" t="str">
            <v>GRUS7194149</v>
          </cell>
          <cell r="C534" t="str">
            <v>7193601</v>
          </cell>
          <cell r="D534" t="str">
            <v>Frozen-Krispy Krunchy Piz&amp;chk,Chicken Wing Sect Mar Ready To Cook  Frozen</v>
          </cell>
          <cell r="E534" t="str">
            <v>2x10lbs avg.</v>
          </cell>
          <cell r="G534" t="str">
            <v>Chicken</v>
          </cell>
          <cell r="H534">
            <v>7194149</v>
          </cell>
          <cell r="I534" t="str">
            <v>SYSCO</v>
          </cell>
          <cell r="J534" t="str">
            <v>Sysco South Florida</v>
          </cell>
          <cell r="K534" t="str">
            <v>SYSCO</v>
          </cell>
          <cell r="L534">
            <v>69.84</v>
          </cell>
          <cell r="M534">
            <v>99.87</v>
          </cell>
          <cell r="N534">
            <v>0.3006908981676179</v>
          </cell>
        </row>
        <row r="535">
          <cell r="B535" t="str">
            <v>GRUS1758632</v>
          </cell>
          <cell r="D535" t="str">
            <v>Frozen-Butterball (poultry),Turkey Breast Oven-ready Skinless Deli Aramark Frozen</v>
          </cell>
          <cell r="E535" t="str">
            <v>2x10lbs avg.</v>
          </cell>
          <cell r="G535" t="str">
            <v>Deli - Turkey Breast</v>
          </cell>
          <cell r="H535">
            <v>1758632</v>
          </cell>
          <cell r="I535" t="str">
            <v>SYSCO</v>
          </cell>
          <cell r="J535" t="str">
            <v>Sysco South Florida</v>
          </cell>
          <cell r="K535" t="str">
            <v>SYSCO</v>
          </cell>
          <cell r="L535">
            <v>84.259999999999991</v>
          </cell>
          <cell r="M535">
            <v>120.49</v>
          </cell>
          <cell r="N535">
            <v>0.30068885384679234</v>
          </cell>
        </row>
        <row r="536">
          <cell r="B536" t="str">
            <v>GRUS0216110</v>
          </cell>
          <cell r="D536" t="str">
            <v>Frozen-Tyson Chicken Diced Dark &amp; White</v>
          </cell>
          <cell r="E536" t="str">
            <v>2x5lbs</v>
          </cell>
          <cell r="G536" t="str">
            <v>Prepared Foods</v>
          </cell>
          <cell r="H536">
            <v>216110</v>
          </cell>
          <cell r="I536" t="str">
            <v>MERCHEXPO</v>
          </cell>
          <cell r="J536" t="str">
            <v>Merchants Export LLC</v>
          </cell>
          <cell r="K536" t="str">
            <v>MERCH</v>
          </cell>
          <cell r="L536">
            <v>52</v>
          </cell>
          <cell r="M536">
            <v>74.36</v>
          </cell>
          <cell r="N536">
            <v>0.30069930069930068</v>
          </cell>
          <cell r="O536" t="str">
            <v>Frozen</v>
          </cell>
        </row>
        <row r="537">
          <cell r="B537" t="str">
            <v>GRUS216400</v>
          </cell>
          <cell r="D537" t="str">
            <v>Frozen-Tyson Chicken Wing, Bbq Glazed, Fully Cooked, Bone In</v>
          </cell>
          <cell r="E537" t="str">
            <v>2x5lbs</v>
          </cell>
          <cell r="G537" t="str">
            <v>Prepared Foods</v>
          </cell>
          <cell r="H537">
            <v>216400</v>
          </cell>
          <cell r="I537" t="str">
            <v>MERCHEXPO</v>
          </cell>
          <cell r="J537" t="str">
            <v>Merchants Export LLC</v>
          </cell>
          <cell r="K537" t="str">
            <v>MERCH</v>
          </cell>
          <cell r="L537">
            <v>57.3</v>
          </cell>
          <cell r="M537">
            <v>81.94</v>
          </cell>
          <cell r="N537">
            <v>0.30070783500122045</v>
          </cell>
          <cell r="O537" t="str">
            <v>Frozen</v>
          </cell>
        </row>
        <row r="538">
          <cell r="B538" t="str">
            <v>GRUS0217610</v>
          </cell>
          <cell r="D538" t="str">
            <v>Frozen-Tyson Red Label Chicken Wing, Boneless, Breaded, Fully Cooked</v>
          </cell>
          <cell r="E538" t="str">
            <v>2x5lbs</v>
          </cell>
          <cell r="G538" t="str">
            <v>Prepared Foods</v>
          </cell>
          <cell r="H538">
            <v>217610</v>
          </cell>
          <cell r="I538" t="str">
            <v>MERCHEXPO</v>
          </cell>
          <cell r="J538" t="str">
            <v>Merchants Export LLC</v>
          </cell>
          <cell r="K538" t="str">
            <v>MERCH</v>
          </cell>
          <cell r="L538">
            <v>38.700000000000003</v>
          </cell>
          <cell r="M538">
            <v>55.34</v>
          </cell>
          <cell r="N538">
            <v>0.30068666425731838</v>
          </cell>
          <cell r="O538" t="str">
            <v>Frozen</v>
          </cell>
        </row>
        <row r="539">
          <cell r="B539" t="str">
            <v>GRUS0219810</v>
          </cell>
          <cell r="D539" t="str">
            <v>Frozen-Tyson Chicken Nuggets, Breaded, 225 Count</v>
          </cell>
          <cell r="E539" t="str">
            <v>2x5lbs</v>
          </cell>
          <cell r="G539" t="str">
            <v>Prepared Foods</v>
          </cell>
          <cell r="H539">
            <v>219810</v>
          </cell>
          <cell r="I539" t="str">
            <v>MERCHEXPO</v>
          </cell>
          <cell r="J539" t="str">
            <v>Merchants Export LLC</v>
          </cell>
          <cell r="K539" t="str">
            <v>MERCH</v>
          </cell>
          <cell r="L539">
            <v>25.67</v>
          </cell>
          <cell r="M539">
            <v>36.71</v>
          </cell>
          <cell r="N539">
            <v>0.30073549441569053</v>
          </cell>
          <cell r="O539" t="str">
            <v>Frozen</v>
          </cell>
        </row>
        <row r="540">
          <cell r="B540" t="str">
            <v>GRUS0219900</v>
          </cell>
          <cell r="D540" t="str">
            <v>Frozen-Tyson Chicken, Popcorn, Perfect Portions</v>
          </cell>
          <cell r="E540" t="str">
            <v>2x5lbs</v>
          </cell>
          <cell r="G540" t="str">
            <v>Prepared Foods</v>
          </cell>
          <cell r="H540">
            <v>219900</v>
          </cell>
          <cell r="I540" t="str">
            <v>MERCHEXPO</v>
          </cell>
          <cell r="J540" t="str">
            <v>Merchants Export LLC</v>
          </cell>
          <cell r="K540" t="str">
            <v>MERCH</v>
          </cell>
          <cell r="L540">
            <v>35.799999999999997</v>
          </cell>
          <cell r="M540">
            <v>51.19</v>
          </cell>
          <cell r="N540">
            <v>0.30064465715960154</v>
          </cell>
          <cell r="O540" t="str">
            <v>Frozen</v>
          </cell>
        </row>
        <row r="541">
          <cell r="B541" t="str">
            <v>GRUS0220010</v>
          </cell>
          <cell r="D541" t="str">
            <v>Frozen-Tyson Chicken Tenderloin, Homestyle Breaded</v>
          </cell>
          <cell r="E541" t="str">
            <v>2x5lbs</v>
          </cell>
          <cell r="G541" t="str">
            <v>Prepared Foods</v>
          </cell>
          <cell r="H541">
            <v>220010</v>
          </cell>
          <cell r="I541" t="str">
            <v>MERCHEXPO</v>
          </cell>
          <cell r="J541" t="str">
            <v>Merchants Export LLC</v>
          </cell>
          <cell r="K541" t="str">
            <v>MERCH</v>
          </cell>
          <cell r="L541">
            <v>30.6</v>
          </cell>
          <cell r="M541">
            <v>43.76</v>
          </cell>
          <cell r="N541">
            <v>0.30073126142595974</v>
          </cell>
          <cell r="O541" t="str">
            <v>Frozen</v>
          </cell>
        </row>
        <row r="542">
          <cell r="B542" t="str">
            <v>GRUS220080</v>
          </cell>
          <cell r="D542" t="str">
            <v>Frozen-Perdue Chicken Tenders, Fully Cooked</v>
          </cell>
          <cell r="E542" t="str">
            <v>2x5lbs</v>
          </cell>
          <cell r="G542" t="str">
            <v>Prepared Foods</v>
          </cell>
          <cell r="H542">
            <v>220080</v>
          </cell>
          <cell r="I542" t="str">
            <v>MERCHEXPO</v>
          </cell>
          <cell r="J542" t="str">
            <v>Merchants Export LLC</v>
          </cell>
          <cell r="K542" t="str">
            <v>MERCH</v>
          </cell>
          <cell r="L542">
            <v>68.3</v>
          </cell>
          <cell r="M542">
            <v>97.67</v>
          </cell>
          <cell r="N542">
            <v>0.30070646053035738</v>
          </cell>
          <cell r="O542" t="str">
            <v>Frozen</v>
          </cell>
        </row>
        <row r="543">
          <cell r="B543" t="str">
            <v>GRUS220400</v>
          </cell>
          <cell r="C543" t="str">
            <v>00726935016557</v>
          </cell>
          <cell r="D543" t="str">
            <v>Frozen-Chicken Tenders, Steakhouse</v>
          </cell>
          <cell r="E543" t="str">
            <v>2x5lbs</v>
          </cell>
          <cell r="G543" t="str">
            <v>Prepared Foods</v>
          </cell>
          <cell r="H543">
            <v>220400</v>
          </cell>
          <cell r="I543" t="str">
            <v>MERCHEXPO</v>
          </cell>
          <cell r="J543" t="str">
            <v>Merchants Export LLC</v>
          </cell>
          <cell r="K543" t="str">
            <v>MERCH</v>
          </cell>
          <cell r="L543">
            <v>37.799999999999997</v>
          </cell>
          <cell r="M543">
            <v>54.05</v>
          </cell>
          <cell r="N543">
            <v>0.30064754856614245</v>
          </cell>
          <cell r="O543" t="str">
            <v>Frozen</v>
          </cell>
        </row>
        <row r="544">
          <cell r="B544" t="str">
            <v>GRUS0221000</v>
          </cell>
          <cell r="D544" t="str">
            <v>Frozen-Koch Chicken Tenders, Café Buttermilk</v>
          </cell>
          <cell r="E544" t="str">
            <v>2x5lbs</v>
          </cell>
          <cell r="G544" t="str">
            <v>Prepared Foods</v>
          </cell>
          <cell r="H544">
            <v>221000</v>
          </cell>
          <cell r="I544" t="str">
            <v>MERCHEXPO</v>
          </cell>
          <cell r="J544" t="str">
            <v>Merchants Export LLC</v>
          </cell>
          <cell r="K544" t="str">
            <v>MERCH</v>
          </cell>
          <cell r="L544">
            <v>54.699999999999996</v>
          </cell>
          <cell r="M544">
            <v>78.22</v>
          </cell>
          <cell r="N544">
            <v>0.30069036052160575</v>
          </cell>
          <cell r="O544" t="str">
            <v>Frozen</v>
          </cell>
        </row>
        <row r="545">
          <cell r="B545" t="str">
            <v>GRUS0221150</v>
          </cell>
          <cell r="D545" t="str">
            <v>Frozen-Tyson Chicken Individually Quick Frozen, Tenderloins</v>
          </cell>
          <cell r="E545" t="str">
            <v>12x2.5lbs</v>
          </cell>
          <cell r="G545" t="str">
            <v>Prepared Foods</v>
          </cell>
          <cell r="H545">
            <v>221150</v>
          </cell>
          <cell r="I545" t="str">
            <v>MERCHEXPO</v>
          </cell>
          <cell r="J545" t="str">
            <v>Merchants Export LLC</v>
          </cell>
          <cell r="K545" t="str">
            <v>MERCH</v>
          </cell>
          <cell r="L545">
            <v>119.5</v>
          </cell>
          <cell r="M545">
            <v>170.89</v>
          </cell>
          <cell r="N545">
            <v>0.30071976124992678</v>
          </cell>
          <cell r="O545" t="str">
            <v>Frozen</v>
          </cell>
        </row>
        <row r="546">
          <cell r="B546" t="str">
            <v>GRUS803480</v>
          </cell>
          <cell r="D546" t="str">
            <v>Frozen-Amylu Sausage Links, Chicken</v>
          </cell>
          <cell r="E546" t="str">
            <v>7x1.43LB</v>
          </cell>
          <cell r="G546" t="str">
            <v>Sausages</v>
          </cell>
          <cell r="H546">
            <v>803480</v>
          </cell>
          <cell r="I546" t="str">
            <v>MERCHEXPO</v>
          </cell>
          <cell r="J546" t="str">
            <v>Merchants Export LLC</v>
          </cell>
          <cell r="K546" t="str">
            <v>MERCH</v>
          </cell>
          <cell r="L546">
            <v>57.5</v>
          </cell>
          <cell r="M546">
            <v>82.23</v>
          </cell>
          <cell r="N546">
            <v>0.30074182171956709</v>
          </cell>
          <cell r="O546" t="str">
            <v>Frozen</v>
          </cell>
        </row>
        <row r="547">
          <cell r="B547" t="str">
            <v>GRUS0200080</v>
          </cell>
          <cell r="D547" t="str">
            <v>Frozen-Murray Chicken Breast, Airline</v>
          </cell>
          <cell r="E547" t="str">
            <v>16x10Oz</v>
          </cell>
          <cell r="G547" t="str">
            <v>Chicken</v>
          </cell>
          <cell r="H547">
            <v>200080</v>
          </cell>
          <cell r="I547" t="str">
            <v>MERCHEXPO</v>
          </cell>
          <cell r="J547" t="str">
            <v>Merchants Export LLC</v>
          </cell>
          <cell r="K547" t="str">
            <v>MERCH</v>
          </cell>
          <cell r="L547">
            <v>121.5</v>
          </cell>
          <cell r="M547">
            <v>173.75</v>
          </cell>
          <cell r="N547">
            <v>0.30071942446043165</v>
          </cell>
          <cell r="O547" t="str">
            <v>Frozen</v>
          </cell>
        </row>
        <row r="548">
          <cell r="B548" t="str">
            <v>GRUS0200100</v>
          </cell>
          <cell r="D548" t="str">
            <v>Frozen-Icp Chicken Breast, Skin On</v>
          </cell>
          <cell r="E548" t="str">
            <v>24x8Oz</v>
          </cell>
          <cell r="G548" t="str">
            <v>Chicken</v>
          </cell>
          <cell r="H548">
            <v>200100</v>
          </cell>
          <cell r="I548" t="str">
            <v>MERCHEXPO</v>
          </cell>
          <cell r="J548" t="str">
            <v>Merchants Export LLC</v>
          </cell>
          <cell r="K548" t="str">
            <v>MERCH</v>
          </cell>
          <cell r="L548">
            <v>83.98</v>
          </cell>
          <cell r="M548">
            <v>120.09</v>
          </cell>
          <cell r="N548">
            <v>0.30069114830543758</v>
          </cell>
          <cell r="O548" t="str">
            <v>Frozen</v>
          </cell>
        </row>
        <row r="549">
          <cell r="B549" t="str">
            <v>GRUS200600</v>
          </cell>
          <cell r="D549" t="str">
            <v>Frozen-Chicken Breast, Boneless Half, Skin</v>
          </cell>
          <cell r="E549" t="str">
            <v>24x6Oz</v>
          </cell>
          <cell r="G549" t="str">
            <v>Chicken</v>
          </cell>
          <cell r="H549">
            <v>200600</v>
          </cell>
          <cell r="I549" t="str">
            <v>MERCHEXPO</v>
          </cell>
          <cell r="J549" t="str">
            <v>Merchants Export LLC</v>
          </cell>
          <cell r="K549" t="str">
            <v>MERCH</v>
          </cell>
          <cell r="L549">
            <v>61</v>
          </cell>
          <cell r="M549">
            <v>87.23</v>
          </cell>
          <cell r="N549">
            <v>0.30069930069930073</v>
          </cell>
          <cell r="O549" t="str">
            <v>Frozen</v>
          </cell>
        </row>
        <row r="550">
          <cell r="B550" t="str">
            <v>GRUS0200800</v>
          </cell>
          <cell r="D550" t="str">
            <v>Frozen-Chicken Breast, Boneless Half, Skin</v>
          </cell>
          <cell r="E550" t="str">
            <v>24x8Oz</v>
          </cell>
          <cell r="G550" t="str">
            <v>Chicken</v>
          </cell>
          <cell r="H550">
            <v>200800</v>
          </cell>
          <cell r="I550" t="str">
            <v>MERCHEXPO</v>
          </cell>
          <cell r="J550" t="str">
            <v>Merchants Export LLC</v>
          </cell>
          <cell r="K550" t="str">
            <v>MERCH</v>
          </cell>
          <cell r="L550">
            <v>89.74</v>
          </cell>
          <cell r="M550">
            <v>128.33000000000001</v>
          </cell>
          <cell r="N550">
            <v>0.3007091093275151</v>
          </cell>
          <cell r="O550" t="str">
            <v>Frozen</v>
          </cell>
        </row>
        <row r="551">
          <cell r="B551" t="str">
            <v>GRUS201410</v>
          </cell>
          <cell r="D551" t="str">
            <v>Frozen-Icp Chicken Breast, Boneless, Skinless</v>
          </cell>
          <cell r="E551" t="str">
            <v>24x7Oz</v>
          </cell>
          <cell r="G551" t="str">
            <v>Chicken</v>
          </cell>
          <cell r="H551">
            <v>201410</v>
          </cell>
          <cell r="I551" t="str">
            <v>MERCHEXPO</v>
          </cell>
          <cell r="J551" t="str">
            <v>Merchants Export LLC</v>
          </cell>
          <cell r="K551" t="str">
            <v>MERCH</v>
          </cell>
          <cell r="L551">
            <v>65.5</v>
          </cell>
          <cell r="M551">
            <v>93.67</v>
          </cell>
          <cell r="N551">
            <v>0.30073662858972994</v>
          </cell>
          <cell r="O551" t="str">
            <v>Frozen</v>
          </cell>
        </row>
        <row r="552">
          <cell r="B552" t="str">
            <v>GRUS0204000</v>
          </cell>
          <cell r="D552" t="str">
            <v>Frozen-Icp Chicken Breast, Boneless, Skinless</v>
          </cell>
          <cell r="E552" t="str">
            <v>24x8Oz</v>
          </cell>
          <cell r="G552" t="str">
            <v>Chicken</v>
          </cell>
          <cell r="H552">
            <v>204000</v>
          </cell>
          <cell r="I552" t="str">
            <v>MERCHEXPO</v>
          </cell>
          <cell r="J552" t="str">
            <v>Merchants Export LLC</v>
          </cell>
          <cell r="K552" t="str">
            <v>MERCH</v>
          </cell>
          <cell r="L552">
            <v>76.42</v>
          </cell>
          <cell r="M552">
            <v>109.28</v>
          </cell>
          <cell r="N552">
            <v>0.30069546120058566</v>
          </cell>
          <cell r="O552" t="str">
            <v>Frozen</v>
          </cell>
        </row>
        <row r="553">
          <cell r="B553" t="str">
            <v>GRUS0204200</v>
          </cell>
          <cell r="D553" t="str">
            <v>Frozen-Icp/Koch Chicken Breast, Boneless, Skinless, Whole</v>
          </cell>
          <cell r="E553" t="str">
            <v>24x8Oz</v>
          </cell>
          <cell r="G553" t="str">
            <v>Chicken</v>
          </cell>
          <cell r="H553">
            <v>204200</v>
          </cell>
          <cell r="I553" t="str">
            <v>MERCHEXPO</v>
          </cell>
          <cell r="J553" t="str">
            <v>Merchants Export LLC</v>
          </cell>
          <cell r="K553" t="str">
            <v>MERCH</v>
          </cell>
          <cell r="L553">
            <v>83.5</v>
          </cell>
          <cell r="M553">
            <v>119.41</v>
          </cell>
          <cell r="N553">
            <v>0.30072858219579596</v>
          </cell>
          <cell r="O553" t="str">
            <v>Frozen</v>
          </cell>
        </row>
        <row r="554">
          <cell r="B554" t="str">
            <v>GRUS0204400</v>
          </cell>
          <cell r="D554" t="str">
            <v>Frozen-Chicken Breast, Boneless, Skinless, Whole</v>
          </cell>
          <cell r="E554" t="str">
            <v>24x9Oz</v>
          </cell>
          <cell r="G554" t="str">
            <v>Chicken</v>
          </cell>
          <cell r="H554">
            <v>204400</v>
          </cell>
          <cell r="I554" t="str">
            <v>MERCHEXPO</v>
          </cell>
          <cell r="J554" t="str">
            <v>Merchants Export LLC</v>
          </cell>
          <cell r="K554" t="str">
            <v>MERCH</v>
          </cell>
          <cell r="L554">
            <v>93.63</v>
          </cell>
          <cell r="M554">
            <v>133.88999999999999</v>
          </cell>
          <cell r="N554">
            <v>0.30069460004481285</v>
          </cell>
          <cell r="O554" t="str">
            <v>Frozen</v>
          </cell>
        </row>
        <row r="555">
          <cell r="B555" t="str">
            <v>GRUS0204600</v>
          </cell>
          <cell r="D555" t="str">
            <v>Frozen-Icp Chicken Breast, Boneless, Skinless, Whole</v>
          </cell>
          <cell r="E555" t="str">
            <v>24x10Oz</v>
          </cell>
          <cell r="G555" t="str">
            <v>Chicken</v>
          </cell>
          <cell r="H555">
            <v>204600</v>
          </cell>
          <cell r="I555" t="str">
            <v>MERCHEXPO</v>
          </cell>
          <cell r="J555" t="str">
            <v>Merchants Export LLC</v>
          </cell>
          <cell r="K555" t="str">
            <v>MERCH</v>
          </cell>
          <cell r="L555">
            <v>99.3</v>
          </cell>
          <cell r="M555">
            <v>142</v>
          </cell>
          <cell r="N555">
            <v>0.30070422535211272</v>
          </cell>
          <cell r="O555" t="str">
            <v>Frozen</v>
          </cell>
        </row>
        <row r="556">
          <cell r="B556" t="str">
            <v>GRUS214030</v>
          </cell>
          <cell r="D556" t="str">
            <v>Frozen-Tyson Breaded Chicken Breast, Hot And Spicy</v>
          </cell>
          <cell r="E556" t="str">
            <v>2x5lbs</v>
          </cell>
          <cell r="G556" t="str">
            <v>Chicken</v>
          </cell>
          <cell r="H556">
            <v>214030</v>
          </cell>
          <cell r="I556" t="str">
            <v>MERCHEXPO</v>
          </cell>
          <cell r="J556" t="str">
            <v>Merchants Export LLC</v>
          </cell>
          <cell r="K556" t="str">
            <v>MERCH</v>
          </cell>
          <cell r="L556">
            <v>33.68</v>
          </cell>
          <cell r="M556">
            <v>48.16</v>
          </cell>
          <cell r="N556">
            <v>0.3006644518272425</v>
          </cell>
          <cell r="O556" t="str">
            <v>Frozen</v>
          </cell>
        </row>
        <row r="557">
          <cell r="B557" t="str">
            <v>GRUS0201400</v>
          </cell>
          <cell r="D557" t="str">
            <v>Frozen-Chicken Breast Boneless / Skinless</v>
          </cell>
          <cell r="E557" t="str">
            <v>4x10lbs</v>
          </cell>
          <cell r="G557" t="str">
            <v>Chicken</v>
          </cell>
          <cell r="H557">
            <v>201400</v>
          </cell>
          <cell r="I557" t="str">
            <v>MERCHEXPO</v>
          </cell>
          <cell r="J557" t="str">
            <v>Merchants Export LLC</v>
          </cell>
          <cell r="K557" t="str">
            <v>MERCH</v>
          </cell>
          <cell r="L557">
            <v>126.5</v>
          </cell>
          <cell r="M557">
            <v>180.9</v>
          </cell>
          <cell r="N557">
            <v>0.30071862907683805</v>
          </cell>
          <cell r="O557" t="str">
            <v>Frozen</v>
          </cell>
        </row>
        <row r="558">
          <cell r="B558" t="str">
            <v>GRUS816640</v>
          </cell>
          <cell r="D558" t="str">
            <v>Frozen-Mrs. Resslers Pastrami Round</v>
          </cell>
          <cell r="E558" t="str">
            <v>2x6-7lbs avg.</v>
          </cell>
          <cell r="G558" t="str">
            <v>Deli - Pastrami</v>
          </cell>
          <cell r="H558">
            <v>816640</v>
          </cell>
          <cell r="I558" t="str">
            <v>MERCHEXPO</v>
          </cell>
          <cell r="J558" t="str">
            <v>Merchants Export LLC</v>
          </cell>
          <cell r="K558" t="str">
            <v>MERCH</v>
          </cell>
          <cell r="L558">
            <v>82.5</v>
          </cell>
          <cell r="M558">
            <v>117.98</v>
          </cell>
          <cell r="N558">
            <v>0.30072893710798443</v>
          </cell>
          <cell r="O558" t="str">
            <v>Frozen</v>
          </cell>
        </row>
        <row r="559">
          <cell r="B559" t="str">
            <v>GRUS24273</v>
          </cell>
          <cell r="C559" t="str">
            <v>021000122851</v>
          </cell>
          <cell r="D559" t="str">
            <v>Frozen-Breakstone's, 4% Large Curd Cottage Cheese</v>
          </cell>
          <cell r="E559" t="str">
            <v>12x24Oz</v>
          </cell>
          <cell r="F559">
            <v>0.72</v>
          </cell>
          <cell r="G559" t="str">
            <v>Cottage Cheese</v>
          </cell>
          <cell r="H559">
            <v>24273</v>
          </cell>
          <cell r="I559" t="str">
            <v>SUPERVALU/UNFI</v>
          </cell>
          <cell r="J559" t="str">
            <v>Supervalu / UNFI</v>
          </cell>
          <cell r="K559" t="str">
            <v>SUPERVALU</v>
          </cell>
          <cell r="L559">
            <v>50.09</v>
          </cell>
          <cell r="M559">
            <v>71.63</v>
          </cell>
          <cell r="N559">
            <v>0.30071199218204653</v>
          </cell>
          <cell r="O559" t="str">
            <v>Chilled</v>
          </cell>
        </row>
        <row r="560">
          <cell r="B560" t="str">
            <v>GRUS24323</v>
          </cell>
          <cell r="C560" t="str">
            <v>021000122776</v>
          </cell>
          <cell r="D560" t="str">
            <v>Frozen-Breakstone's, Fat-free Cottage Cheese Small Curd</v>
          </cell>
          <cell r="E560" t="str">
            <v>12x24Oz</v>
          </cell>
          <cell r="F560">
            <v>0.72</v>
          </cell>
          <cell r="G560" t="str">
            <v>Cottage Cheese</v>
          </cell>
          <cell r="H560">
            <v>24323</v>
          </cell>
          <cell r="I560" t="str">
            <v>SUPERVALU/UNFI</v>
          </cell>
          <cell r="J560" t="str">
            <v>Supervalu / UNFI</v>
          </cell>
          <cell r="K560" t="str">
            <v>SUPERVALU</v>
          </cell>
          <cell r="L560">
            <v>50.09</v>
          </cell>
          <cell r="M560">
            <v>71.63</v>
          </cell>
          <cell r="N560">
            <v>0.30071199218204653</v>
          </cell>
          <cell r="O560" t="str">
            <v>Chilled</v>
          </cell>
        </row>
        <row r="561">
          <cell r="B561" t="str">
            <v>GRUS43398</v>
          </cell>
          <cell r="C561" t="str">
            <v>021000008704</v>
          </cell>
          <cell r="D561" t="str">
            <v xml:space="preserve">Frozen-Breakstone's, Blueberry Cottage Cheese Doubles </v>
          </cell>
          <cell r="E561" t="str">
            <v>12x4.7Oz</v>
          </cell>
          <cell r="F561">
            <v>0.25</v>
          </cell>
          <cell r="G561" t="str">
            <v>Cottage Cheese</v>
          </cell>
          <cell r="H561">
            <v>43398</v>
          </cell>
          <cell r="I561" t="str">
            <v>SUPERVALU/UNFI</v>
          </cell>
          <cell r="J561" t="str">
            <v>Supervalu / UNFI</v>
          </cell>
          <cell r="K561" t="str">
            <v>SUPERVALU</v>
          </cell>
          <cell r="L561">
            <v>15.97</v>
          </cell>
          <cell r="M561">
            <v>22.84</v>
          </cell>
          <cell r="N561">
            <v>0.30078809106830118</v>
          </cell>
          <cell r="O561" t="str">
            <v>Chilled</v>
          </cell>
        </row>
        <row r="562">
          <cell r="B562" t="str">
            <v>GRUS43422</v>
          </cell>
          <cell r="C562" t="str">
            <v>021000008698</v>
          </cell>
          <cell r="D562" t="str">
            <v xml:space="preserve">Frozen-Breakstone's, Peach Cottage Cheese Doubles </v>
          </cell>
          <cell r="E562" t="str">
            <v>12x4.7Oz</v>
          </cell>
          <cell r="F562">
            <v>0.25</v>
          </cell>
          <cell r="G562" t="str">
            <v>Cottage Cheese</v>
          </cell>
          <cell r="H562">
            <v>43422</v>
          </cell>
          <cell r="I562" t="str">
            <v>SUPERVALU/UNFI</v>
          </cell>
          <cell r="J562" t="str">
            <v>Supervalu / UNFI</v>
          </cell>
          <cell r="K562" t="str">
            <v>SUPERVALU</v>
          </cell>
          <cell r="L562">
            <v>15.97</v>
          </cell>
          <cell r="M562">
            <v>22.84</v>
          </cell>
          <cell r="N562">
            <v>0.30078809106830118</v>
          </cell>
          <cell r="O562" t="str">
            <v>Chilled</v>
          </cell>
        </row>
        <row r="563">
          <cell r="B563" t="str">
            <v>GRUS43463</v>
          </cell>
          <cell r="C563" t="str">
            <v>021000008612</v>
          </cell>
          <cell r="D563" t="str">
            <v xml:space="preserve">Frozen-Breakstone's, Strawberry Cottage Cheese Doubles </v>
          </cell>
          <cell r="E563" t="str">
            <v>12x4.7Oz</v>
          </cell>
          <cell r="F563">
            <v>0.25</v>
          </cell>
          <cell r="G563" t="str">
            <v>Cottage Cheese</v>
          </cell>
          <cell r="H563">
            <v>43463</v>
          </cell>
          <cell r="I563" t="str">
            <v>SUPERVALU/UNFI</v>
          </cell>
          <cell r="J563" t="str">
            <v>Supervalu / UNFI</v>
          </cell>
          <cell r="K563" t="str">
            <v>SUPERVALU</v>
          </cell>
          <cell r="L563">
            <v>15.97</v>
          </cell>
          <cell r="M563">
            <v>22.84</v>
          </cell>
          <cell r="N563">
            <v>0.30078809106830118</v>
          </cell>
          <cell r="O563" t="str">
            <v>Chilled</v>
          </cell>
        </row>
        <row r="564">
          <cell r="B564" t="str">
            <v>GRUS43489</v>
          </cell>
          <cell r="C564" t="str">
            <v>021000008605</v>
          </cell>
          <cell r="D564" t="str">
            <v xml:space="preserve">Frozen-Breakstone's, Pineapple Cottage Cheese Doubles </v>
          </cell>
          <cell r="E564" t="str">
            <v>12x4.7Oz</v>
          </cell>
          <cell r="F564">
            <v>0.25</v>
          </cell>
          <cell r="G564" t="str">
            <v>Cottage Cheese</v>
          </cell>
          <cell r="H564">
            <v>43489</v>
          </cell>
          <cell r="I564" t="str">
            <v>SUPERVALU/UNFI</v>
          </cell>
          <cell r="J564" t="str">
            <v>Supervalu / UNFI</v>
          </cell>
          <cell r="K564" t="str">
            <v>SUPERVALU</v>
          </cell>
          <cell r="L564">
            <v>15.97</v>
          </cell>
          <cell r="M564">
            <v>22.84</v>
          </cell>
          <cell r="N564">
            <v>0.30078809106830118</v>
          </cell>
          <cell r="O564" t="str">
            <v>Chilled</v>
          </cell>
        </row>
        <row r="565">
          <cell r="B565" t="str">
            <v>GRUS49056</v>
          </cell>
          <cell r="C565" t="str">
            <v>021000300471</v>
          </cell>
          <cell r="D565" t="str">
            <v>Frozen-Breakstone's, Lowfat Cottage Cheese</v>
          </cell>
          <cell r="E565" t="str">
            <v>12x16Oz</v>
          </cell>
          <cell r="F565">
            <v>0.49</v>
          </cell>
          <cell r="G565" t="str">
            <v>Cottage Cheese</v>
          </cell>
          <cell r="H565">
            <v>49056</v>
          </cell>
          <cell r="I565" t="str">
            <v>SUPERVALU/UNFI</v>
          </cell>
          <cell r="J565" t="str">
            <v>Supervalu / UNFI</v>
          </cell>
          <cell r="K565" t="str">
            <v>SUPERVALU</v>
          </cell>
          <cell r="L565">
            <v>35.630000000000003</v>
          </cell>
          <cell r="M565">
            <v>50.95</v>
          </cell>
          <cell r="N565">
            <v>0.30068694798822376</v>
          </cell>
          <cell r="O565" t="str">
            <v>Chilled</v>
          </cell>
        </row>
        <row r="566">
          <cell r="B566" t="str">
            <v>GRUS49346</v>
          </cell>
          <cell r="C566" t="str">
            <v>021000122769</v>
          </cell>
          <cell r="D566" t="str">
            <v>Frozen-Breakstone's, Cottage Cheese Fat Free</v>
          </cell>
          <cell r="E566" t="str">
            <v>12x16Oz</v>
          </cell>
          <cell r="F566">
            <v>0.49</v>
          </cell>
          <cell r="G566" t="str">
            <v>Cottage Cheese</v>
          </cell>
          <cell r="H566">
            <v>49346</v>
          </cell>
          <cell r="I566" t="str">
            <v>SUPERVALU/UNFI</v>
          </cell>
          <cell r="J566" t="str">
            <v>Supervalu / UNFI</v>
          </cell>
          <cell r="K566" t="str">
            <v>SUPERVALU</v>
          </cell>
          <cell r="L566">
            <v>35.630000000000003</v>
          </cell>
          <cell r="M566">
            <v>50.95</v>
          </cell>
          <cell r="N566">
            <v>0.30068694798822376</v>
          </cell>
          <cell r="O566" t="str">
            <v>Chilled</v>
          </cell>
        </row>
        <row r="567">
          <cell r="B567" t="str">
            <v>GRUS49353</v>
          </cell>
          <cell r="C567" t="str">
            <v>021000122837</v>
          </cell>
          <cell r="D567" t="str">
            <v>Frozen-Breakstone's, Small Curd Cottage Cheese</v>
          </cell>
          <cell r="E567" t="str">
            <v>12x16Oz</v>
          </cell>
          <cell r="F567">
            <v>0.49</v>
          </cell>
          <cell r="G567" t="str">
            <v>Cottage Cheese</v>
          </cell>
          <cell r="H567">
            <v>49353</v>
          </cell>
          <cell r="I567" t="str">
            <v>SUPERVALU/UNFI</v>
          </cell>
          <cell r="J567" t="str">
            <v>Supervalu / UNFI</v>
          </cell>
          <cell r="K567" t="str">
            <v>SUPERVALU</v>
          </cell>
          <cell r="L567">
            <v>35.630000000000003</v>
          </cell>
          <cell r="M567">
            <v>50.95</v>
          </cell>
          <cell r="N567">
            <v>0.30068694798822376</v>
          </cell>
          <cell r="O567" t="str">
            <v>Chilled</v>
          </cell>
        </row>
        <row r="568">
          <cell r="B568" t="str">
            <v>GRUS50328</v>
          </cell>
          <cell r="C568" t="str">
            <v>021000122813</v>
          </cell>
          <cell r="D568" t="str">
            <v>Frozen-Breakstone's, Large Curd Cottage Cheese</v>
          </cell>
          <cell r="E568" t="str">
            <v>12x16Oz</v>
          </cell>
          <cell r="F568">
            <v>0.49</v>
          </cell>
          <cell r="G568" t="str">
            <v>Cottage Cheese</v>
          </cell>
          <cell r="H568">
            <v>50328</v>
          </cell>
          <cell r="I568" t="str">
            <v>SUPERVALU/UNFI</v>
          </cell>
          <cell r="J568" t="str">
            <v>Supervalu / UNFI</v>
          </cell>
          <cell r="K568" t="str">
            <v>SUPERVALU</v>
          </cell>
          <cell r="L568">
            <v>35.630000000000003</v>
          </cell>
          <cell r="M568">
            <v>50.95</v>
          </cell>
          <cell r="N568">
            <v>0.30068694798822376</v>
          </cell>
          <cell r="O568" t="str">
            <v>Chilled</v>
          </cell>
        </row>
        <row r="569">
          <cell r="B569" t="str">
            <v>GRUS51714</v>
          </cell>
          <cell r="C569" t="str">
            <v>021000122844</v>
          </cell>
          <cell r="D569" t="str">
            <v>Frozen-Breakstone's, Cheese Cottage Cream</v>
          </cell>
          <cell r="E569" t="str">
            <v>12x24Oz</v>
          </cell>
          <cell r="F569">
            <v>0.72</v>
          </cell>
          <cell r="G569" t="str">
            <v>Cottage Cheese</v>
          </cell>
          <cell r="H569">
            <v>51714</v>
          </cell>
          <cell r="I569" t="str">
            <v>SUPERVALU/UNFI</v>
          </cell>
          <cell r="J569" t="str">
            <v>Supervalu / UNFI</v>
          </cell>
          <cell r="K569" t="str">
            <v>SUPERVALU</v>
          </cell>
          <cell r="L569">
            <v>50.09</v>
          </cell>
          <cell r="M569">
            <v>71.63</v>
          </cell>
          <cell r="N569">
            <v>0.30071199218204653</v>
          </cell>
          <cell r="O569" t="str">
            <v>Chilled</v>
          </cell>
        </row>
        <row r="570">
          <cell r="B570" t="str">
            <v>GRUS51722</v>
          </cell>
          <cell r="C570" t="str">
            <v>021000123827</v>
          </cell>
          <cell r="D570" t="str">
            <v>Frozen-Breakstone's, Cottage Cheese 2% Snack 4 Pack</v>
          </cell>
          <cell r="E570" t="str">
            <v>8x16Oz</v>
          </cell>
          <cell r="F570">
            <v>0.35</v>
          </cell>
          <cell r="G570" t="str">
            <v>Cottage Cheese</v>
          </cell>
          <cell r="H570">
            <v>51722</v>
          </cell>
          <cell r="I570" t="str">
            <v>SUPERVALU/UNFI</v>
          </cell>
          <cell r="J570" t="str">
            <v>Supervalu / UNFI</v>
          </cell>
          <cell r="K570" t="str">
            <v>SUPERVALU</v>
          </cell>
          <cell r="L570">
            <v>26.52</v>
          </cell>
          <cell r="M570">
            <v>37.92</v>
          </cell>
          <cell r="N570">
            <v>0.30063291139240511</v>
          </cell>
          <cell r="O570" t="str">
            <v>Chilled</v>
          </cell>
        </row>
        <row r="571">
          <cell r="B571" t="str">
            <v>GRUS65805</v>
          </cell>
          <cell r="C571" t="str">
            <v>021000013289</v>
          </cell>
          <cell r="D571" t="str">
            <v xml:space="preserve">Frozen-Breakstone's, 2% Cottage Cheese Digestive Health 4 Cups </v>
          </cell>
          <cell r="E571" t="str">
            <v>8x16Oz</v>
          </cell>
          <cell r="F571">
            <v>0.35</v>
          </cell>
          <cell r="G571" t="str">
            <v>Cottage Cheese</v>
          </cell>
          <cell r="H571">
            <v>65805</v>
          </cell>
          <cell r="I571" t="str">
            <v>SUPERVALU/UNFI</v>
          </cell>
          <cell r="J571" t="str">
            <v>Supervalu / UNFI</v>
          </cell>
          <cell r="K571" t="str">
            <v>SUPERVALU</v>
          </cell>
          <cell r="L571">
            <v>26.52</v>
          </cell>
          <cell r="M571">
            <v>37.92</v>
          </cell>
          <cell r="N571">
            <v>0.30063291139240511</v>
          </cell>
          <cell r="O571" t="str">
            <v>Chilled</v>
          </cell>
        </row>
        <row r="572">
          <cell r="B572" t="str">
            <v>GRUS78766</v>
          </cell>
          <cell r="C572" t="str">
            <v>041383155482</v>
          </cell>
          <cell r="D572" t="str">
            <v>Frozen-Lactaid, 4% Fat Cottage Cheese</v>
          </cell>
          <cell r="E572" t="str">
            <v>6x16Oz</v>
          </cell>
          <cell r="F572">
            <v>0.21</v>
          </cell>
          <cell r="G572" t="str">
            <v>Cottage Cheese</v>
          </cell>
          <cell r="H572">
            <v>78766</v>
          </cell>
          <cell r="I572" t="str">
            <v>SUPERVALU/UNFI</v>
          </cell>
          <cell r="J572" t="str">
            <v>Supervalu / UNFI</v>
          </cell>
          <cell r="K572" t="str">
            <v>SUPERVALU</v>
          </cell>
          <cell r="L572">
            <v>20.36</v>
          </cell>
          <cell r="M572">
            <v>29.11</v>
          </cell>
          <cell r="N572">
            <v>0.30058399175541051</v>
          </cell>
          <cell r="O572" t="str">
            <v>Chilled</v>
          </cell>
        </row>
        <row r="573">
          <cell r="B573" t="str">
            <v>GRUS121475</v>
          </cell>
          <cell r="C573" t="str">
            <v>073420516208</v>
          </cell>
          <cell r="D573" t="str">
            <v>Frozen-Daisy, 2% Low Fat Cottage Cheese</v>
          </cell>
          <cell r="E573" t="str">
            <v>6x16Oz</v>
          </cell>
          <cell r="F573">
            <v>0.26</v>
          </cell>
          <cell r="G573" t="str">
            <v>Cottage Cheese</v>
          </cell>
          <cell r="H573">
            <v>121475</v>
          </cell>
          <cell r="I573" t="str">
            <v>SUPERVALU/UNFI</v>
          </cell>
          <cell r="J573" t="str">
            <v>Supervalu / UNFI</v>
          </cell>
          <cell r="K573" t="str">
            <v>SUPERVALU</v>
          </cell>
          <cell r="L573">
            <v>17.880000000000003</v>
          </cell>
          <cell r="M573">
            <v>25.57</v>
          </cell>
          <cell r="N573">
            <v>0.30074305827141173</v>
          </cell>
          <cell r="O573" t="str">
            <v>Chilled</v>
          </cell>
        </row>
        <row r="574">
          <cell r="B574" t="str">
            <v>GRUS121483</v>
          </cell>
          <cell r="C574" t="str">
            <v>073420524203</v>
          </cell>
          <cell r="D574" t="str">
            <v>Frozen-Daisy, 2% Small Curd</v>
          </cell>
          <cell r="E574" t="str">
            <v>6x24Oz</v>
          </cell>
          <cell r="F574">
            <v>0.37</v>
          </cell>
          <cell r="G574" t="str">
            <v>Cottage Cheese</v>
          </cell>
          <cell r="H574">
            <v>121483</v>
          </cell>
          <cell r="I574" t="str">
            <v>SUPERVALU/UNFI</v>
          </cell>
          <cell r="J574" t="str">
            <v>Supervalu / UNFI</v>
          </cell>
          <cell r="K574" t="str">
            <v>SUPERVALU</v>
          </cell>
          <cell r="L574">
            <v>23.47</v>
          </cell>
          <cell r="M574">
            <v>33.56</v>
          </cell>
          <cell r="N574">
            <v>0.30065554231227659</v>
          </cell>
          <cell r="O574" t="str">
            <v>Chilled</v>
          </cell>
        </row>
        <row r="575">
          <cell r="B575" t="str">
            <v>GRUS121541</v>
          </cell>
          <cell r="C575" t="str">
            <v>073420516406</v>
          </cell>
          <cell r="D575" t="str">
            <v>Frozen-Daisy, 4% Small Curd Cottage Cheese</v>
          </cell>
          <cell r="E575" t="str">
            <v>6x16Oz</v>
          </cell>
          <cell r="F575">
            <v>0.26</v>
          </cell>
          <cell r="G575" t="str">
            <v>Cottage Cheese</v>
          </cell>
          <cell r="H575">
            <v>121541</v>
          </cell>
          <cell r="I575" t="str">
            <v>SUPERVALU/UNFI</v>
          </cell>
          <cell r="J575" t="str">
            <v>Supervalu / UNFI</v>
          </cell>
          <cell r="K575" t="str">
            <v>SUPERVALU</v>
          </cell>
          <cell r="L575">
            <v>17.880000000000003</v>
          </cell>
          <cell r="M575">
            <v>25.57</v>
          </cell>
          <cell r="N575">
            <v>0.30074305827141173</v>
          </cell>
          <cell r="O575" t="str">
            <v>Chilled</v>
          </cell>
        </row>
        <row r="576">
          <cell r="B576" t="str">
            <v>GRUS121574</v>
          </cell>
          <cell r="C576" t="str">
            <v>073420524401</v>
          </cell>
          <cell r="D576" t="str">
            <v>Frozen-Daisy, 4% Small Curd</v>
          </cell>
          <cell r="E576" t="str">
            <v>6x24Oz</v>
          </cell>
          <cell r="F576">
            <v>0.37</v>
          </cell>
          <cell r="G576" t="str">
            <v>Cottage Cheese</v>
          </cell>
          <cell r="H576">
            <v>121574</v>
          </cell>
          <cell r="I576" t="str">
            <v>SUPERVALU/UNFI</v>
          </cell>
          <cell r="J576" t="str">
            <v>Supervalu / UNFI</v>
          </cell>
          <cell r="K576" t="str">
            <v>SUPERVALU</v>
          </cell>
          <cell r="L576">
            <v>23.47</v>
          </cell>
          <cell r="M576">
            <v>33.56</v>
          </cell>
          <cell r="N576">
            <v>0.30065554231227659</v>
          </cell>
          <cell r="O576" t="str">
            <v>Chilled</v>
          </cell>
        </row>
        <row r="577">
          <cell r="B577" t="str">
            <v>GRUS179150</v>
          </cell>
          <cell r="C577" t="str">
            <v>021000030453</v>
          </cell>
          <cell r="D577" t="str">
            <v>Frozen-Breakstone's, 2% Cottage Cheese Low Sodium Small Curd</v>
          </cell>
          <cell r="E577" t="str">
            <v>12x16Oz</v>
          </cell>
          <cell r="F577">
            <v>0.49</v>
          </cell>
          <cell r="G577" t="str">
            <v>Cottage Cheese</v>
          </cell>
          <cell r="H577">
            <v>179150</v>
          </cell>
          <cell r="I577" t="str">
            <v>SUPERVALU/UNFI</v>
          </cell>
          <cell r="J577" t="str">
            <v>Supervalu / UNFI</v>
          </cell>
          <cell r="K577" t="str">
            <v>SUPERVALU</v>
          </cell>
          <cell r="L577">
            <v>35.630000000000003</v>
          </cell>
          <cell r="M577">
            <v>50.95</v>
          </cell>
          <cell r="N577">
            <v>0.30068694798822376</v>
          </cell>
          <cell r="O577" t="str">
            <v>Chilled</v>
          </cell>
        </row>
        <row r="578">
          <cell r="B578" t="str">
            <v>GRUS209791</v>
          </cell>
          <cell r="C578" t="str">
            <v>093966002034</v>
          </cell>
          <cell r="D578" t="str">
            <v xml:space="preserve">Frozen-Organic Valley, Cottage Cheese </v>
          </cell>
          <cell r="E578" t="str">
            <v>6x16Oz</v>
          </cell>
          <cell r="F578">
            <v>0.24</v>
          </cell>
          <cell r="G578" t="str">
            <v>Cottage Cheese</v>
          </cell>
          <cell r="H578">
            <v>209791</v>
          </cell>
          <cell r="I578" t="str">
            <v>SUPERVALU/UNFI</v>
          </cell>
          <cell r="J578" t="str">
            <v>Supervalu / UNFI</v>
          </cell>
          <cell r="K578" t="str">
            <v>SUPERVALU</v>
          </cell>
          <cell r="L578">
            <v>31.98</v>
          </cell>
          <cell r="M578">
            <v>45.73</v>
          </cell>
          <cell r="N578">
            <v>0.30067789197463368</v>
          </cell>
          <cell r="O578" t="str">
            <v>Chilled</v>
          </cell>
        </row>
        <row r="579">
          <cell r="B579" t="str">
            <v>GRUS209825</v>
          </cell>
          <cell r="C579" t="str">
            <v>093966002041</v>
          </cell>
          <cell r="D579" t="str">
            <v>Frozen-Organic Valley, Cottage Cheese 2% Lowfat</v>
          </cell>
          <cell r="E579" t="str">
            <v>6x16Oz</v>
          </cell>
          <cell r="F579">
            <v>0.2</v>
          </cell>
          <cell r="G579" t="str">
            <v>Cottage Cheese</v>
          </cell>
          <cell r="H579">
            <v>209825</v>
          </cell>
          <cell r="I579" t="str">
            <v>SUPERVALU/UNFI</v>
          </cell>
          <cell r="J579" t="str">
            <v>Supervalu / UNFI</v>
          </cell>
          <cell r="K579" t="str">
            <v>SUPERVALU</v>
          </cell>
          <cell r="L579">
            <v>31.98</v>
          </cell>
          <cell r="M579">
            <v>45.73</v>
          </cell>
          <cell r="N579">
            <v>0.30067789197463368</v>
          </cell>
          <cell r="O579" t="str">
            <v>Chilled</v>
          </cell>
        </row>
        <row r="580">
          <cell r="B580" t="str">
            <v>GRUS239095</v>
          </cell>
          <cell r="C580" t="str">
            <v>021000123544</v>
          </cell>
          <cell r="D580" t="str">
            <v>Frozen-Breakstone's, 2% Lowfat Small Curd Cottage Cheese</v>
          </cell>
          <cell r="E580" t="str">
            <v>12x24Oz</v>
          </cell>
          <cell r="F580">
            <v>0.72</v>
          </cell>
          <cell r="G580" t="str">
            <v>Cottage Cheese</v>
          </cell>
          <cell r="H580">
            <v>239095</v>
          </cell>
          <cell r="I580" t="str">
            <v>SUPERVALU/UNFI</v>
          </cell>
          <cell r="J580" t="str">
            <v>Supervalu / UNFI</v>
          </cell>
          <cell r="K580" t="str">
            <v>SUPERVALU</v>
          </cell>
          <cell r="L580">
            <v>50.09</v>
          </cell>
          <cell r="M580">
            <v>71.63</v>
          </cell>
          <cell r="N580">
            <v>0.30071199218204653</v>
          </cell>
          <cell r="O580" t="str">
            <v>Chilled</v>
          </cell>
        </row>
        <row r="581">
          <cell r="B581" t="str">
            <v>GRUS516807</v>
          </cell>
          <cell r="C581" t="str">
            <v>073420530648</v>
          </cell>
          <cell r="D581" t="str">
            <v>Frozen-Daisy, 4% Cottage Cheese 2 Pack</v>
          </cell>
          <cell r="E581" t="str">
            <v>6x10.6Oz</v>
          </cell>
          <cell r="F581">
            <v>0.18</v>
          </cell>
          <cell r="G581" t="str">
            <v>Cottage Cheese</v>
          </cell>
          <cell r="H581">
            <v>516807</v>
          </cell>
          <cell r="I581" t="str">
            <v>SUPERVALU/UNFI</v>
          </cell>
          <cell r="J581" t="str">
            <v>Supervalu / UNFI</v>
          </cell>
          <cell r="K581" t="str">
            <v>SUPERVALU</v>
          </cell>
          <cell r="L581">
            <v>14.78</v>
          </cell>
          <cell r="M581">
            <v>21.14</v>
          </cell>
          <cell r="N581">
            <v>0.30085146641438038</v>
          </cell>
          <cell r="O581" t="str">
            <v>Chilled</v>
          </cell>
        </row>
        <row r="582">
          <cell r="B582" t="str">
            <v>GRUS516815</v>
          </cell>
          <cell r="C582" t="str">
            <v>073420530624</v>
          </cell>
          <cell r="D582" t="str">
            <v>Frozen-Daisy, 2% Cottage Cheese 2 Pack</v>
          </cell>
          <cell r="E582" t="str">
            <v>6x10.6Oz</v>
          </cell>
          <cell r="F582">
            <v>0.18</v>
          </cell>
          <cell r="G582" t="str">
            <v>Cottage Cheese</v>
          </cell>
          <cell r="H582">
            <v>516815</v>
          </cell>
          <cell r="I582" t="str">
            <v>SUPERVALU/UNFI</v>
          </cell>
          <cell r="J582" t="str">
            <v>Supervalu / UNFI</v>
          </cell>
          <cell r="K582" t="str">
            <v>SUPERVALU</v>
          </cell>
          <cell r="L582">
            <v>14.78</v>
          </cell>
          <cell r="M582">
            <v>21.14</v>
          </cell>
          <cell r="N582">
            <v>0.30085146641438038</v>
          </cell>
          <cell r="O582" t="str">
            <v>Chilled</v>
          </cell>
        </row>
        <row r="583">
          <cell r="B583" t="str">
            <v>GRUS657924</v>
          </cell>
          <cell r="C583" t="str">
            <v>041303024935</v>
          </cell>
          <cell r="D583" t="str">
            <v>Frozen-Essential Everyday, Cottage Cheese Small Curd</v>
          </cell>
          <cell r="E583" t="str">
            <v>12x16Oz</v>
          </cell>
          <cell r="F583">
            <v>0.38</v>
          </cell>
          <cell r="G583" t="str">
            <v>Cottage Cheese</v>
          </cell>
          <cell r="H583">
            <v>657924</v>
          </cell>
          <cell r="I583" t="str">
            <v>SUPERVALU/UNFI</v>
          </cell>
          <cell r="J583" t="str">
            <v>Supervalu / UNFI</v>
          </cell>
          <cell r="K583" t="str">
            <v>SUPERVALU</v>
          </cell>
          <cell r="L583">
            <v>34.53</v>
          </cell>
          <cell r="M583">
            <v>49.38</v>
          </cell>
          <cell r="N583">
            <v>0.30072904009720536</v>
          </cell>
          <cell r="O583" t="str">
            <v>Chilled</v>
          </cell>
        </row>
        <row r="584">
          <cell r="B584" t="str">
            <v>GRUS721761</v>
          </cell>
          <cell r="C584" t="str">
            <v>021000025251</v>
          </cell>
          <cell r="D584" t="str">
            <v>Frozen-Breakstone's, Lowfat Pineapple Cottage Cheese</v>
          </cell>
          <cell r="E584" t="str">
            <v>8x16Oz</v>
          </cell>
          <cell r="F584">
            <v>0.36</v>
          </cell>
          <cell r="G584" t="str">
            <v>Cottage Cheese</v>
          </cell>
          <cell r="H584">
            <v>721761</v>
          </cell>
          <cell r="I584" t="str">
            <v>SUPERVALU/UNFI</v>
          </cell>
          <cell r="J584" t="str">
            <v>Supervalu / UNFI</v>
          </cell>
          <cell r="K584" t="str">
            <v>SUPERVALU</v>
          </cell>
          <cell r="L584">
            <v>26.52</v>
          </cell>
          <cell r="M584">
            <v>37.92</v>
          </cell>
          <cell r="N584">
            <v>0.30063291139240511</v>
          </cell>
          <cell r="O584" t="str">
            <v>Chilled</v>
          </cell>
        </row>
        <row r="585">
          <cell r="B585" t="str">
            <v>GRUS7540132</v>
          </cell>
          <cell r="C585" t="str">
            <v>071481025004</v>
          </cell>
          <cell r="D585" t="str">
            <v>Frozen-Friendship, 1% No Salt Cottage Cheese</v>
          </cell>
          <cell r="E585" t="str">
            <v>6x16Oz</v>
          </cell>
          <cell r="F585">
            <v>0.24</v>
          </cell>
          <cell r="G585" t="str">
            <v>Cottage Cheese</v>
          </cell>
          <cell r="H585">
            <v>7540132</v>
          </cell>
          <cell r="I585" t="str">
            <v>SUPERVALU/UNFI</v>
          </cell>
          <cell r="J585" t="str">
            <v>Supervalu / UNFI</v>
          </cell>
          <cell r="K585" t="str">
            <v>SUPERVALU</v>
          </cell>
          <cell r="L585">
            <v>21.46</v>
          </cell>
          <cell r="M585">
            <v>30.69</v>
          </cell>
          <cell r="N585">
            <v>0.30074942978168784</v>
          </cell>
          <cell r="O585" t="str">
            <v>Chilled</v>
          </cell>
        </row>
        <row r="586">
          <cell r="B586" t="str">
            <v>GRUS7541816</v>
          </cell>
          <cell r="C586" t="str">
            <v>073420531218</v>
          </cell>
          <cell r="D586" t="str">
            <v>Frozen-Daisy, 4% Cottage Cheese With Pineapple</v>
          </cell>
          <cell r="E586" t="str">
            <v>12x6Oz</v>
          </cell>
          <cell r="F586">
            <v>0.24</v>
          </cell>
          <cell r="G586" t="str">
            <v>Cottage Cheese</v>
          </cell>
          <cell r="H586">
            <v>7541816</v>
          </cell>
          <cell r="I586" t="str">
            <v>SUPERVALU/UNFI</v>
          </cell>
          <cell r="J586" t="str">
            <v>Supervalu / UNFI</v>
          </cell>
          <cell r="K586" t="str">
            <v>SUPERVALU</v>
          </cell>
          <cell r="L586">
            <v>19.57</v>
          </cell>
          <cell r="M586">
            <v>27.99</v>
          </cell>
          <cell r="N586">
            <v>0.30082172204358693</v>
          </cell>
          <cell r="O586" t="str">
            <v>Chilled</v>
          </cell>
        </row>
        <row r="587">
          <cell r="B587" t="str">
            <v>GRUS7541817</v>
          </cell>
          <cell r="C587" t="str">
            <v>073420531225</v>
          </cell>
          <cell r="D587" t="str">
            <v>Frozen-Daisy, 4% Cottage Cheese With Strawberry</v>
          </cell>
          <cell r="E587" t="str">
            <v>12x6Oz</v>
          </cell>
          <cell r="F587">
            <v>0.24</v>
          </cell>
          <cell r="G587" t="str">
            <v>Cottage Cheese</v>
          </cell>
          <cell r="H587">
            <v>7541817</v>
          </cell>
          <cell r="I587" t="str">
            <v>SUPERVALU/UNFI</v>
          </cell>
          <cell r="J587" t="str">
            <v>Supervalu / UNFI</v>
          </cell>
          <cell r="K587" t="str">
            <v>SUPERVALU</v>
          </cell>
          <cell r="L587">
            <v>19.57</v>
          </cell>
          <cell r="M587">
            <v>27.99</v>
          </cell>
          <cell r="N587">
            <v>0.30082172204358693</v>
          </cell>
          <cell r="O587" t="str">
            <v>Chilled</v>
          </cell>
        </row>
        <row r="588">
          <cell r="B588" t="str">
            <v>GRUS7541818</v>
          </cell>
          <cell r="C588" t="str">
            <v>073420531232</v>
          </cell>
          <cell r="D588" t="str">
            <v>Frozen-Daisy, 4% Cottage Cheese With Blueberry</v>
          </cell>
          <cell r="E588" t="str">
            <v>12x6Oz</v>
          </cell>
          <cell r="F588">
            <v>0.24</v>
          </cell>
          <cell r="G588" t="str">
            <v>Cottage Cheese</v>
          </cell>
          <cell r="H588">
            <v>7541818</v>
          </cell>
          <cell r="I588" t="str">
            <v>SUPERVALU/UNFI</v>
          </cell>
          <cell r="J588" t="str">
            <v>Supervalu / UNFI</v>
          </cell>
          <cell r="K588" t="str">
            <v>SUPERVALU</v>
          </cell>
          <cell r="L588">
            <v>19.57</v>
          </cell>
          <cell r="M588">
            <v>27.99</v>
          </cell>
          <cell r="N588">
            <v>0.30082172204358693</v>
          </cell>
          <cell r="O588" t="str">
            <v>Chilled</v>
          </cell>
        </row>
        <row r="589">
          <cell r="B589" t="str">
            <v>GRUS7544991</v>
          </cell>
          <cell r="C589" t="str">
            <v>071481024007</v>
          </cell>
          <cell r="D589" t="str">
            <v>Frozen-Friendship, Low Fat Cottage Cheese</v>
          </cell>
          <cell r="E589" t="str">
            <v>6x16Oz</v>
          </cell>
          <cell r="F589">
            <v>0.46</v>
          </cell>
          <cell r="G589" t="str">
            <v>Cottage Cheese</v>
          </cell>
          <cell r="H589">
            <v>7544991</v>
          </cell>
          <cell r="I589" t="str">
            <v>SUPERVALU/UNFI</v>
          </cell>
          <cell r="J589" t="str">
            <v>Supervalu / UNFI</v>
          </cell>
          <cell r="K589" t="str">
            <v>SUPERVALU</v>
          </cell>
          <cell r="L589">
            <v>22.13</v>
          </cell>
          <cell r="M589">
            <v>31.65</v>
          </cell>
          <cell r="N589">
            <v>0.30078988941548185</v>
          </cell>
          <cell r="O589" t="str">
            <v>Chilled</v>
          </cell>
        </row>
        <row r="590">
          <cell r="B590" t="str">
            <v>GRUS7682151</v>
          </cell>
          <cell r="C590" t="str">
            <v>071481025103</v>
          </cell>
          <cell r="D590" t="str">
            <v>Frozen-Friendship, Cottage Cheese 1% Whipped</v>
          </cell>
          <cell r="E590" t="str">
            <v>6x16Oz</v>
          </cell>
          <cell r="F590">
            <v>0.24</v>
          </cell>
          <cell r="G590" t="str">
            <v>Cottage Cheese</v>
          </cell>
          <cell r="H590">
            <v>7682151</v>
          </cell>
          <cell r="I590" t="str">
            <v>SUPERVALU/UNFI</v>
          </cell>
          <cell r="J590" t="str">
            <v>Supervalu / UNFI</v>
          </cell>
          <cell r="K590" t="str">
            <v>SUPERVALU</v>
          </cell>
          <cell r="L590">
            <v>22.13</v>
          </cell>
          <cell r="M590">
            <v>31.65</v>
          </cell>
          <cell r="N590">
            <v>0.30078988941548185</v>
          </cell>
          <cell r="O590" t="str">
            <v>Chilled</v>
          </cell>
        </row>
        <row r="591">
          <cell r="B591" t="str">
            <v>GRUS1012920</v>
          </cell>
          <cell r="D591" t="str">
            <v>Frozen-Phillp Crab Cake Chesapeake</v>
          </cell>
          <cell r="E591" t="str">
            <v>24x2Oz</v>
          </cell>
          <cell r="G591" t="str">
            <v>Crab Frozen &amp; Processed</v>
          </cell>
          <cell r="H591">
            <v>1012920</v>
          </cell>
          <cell r="I591" t="str">
            <v>MERCHEXPO</v>
          </cell>
          <cell r="J591" t="str">
            <v>Merchants Export LLC</v>
          </cell>
          <cell r="K591" t="str">
            <v>MERCH</v>
          </cell>
          <cell r="L591">
            <v>53.5</v>
          </cell>
          <cell r="M591">
            <v>76.510000000000005</v>
          </cell>
          <cell r="N591">
            <v>0.3007450006535094</v>
          </cell>
          <cell r="O591" t="str">
            <v>Frozen</v>
          </cell>
        </row>
        <row r="592">
          <cell r="B592" t="str">
            <v>GRUS1013610</v>
          </cell>
          <cell r="D592" t="str">
            <v>Frozen-Crab Claw Jonah Snap/Eat</v>
          </cell>
          <cell r="E592" t="str">
            <v>4x5lbs</v>
          </cell>
          <cell r="G592" t="str">
            <v>Crab Frozen &amp; Processed</v>
          </cell>
          <cell r="H592">
            <v>1013610</v>
          </cell>
          <cell r="I592" t="str">
            <v>MERCHEXPO</v>
          </cell>
          <cell r="J592" t="str">
            <v>Merchants Export LLC</v>
          </cell>
          <cell r="K592" t="str">
            <v>MERCH</v>
          </cell>
          <cell r="L592">
            <v>172.5</v>
          </cell>
          <cell r="M592">
            <v>246.68</v>
          </cell>
          <cell r="N592">
            <v>0.30071347494730016</v>
          </cell>
          <cell r="O592" t="str">
            <v>Frozen</v>
          </cell>
        </row>
        <row r="593">
          <cell r="B593" t="str">
            <v>GRUS1014210</v>
          </cell>
          <cell r="D593" t="str">
            <v>Frozen-High Liner Crab Meat Imitation</v>
          </cell>
          <cell r="E593" t="str">
            <v>4x2.5lbs</v>
          </cell>
          <cell r="G593" t="str">
            <v>Crab Frozen &amp; Processed</v>
          </cell>
          <cell r="H593">
            <v>1014210</v>
          </cell>
          <cell r="I593" t="str">
            <v>MERCHEXPO</v>
          </cell>
          <cell r="J593" t="str">
            <v>Merchants Export LLC</v>
          </cell>
          <cell r="K593" t="str">
            <v>MERCH</v>
          </cell>
          <cell r="L593">
            <v>40.479999999999997</v>
          </cell>
          <cell r="M593">
            <v>57.89</v>
          </cell>
          <cell r="N593">
            <v>0.30074278804629478</v>
          </cell>
          <cell r="O593" t="str">
            <v>Frozen</v>
          </cell>
        </row>
        <row r="594">
          <cell r="B594" t="str">
            <v>GRUS1014400</v>
          </cell>
          <cell r="D594" t="str">
            <v>Frozen-Seashl Crab Imitation</v>
          </cell>
          <cell r="E594" t="str">
            <v>4x2.5lbs</v>
          </cell>
          <cell r="G594" t="str">
            <v>Crab Frozen &amp; Processed</v>
          </cell>
          <cell r="H594">
            <v>1014400</v>
          </cell>
          <cell r="I594" t="str">
            <v>MERCHEXPO</v>
          </cell>
          <cell r="J594" t="str">
            <v>Merchants Export LLC</v>
          </cell>
          <cell r="K594" t="str">
            <v>MERCH</v>
          </cell>
          <cell r="L594">
            <v>48.7</v>
          </cell>
          <cell r="M594">
            <v>69.64</v>
          </cell>
          <cell r="N594">
            <v>0.30068925904652494</v>
          </cell>
          <cell r="O594" t="str">
            <v>Frozen</v>
          </cell>
        </row>
        <row r="595">
          <cell r="B595" t="str">
            <v>GRUS1014770</v>
          </cell>
          <cell r="D595" t="str">
            <v>Frozen-Signature Catch Crab Meat, Claw</v>
          </cell>
          <cell r="E595" t="str">
            <v>12x1lb</v>
          </cell>
          <cell r="G595" t="str">
            <v>Crab Frozen &amp; Processed</v>
          </cell>
          <cell r="H595">
            <v>1014770</v>
          </cell>
          <cell r="I595" t="str">
            <v>MERCHEXPO</v>
          </cell>
          <cell r="J595" t="str">
            <v>Merchants Export LLC</v>
          </cell>
          <cell r="K595" t="str">
            <v>MERCH</v>
          </cell>
          <cell r="L595">
            <v>117.5</v>
          </cell>
          <cell r="M595">
            <v>168.03</v>
          </cell>
          <cell r="N595">
            <v>0.30072010950425521</v>
          </cell>
          <cell r="O595" t="str">
            <v>Frozen</v>
          </cell>
        </row>
        <row r="596">
          <cell r="B596" t="str">
            <v>GRUS1017000</v>
          </cell>
          <cell r="D596" t="str">
            <v>Frozen-Krabbycakes 600Ct</v>
          </cell>
          <cell r="E596" t="str">
            <v>6x2.5lbs</v>
          </cell>
          <cell r="G596" t="str">
            <v>Crab Frozen &amp; Processed</v>
          </cell>
          <cell r="H596">
            <v>1017000</v>
          </cell>
          <cell r="I596" t="str">
            <v>MERCHEXPO</v>
          </cell>
          <cell r="J596" t="str">
            <v>Merchants Export LLC</v>
          </cell>
          <cell r="K596" t="str">
            <v>MERCH</v>
          </cell>
          <cell r="L596">
            <v>96.25</v>
          </cell>
          <cell r="M596">
            <v>137.63999999999999</v>
          </cell>
          <cell r="N596">
            <v>0.30071200232490547</v>
          </cell>
          <cell r="O596" t="str">
            <v>Frozen</v>
          </cell>
        </row>
        <row r="597">
          <cell r="B597" t="str">
            <v>GRUS812540</v>
          </cell>
          <cell r="D597" t="str">
            <v>Frozen-Hormel Ham, Canned</v>
          </cell>
          <cell r="E597" t="str">
            <v>6x3lbs</v>
          </cell>
          <cell r="G597" t="str">
            <v>Deli - Hams</v>
          </cell>
          <cell r="H597">
            <v>812540</v>
          </cell>
          <cell r="I597" t="str">
            <v>MERCHEXPO</v>
          </cell>
          <cell r="J597" t="str">
            <v>Merchants Export LLC</v>
          </cell>
          <cell r="K597" t="str">
            <v>MERCH</v>
          </cell>
          <cell r="L597">
            <v>83.32</v>
          </cell>
          <cell r="M597">
            <v>119.15</v>
          </cell>
          <cell r="N597">
            <v>0.30071338648762075</v>
          </cell>
          <cell r="O597" t="str">
            <v>Chilled</v>
          </cell>
        </row>
        <row r="598">
          <cell r="B598" t="str">
            <v>GRUS814280</v>
          </cell>
          <cell r="D598" t="str">
            <v>Frozen-Smithfield Ham, Applewood Smoked Boneless</v>
          </cell>
          <cell r="E598" t="str">
            <v>2x7lbs avg.</v>
          </cell>
          <cell r="G598" t="str">
            <v>Deli - Hams</v>
          </cell>
          <cell r="H598">
            <v>814280</v>
          </cell>
          <cell r="I598" t="str">
            <v>MERCHEXPO</v>
          </cell>
          <cell r="J598" t="str">
            <v>Merchants Export LLC</v>
          </cell>
          <cell r="K598" t="str">
            <v>MERCH</v>
          </cell>
          <cell r="L598">
            <v>86.56</v>
          </cell>
          <cell r="M598">
            <v>123.78</v>
          </cell>
          <cell r="N598">
            <v>0.3006947810631766</v>
          </cell>
          <cell r="O598" t="str">
            <v>Chilled</v>
          </cell>
        </row>
        <row r="599">
          <cell r="B599" t="str">
            <v>GRUS0815070</v>
          </cell>
          <cell r="D599" t="str">
            <v>Frozen-Carando Prosciutto Ham,  Sliced</v>
          </cell>
          <cell r="E599" t="str">
            <v>12x1lb</v>
          </cell>
          <cell r="G599" t="str">
            <v>Deli - Hams</v>
          </cell>
          <cell r="H599">
            <v>815070</v>
          </cell>
          <cell r="I599" t="str">
            <v>MERCHEXPO</v>
          </cell>
          <cell r="J599" t="str">
            <v>Merchants Export LLC</v>
          </cell>
          <cell r="K599" t="str">
            <v>MERCH</v>
          </cell>
          <cell r="L599">
            <v>132.5</v>
          </cell>
          <cell r="M599">
            <v>189.48</v>
          </cell>
          <cell r="N599">
            <v>0.30071775385264932</v>
          </cell>
          <cell r="O599" t="str">
            <v>Chilled</v>
          </cell>
        </row>
        <row r="600">
          <cell r="B600" t="str">
            <v>GRUS0820400</v>
          </cell>
          <cell r="D600" t="str">
            <v>Frozen-Hormel Pizza, Topping Beef</v>
          </cell>
          <cell r="E600" t="str">
            <v>2x5lbs</v>
          </cell>
          <cell r="G600" t="str">
            <v>Other Deli</v>
          </cell>
          <cell r="H600">
            <v>820400</v>
          </cell>
          <cell r="I600" t="str">
            <v>MERCHEXPO</v>
          </cell>
          <cell r="J600" t="str">
            <v>Merchants Export LLC</v>
          </cell>
          <cell r="K600" t="str">
            <v>MERCH</v>
          </cell>
          <cell r="L600">
            <v>44.5</v>
          </cell>
          <cell r="M600">
            <v>63.64</v>
          </cell>
          <cell r="N600">
            <v>0.30075424261470773</v>
          </cell>
          <cell r="O600" t="str">
            <v>Frozen</v>
          </cell>
        </row>
        <row r="601">
          <cell r="B601" t="str">
            <v>GRUS0820800</v>
          </cell>
          <cell r="D601" t="str">
            <v>Frozen-Hormel Pizza, Topping Pork</v>
          </cell>
          <cell r="E601" t="str">
            <v>2x5lbs</v>
          </cell>
          <cell r="G601" t="str">
            <v>Other Deli</v>
          </cell>
          <cell r="H601">
            <v>820800</v>
          </cell>
          <cell r="I601" t="str">
            <v>MERCHEXPO</v>
          </cell>
          <cell r="J601" t="str">
            <v>Merchants Export LLC</v>
          </cell>
          <cell r="K601" t="str">
            <v>MERCH</v>
          </cell>
          <cell r="L601">
            <v>34.700000000000003</v>
          </cell>
          <cell r="M601">
            <v>49.62</v>
          </cell>
          <cell r="N601">
            <v>0.3006852075775896</v>
          </cell>
          <cell r="O601" t="str">
            <v>Frozen</v>
          </cell>
        </row>
        <row r="602">
          <cell r="B602" t="str">
            <v>GRUS821100</v>
          </cell>
          <cell r="D602" t="str">
            <v>Frozen-Rosina Pizza, Topping Sausage, Chunky Italian</v>
          </cell>
          <cell r="E602" t="str">
            <v>3x4lbs</v>
          </cell>
          <cell r="G602" t="str">
            <v>Other Deli</v>
          </cell>
          <cell r="H602">
            <v>821100</v>
          </cell>
          <cell r="I602" t="str">
            <v>MERCHEXPO</v>
          </cell>
          <cell r="J602" t="str">
            <v>Merchants Export LLC</v>
          </cell>
          <cell r="K602" t="str">
            <v>MERCH</v>
          </cell>
          <cell r="L602">
            <v>61.18</v>
          </cell>
          <cell r="M602">
            <v>87.49</v>
          </cell>
          <cell r="N602">
            <v>0.30072008229511943</v>
          </cell>
          <cell r="O602" t="str">
            <v>Frozen</v>
          </cell>
        </row>
        <row r="603">
          <cell r="B603" t="str">
            <v>GRUS0829010</v>
          </cell>
          <cell r="D603" t="str">
            <v>Frozen-Hormel Pepperoni Sliced</v>
          </cell>
          <cell r="E603" t="str">
            <v>2x12.5lbs</v>
          </cell>
          <cell r="G603" t="str">
            <v>Deli - Pepperoni</v>
          </cell>
          <cell r="H603">
            <v>829010</v>
          </cell>
          <cell r="I603" t="str">
            <v>MERCHEXPO</v>
          </cell>
          <cell r="J603" t="str">
            <v>Merchants Export LLC</v>
          </cell>
          <cell r="K603" t="str">
            <v>MERCH</v>
          </cell>
          <cell r="L603">
            <v>108.25</v>
          </cell>
          <cell r="M603">
            <v>154.80000000000001</v>
          </cell>
          <cell r="N603">
            <v>0.30071059431524555</v>
          </cell>
          <cell r="O603" t="str">
            <v>Frozen</v>
          </cell>
        </row>
        <row r="604">
          <cell r="B604" t="str">
            <v>GRUS213670</v>
          </cell>
          <cell r="D604" t="str">
            <v>Frozen-Dietz &amp; Watson Chicken Breast Southern Fried</v>
          </cell>
          <cell r="E604" t="str">
            <v>2x5lbs</v>
          </cell>
          <cell r="G604" t="str">
            <v>Deli - Chicken Breast</v>
          </cell>
          <cell r="H604">
            <v>213670</v>
          </cell>
          <cell r="I604" t="str">
            <v>MERCHEXPO</v>
          </cell>
          <cell r="J604" t="str">
            <v>Merchants Export LLC</v>
          </cell>
          <cell r="K604" t="str">
            <v>MERCH</v>
          </cell>
          <cell r="L604">
            <v>51.4</v>
          </cell>
          <cell r="M604">
            <v>73.5</v>
          </cell>
          <cell r="N604">
            <v>0.30068027210884357</v>
          </cell>
          <cell r="O604" t="str">
            <v>Chilled</v>
          </cell>
        </row>
        <row r="605">
          <cell r="B605" t="str">
            <v>GRUS213680</v>
          </cell>
          <cell r="D605" t="str">
            <v>Frozen-Dietz &amp; Watson Chicken Breast Sriracha</v>
          </cell>
          <cell r="E605" t="str">
            <v>2x6lbs</v>
          </cell>
          <cell r="G605" t="str">
            <v>Deli - Chicken Breast</v>
          </cell>
          <cell r="H605">
            <v>213680</v>
          </cell>
          <cell r="I605" t="str">
            <v>MERCHEXPO</v>
          </cell>
          <cell r="J605" t="str">
            <v>Merchants Export LLC</v>
          </cell>
          <cell r="K605" t="str">
            <v>MERCH</v>
          </cell>
          <cell r="L605">
            <v>63</v>
          </cell>
          <cell r="M605">
            <v>90.09</v>
          </cell>
          <cell r="N605">
            <v>0.30069930069930073</v>
          </cell>
          <cell r="O605" t="str">
            <v>Chilled</v>
          </cell>
        </row>
        <row r="606">
          <cell r="B606" t="str">
            <v>GRUS213720</v>
          </cell>
          <cell r="D606" t="str">
            <v>Frozen-Dietz &amp; Watson Chicken Breast Honey Bbq</v>
          </cell>
          <cell r="E606" t="str">
            <v>2x5.5lbs</v>
          </cell>
          <cell r="G606" t="str">
            <v>Deli - Chicken Breast</v>
          </cell>
          <cell r="H606">
            <v>213720</v>
          </cell>
          <cell r="I606" t="str">
            <v>MERCHEXPO</v>
          </cell>
          <cell r="J606" t="str">
            <v>Merchants Export LLC</v>
          </cell>
          <cell r="K606" t="str">
            <v>MERCH</v>
          </cell>
          <cell r="L606">
            <v>57.83</v>
          </cell>
          <cell r="M606">
            <v>82.7</v>
          </cell>
          <cell r="N606">
            <v>0.30072551390568325</v>
          </cell>
          <cell r="O606" t="str">
            <v>Chilled</v>
          </cell>
        </row>
        <row r="607">
          <cell r="B607" t="str">
            <v>GRUS216440</v>
          </cell>
          <cell r="D607" t="str">
            <v>Frozen-Dietz &amp; Watson Chicken Breast Gourmet</v>
          </cell>
          <cell r="E607" t="str">
            <v>2x6lbs</v>
          </cell>
          <cell r="G607" t="str">
            <v>Deli - Chicken Breast</v>
          </cell>
          <cell r="H607">
            <v>216440</v>
          </cell>
          <cell r="I607" t="str">
            <v>MERCHEXPO</v>
          </cell>
          <cell r="J607" t="str">
            <v>Merchants Export LLC</v>
          </cell>
          <cell r="K607" t="str">
            <v>MERCH</v>
          </cell>
          <cell r="L607">
            <v>68.5</v>
          </cell>
          <cell r="M607">
            <v>97.96</v>
          </cell>
          <cell r="N607">
            <v>0.30073499387505098</v>
          </cell>
          <cell r="O607" t="str">
            <v>Chilled</v>
          </cell>
        </row>
        <row r="608">
          <cell r="B608" t="str">
            <v>GRUS219950</v>
          </cell>
          <cell r="D608" t="str">
            <v>Frozen-Dietz &amp; Watson Chicken Rotisserie Style</v>
          </cell>
          <cell r="E608" t="str">
            <v>2x6lbs avg.</v>
          </cell>
          <cell r="G608" t="str">
            <v>Other Deli</v>
          </cell>
          <cell r="H608">
            <v>219950</v>
          </cell>
          <cell r="I608" t="str">
            <v>MERCHEXPO</v>
          </cell>
          <cell r="J608" t="str">
            <v>Merchants Export LLC</v>
          </cell>
          <cell r="K608" t="str">
            <v>MERCH</v>
          </cell>
          <cell r="L608">
            <v>63</v>
          </cell>
          <cell r="M608">
            <v>90.09</v>
          </cell>
          <cell r="N608">
            <v>0.30069930069930073</v>
          </cell>
          <cell r="O608" t="str">
            <v>Chilled</v>
          </cell>
        </row>
        <row r="609">
          <cell r="B609" t="str">
            <v>GRUS233800</v>
          </cell>
          <cell r="D609" t="str">
            <v>Frozen-Dietz &amp; Watson Turkey Breast, Pastrami</v>
          </cell>
          <cell r="E609" t="str">
            <v>2x5lbs</v>
          </cell>
          <cell r="G609" t="str">
            <v>Deli - Pastrami</v>
          </cell>
          <cell r="H609">
            <v>233800</v>
          </cell>
          <cell r="I609" t="str">
            <v>MERCHEXPO</v>
          </cell>
          <cell r="J609" t="str">
            <v>Merchants Export LLC</v>
          </cell>
          <cell r="K609" t="str">
            <v>MERCH</v>
          </cell>
          <cell r="L609">
            <v>67.7</v>
          </cell>
          <cell r="M609">
            <v>96.81</v>
          </cell>
          <cell r="N609">
            <v>0.30069207726474534</v>
          </cell>
          <cell r="O609" t="str">
            <v>Chilled</v>
          </cell>
        </row>
        <row r="610">
          <cell r="B610" t="str">
            <v>GRUS233810</v>
          </cell>
          <cell r="D610" t="str">
            <v>Frozen-Dietz &amp; Watson Turkey Breast, 50% Lower Sodium</v>
          </cell>
          <cell r="E610" t="str">
            <v>2x6.25lbs</v>
          </cell>
          <cell r="G610" t="str">
            <v>Deli - Turkey Breast</v>
          </cell>
          <cell r="H610">
            <v>233810</v>
          </cell>
          <cell r="I610" t="str">
            <v>MERCHEXPO</v>
          </cell>
          <cell r="J610" t="str">
            <v>Merchants Export LLC</v>
          </cell>
          <cell r="K610" t="str">
            <v>MERCH</v>
          </cell>
          <cell r="L610">
            <v>87.75</v>
          </cell>
          <cell r="M610">
            <v>125.48</v>
          </cell>
          <cell r="N610">
            <v>0.30068536818616515</v>
          </cell>
          <cell r="O610" t="str">
            <v>Chilled</v>
          </cell>
        </row>
        <row r="611">
          <cell r="B611" t="str">
            <v>GRUS233830</v>
          </cell>
          <cell r="D611" t="str">
            <v>Frozen-Dietz &amp; Watson Turkey Breast, Gourmet Golden Brown</v>
          </cell>
          <cell r="E611" t="str">
            <v>2x8.25lbs</v>
          </cell>
          <cell r="G611" t="str">
            <v>Deli - Turkey Breast</v>
          </cell>
          <cell r="H611">
            <v>233830</v>
          </cell>
          <cell r="I611" t="str">
            <v>MERCHEXPO</v>
          </cell>
          <cell r="J611" t="str">
            <v>Merchants Export LLC</v>
          </cell>
          <cell r="K611" t="str">
            <v>MERCH</v>
          </cell>
          <cell r="L611">
            <v>114.87</v>
          </cell>
          <cell r="M611">
            <v>164.26</v>
          </cell>
          <cell r="N611">
            <v>0.3006818458541336</v>
          </cell>
          <cell r="O611" t="str">
            <v>Chilled</v>
          </cell>
        </row>
        <row r="612">
          <cell r="B612" t="str">
            <v>GRUS233870</v>
          </cell>
          <cell r="D612" t="str">
            <v>Frozen-Dietz &amp; Watson Turkey Breast, Oven Roasted</v>
          </cell>
          <cell r="E612" t="str">
            <v>2x5.25lbs</v>
          </cell>
          <cell r="G612" t="str">
            <v>Deli - Turkey Breast</v>
          </cell>
          <cell r="H612">
            <v>233870</v>
          </cell>
          <cell r="I612" t="str">
            <v>MERCHEXPO</v>
          </cell>
          <cell r="J612" t="str">
            <v>Merchants Export LLC</v>
          </cell>
          <cell r="K612" t="str">
            <v>MERCH</v>
          </cell>
          <cell r="L612">
            <v>84.61</v>
          </cell>
          <cell r="M612">
            <v>120.99</v>
          </cell>
          <cell r="N612">
            <v>0.30068600710802545</v>
          </cell>
          <cell r="O612" t="str">
            <v>Chilled</v>
          </cell>
        </row>
        <row r="613">
          <cell r="B613" t="str">
            <v>GRUS234180</v>
          </cell>
          <cell r="D613" t="str">
            <v>Frozen-Dietz &amp; Watson Turkey Breast, Oven Classic</v>
          </cell>
          <cell r="E613" t="str">
            <v>2x7lbs</v>
          </cell>
          <cell r="G613" t="str">
            <v>Deli - Turkey Breast</v>
          </cell>
          <cell r="H613">
            <v>234180</v>
          </cell>
          <cell r="I613" t="str">
            <v>MERCHEXPO</v>
          </cell>
          <cell r="J613" t="str">
            <v>Merchants Export LLC</v>
          </cell>
          <cell r="K613" t="str">
            <v>MERCH</v>
          </cell>
          <cell r="L613">
            <v>97.84</v>
          </cell>
          <cell r="M613">
            <v>139.91</v>
          </cell>
          <cell r="N613">
            <v>0.30069330283753837</v>
          </cell>
          <cell r="O613" t="str">
            <v>Chilled</v>
          </cell>
        </row>
        <row r="614">
          <cell r="B614" t="str">
            <v>GRUS0234350</v>
          </cell>
          <cell r="D614" t="str">
            <v>Frozen-Dietz &amp; Watson Turkey Breast, Smoked Mesquite</v>
          </cell>
          <cell r="E614" t="str">
            <v>2x7lbs</v>
          </cell>
          <cell r="G614" t="str">
            <v>Deli - Turkey Breast</v>
          </cell>
          <cell r="H614">
            <v>234350</v>
          </cell>
          <cell r="I614" t="str">
            <v>MERCHEXPO</v>
          </cell>
          <cell r="J614" t="str">
            <v>Merchants Export LLC</v>
          </cell>
          <cell r="K614" t="str">
            <v>MERCH</v>
          </cell>
          <cell r="L614">
            <v>92.66</v>
          </cell>
          <cell r="M614">
            <v>132.5</v>
          </cell>
          <cell r="N614">
            <v>0.30067924528301887</v>
          </cell>
          <cell r="O614" t="str">
            <v>Chilled</v>
          </cell>
        </row>
        <row r="615">
          <cell r="B615" t="str">
            <v>GRUS234360</v>
          </cell>
          <cell r="D615" t="str">
            <v>Frozen-Dietz &amp; Watson Turkey Breast, Homestyle</v>
          </cell>
          <cell r="E615" t="str">
            <v>2x7lbs</v>
          </cell>
          <cell r="G615" t="str">
            <v>Deli - Turkey Breast</v>
          </cell>
          <cell r="H615">
            <v>234360</v>
          </cell>
          <cell r="I615" t="str">
            <v>MERCHEXPO</v>
          </cell>
          <cell r="J615" t="str">
            <v>Merchants Export LLC</v>
          </cell>
          <cell r="K615" t="str">
            <v>MERCH</v>
          </cell>
          <cell r="L615">
            <v>101.62</v>
          </cell>
          <cell r="M615">
            <v>145.32</v>
          </cell>
          <cell r="N615">
            <v>0.30071566198733823</v>
          </cell>
          <cell r="O615" t="str">
            <v>Chilled</v>
          </cell>
        </row>
        <row r="616">
          <cell r="B616" t="str">
            <v>GRUS0804810</v>
          </cell>
          <cell r="D616" t="str">
            <v>Frozen-Dietz &amp; Watson Pepperoni Stick</v>
          </cell>
          <cell r="E616" t="str">
            <v>4x3.5LBS</v>
          </cell>
          <cell r="G616" t="str">
            <v>Deli - Pepperoni</v>
          </cell>
          <cell r="H616">
            <v>804810</v>
          </cell>
          <cell r="I616" t="str">
            <v>MERCHEXPO</v>
          </cell>
          <cell r="J616" t="str">
            <v>Merchants Export LLC</v>
          </cell>
          <cell r="K616" t="str">
            <v>MERCH</v>
          </cell>
          <cell r="L616">
            <v>72.92</v>
          </cell>
          <cell r="M616">
            <v>104.28</v>
          </cell>
          <cell r="N616">
            <v>0.30072880705792099</v>
          </cell>
          <cell r="O616" t="str">
            <v>Chilled</v>
          </cell>
        </row>
        <row r="617">
          <cell r="B617" t="str">
            <v>GRUS804820</v>
          </cell>
          <cell r="D617" t="str">
            <v>Frozen-Dietz &amp; Watson Pepperoni Sticks</v>
          </cell>
          <cell r="E617" t="str">
            <v>12x5Oz</v>
          </cell>
          <cell r="G617" t="str">
            <v>Deli - Pepperoni</v>
          </cell>
          <cell r="H617">
            <v>804820</v>
          </cell>
          <cell r="I617" t="str">
            <v>MERCHEXPO</v>
          </cell>
          <cell r="J617" t="str">
            <v>Merchants Export LLC</v>
          </cell>
          <cell r="K617" t="str">
            <v>MERCH</v>
          </cell>
          <cell r="L617">
            <v>40.5</v>
          </cell>
          <cell r="M617">
            <v>57.92</v>
          </cell>
          <cell r="N617">
            <v>0.30075966850828734</v>
          </cell>
          <cell r="O617" t="str">
            <v>Chilled</v>
          </cell>
        </row>
        <row r="618">
          <cell r="B618" t="str">
            <v>GRUS804830</v>
          </cell>
          <cell r="D618" t="str">
            <v>Frozen-Dietz &amp; Watson Landjaeger Sticks</v>
          </cell>
          <cell r="E618" t="str">
            <v>12x5Oz</v>
          </cell>
          <cell r="G618" t="str">
            <v>Other Deli</v>
          </cell>
          <cell r="H618">
            <v>804830</v>
          </cell>
          <cell r="I618" t="str">
            <v>MERCHEXPO</v>
          </cell>
          <cell r="J618" t="str">
            <v>Merchants Export LLC</v>
          </cell>
          <cell r="K618" t="str">
            <v>MERCH</v>
          </cell>
          <cell r="L618">
            <v>42.9</v>
          </cell>
          <cell r="M618">
            <v>61.35</v>
          </cell>
          <cell r="N618">
            <v>0.30073349633251839</v>
          </cell>
          <cell r="O618" t="str">
            <v>Chilled</v>
          </cell>
        </row>
        <row r="619">
          <cell r="B619" t="str">
            <v>GRUS814310</v>
          </cell>
          <cell r="D619" t="str">
            <v>Frozen-Dietz &amp; Watson Ham, Uncured Honey &amp; Maple Black</v>
          </cell>
          <cell r="E619" t="str">
            <v>2x6lbs</v>
          </cell>
          <cell r="G619" t="str">
            <v>Deli - Hams</v>
          </cell>
          <cell r="H619">
            <v>814310</v>
          </cell>
          <cell r="I619" t="str">
            <v>MERCHEXPO</v>
          </cell>
          <cell r="J619" t="str">
            <v>Merchants Export LLC</v>
          </cell>
          <cell r="K619" t="str">
            <v>MERCH</v>
          </cell>
          <cell r="L619">
            <v>67.5</v>
          </cell>
          <cell r="M619">
            <v>96.53</v>
          </cell>
          <cell r="N619">
            <v>0.30073552263545011</v>
          </cell>
          <cell r="O619" t="str">
            <v>Chilled</v>
          </cell>
        </row>
        <row r="620">
          <cell r="B620" t="str">
            <v>GRUS816050</v>
          </cell>
          <cell r="D620" t="str">
            <v>Frozen-Dietz &amp; Watson Corned Beef Round CAP Off</v>
          </cell>
          <cell r="E620" t="str">
            <v>2x7lbs avg.</v>
          </cell>
          <cell r="G620" t="str">
            <v>Other Deli</v>
          </cell>
          <cell r="H620">
            <v>816050</v>
          </cell>
          <cell r="I620" t="str">
            <v>MERCHEXPO</v>
          </cell>
          <cell r="J620" t="str">
            <v>Merchants Export LLC</v>
          </cell>
          <cell r="K620" t="str">
            <v>MERCH</v>
          </cell>
          <cell r="L620">
            <v>108.99</v>
          </cell>
          <cell r="M620">
            <v>155.86000000000001</v>
          </cell>
          <cell r="N620">
            <v>0.30071859360964975</v>
          </cell>
          <cell r="O620" t="str">
            <v>Chilled</v>
          </cell>
        </row>
        <row r="621">
          <cell r="B621" t="str">
            <v>GRUS0816650</v>
          </cell>
          <cell r="D621" t="str">
            <v>Frozen-Dietz &amp; Watson Pastrami Brisket First Cut</v>
          </cell>
          <cell r="E621" t="str">
            <v>2x4lbs avg.</v>
          </cell>
          <cell r="G621" t="str">
            <v>Deli - Pastrami</v>
          </cell>
          <cell r="H621">
            <v>816650</v>
          </cell>
          <cell r="I621" t="str">
            <v>MERCHEXPO</v>
          </cell>
          <cell r="J621" t="str">
            <v>Merchants Export LLC</v>
          </cell>
          <cell r="K621" t="str">
            <v>MERCH</v>
          </cell>
          <cell r="L621">
            <v>70.5</v>
          </cell>
          <cell r="M621">
            <v>100.82</v>
          </cell>
          <cell r="N621">
            <v>0.30073398135290613</v>
          </cell>
          <cell r="O621" t="str">
            <v>Chilled</v>
          </cell>
        </row>
        <row r="622">
          <cell r="B622" t="str">
            <v>GRUS817660</v>
          </cell>
          <cell r="D622" t="str">
            <v>Frozen-Dietz &amp; Watson Roast Beef Cap Off Top Round</v>
          </cell>
          <cell r="E622" t="str">
            <v>2x6lbs avg.</v>
          </cell>
          <cell r="G622" t="str">
            <v>Deli - Roast Beef</v>
          </cell>
          <cell r="H622">
            <v>817660</v>
          </cell>
          <cell r="I622" t="str">
            <v>MERCHEXPO</v>
          </cell>
          <cell r="J622" t="str">
            <v>Merchants Export LLC</v>
          </cell>
          <cell r="K622" t="str">
            <v>MERCH</v>
          </cell>
          <cell r="L622">
            <v>107.64</v>
          </cell>
          <cell r="M622">
            <v>153.93</v>
          </cell>
          <cell r="N622">
            <v>0.30072110699668686</v>
          </cell>
          <cell r="O622" t="str">
            <v>Chilled</v>
          </cell>
        </row>
        <row r="623">
          <cell r="B623" t="str">
            <v>GRUS817680</v>
          </cell>
          <cell r="D623" t="str">
            <v>Frozen-Dietz &amp; Watson Roast Beef Angus Cap Off Half</v>
          </cell>
          <cell r="E623" t="str">
            <v>2x6.75lbs avg.</v>
          </cell>
          <cell r="G623" t="str">
            <v>Deli - Roast Beef</v>
          </cell>
          <cell r="H623">
            <v>817680</v>
          </cell>
          <cell r="I623" t="str">
            <v>MERCHEXPO</v>
          </cell>
          <cell r="J623" t="str">
            <v>Merchants Export LLC</v>
          </cell>
          <cell r="K623" t="str">
            <v>MERCH</v>
          </cell>
          <cell r="L623">
            <v>103.21</v>
          </cell>
          <cell r="M623">
            <v>147.59</v>
          </cell>
          <cell r="N623">
            <v>0.30069787926011254</v>
          </cell>
          <cell r="O623" t="str">
            <v>Chilled</v>
          </cell>
        </row>
        <row r="624">
          <cell r="B624" t="str">
            <v>GRUS817690</v>
          </cell>
          <cell r="D624" t="str">
            <v>Frozen-Dietz &amp; Watson Beef Dried Top Round Half</v>
          </cell>
          <cell r="E624" t="str">
            <v>2x5lbs</v>
          </cell>
          <cell r="G624" t="str">
            <v>Other Deli</v>
          </cell>
          <cell r="H624">
            <v>817690</v>
          </cell>
          <cell r="I624" t="str">
            <v>MERCHEXPO</v>
          </cell>
          <cell r="J624" t="str">
            <v>Merchants Export LLC</v>
          </cell>
          <cell r="K624" t="str">
            <v>MERCH</v>
          </cell>
          <cell r="L624">
            <v>97.2</v>
          </cell>
          <cell r="M624">
            <v>139</v>
          </cell>
          <cell r="N624">
            <v>0.30071942446043165</v>
          </cell>
          <cell r="O624" t="str">
            <v>Chilled</v>
          </cell>
        </row>
        <row r="625">
          <cell r="B625" t="str">
            <v>GRUS819210</v>
          </cell>
          <cell r="D625" t="str">
            <v>Frozen-Dietz &amp; Watson Capicola Ham, Hot</v>
          </cell>
          <cell r="E625" t="str">
            <v>3x3.5lbs avg.</v>
          </cell>
          <cell r="G625" t="str">
            <v>Deli - Hams</v>
          </cell>
          <cell r="H625">
            <v>819210</v>
          </cell>
          <cell r="I625" t="str">
            <v>MERCHEXPO</v>
          </cell>
          <cell r="J625" t="str">
            <v>Merchants Export LLC</v>
          </cell>
          <cell r="K625" t="str">
            <v>MERCH</v>
          </cell>
          <cell r="L625">
            <v>56.58</v>
          </cell>
          <cell r="M625">
            <v>80.91</v>
          </cell>
          <cell r="N625">
            <v>0.30070448646644421</v>
          </cell>
          <cell r="O625" t="str">
            <v>Chilled</v>
          </cell>
        </row>
        <row r="626">
          <cell r="B626" t="str">
            <v>GRUS819220</v>
          </cell>
          <cell r="D626" t="str">
            <v>Frozen-Dietz &amp; Watson Capocolla Hot Pre-Sliced</v>
          </cell>
          <cell r="E626" t="str">
            <v>12x3Oz</v>
          </cell>
          <cell r="G626" t="str">
            <v>Other Deli</v>
          </cell>
          <cell r="H626">
            <v>819220</v>
          </cell>
          <cell r="I626" t="str">
            <v>MERCHEXPO</v>
          </cell>
          <cell r="J626" t="str">
            <v>Merchants Export LLC</v>
          </cell>
          <cell r="K626" t="str">
            <v>MERCH</v>
          </cell>
          <cell r="L626">
            <v>38</v>
          </cell>
          <cell r="M626">
            <v>54.34</v>
          </cell>
          <cell r="N626">
            <v>0.30069930069930073</v>
          </cell>
          <cell r="O626" t="str">
            <v>Chilled</v>
          </cell>
        </row>
        <row r="627">
          <cell r="B627" t="str">
            <v>GRUS0820250</v>
          </cell>
          <cell r="D627" t="str">
            <v>Frozen-Dietz &amp; Watson Pancetta Sweet</v>
          </cell>
          <cell r="E627" t="str">
            <v>3x3lbs avg.</v>
          </cell>
          <cell r="G627" t="str">
            <v>Deli - Panchetta</v>
          </cell>
          <cell r="H627">
            <v>820250</v>
          </cell>
          <cell r="I627" t="str">
            <v>MERCHEXPO</v>
          </cell>
          <cell r="J627" t="str">
            <v>Merchants Export LLC</v>
          </cell>
          <cell r="K627" t="str">
            <v>MERCH</v>
          </cell>
          <cell r="L627">
            <v>88.99</v>
          </cell>
          <cell r="M627">
            <v>127.26</v>
          </cell>
          <cell r="N627">
            <v>0.30072292943580081</v>
          </cell>
          <cell r="O627" t="str">
            <v>Chilled</v>
          </cell>
        </row>
        <row r="628">
          <cell r="B628" t="str">
            <v>GRUS821850</v>
          </cell>
          <cell r="D628" t="str">
            <v>Frozen-Dietz &amp; Watson Salami, Genoa Half</v>
          </cell>
          <cell r="E628" t="str">
            <v>4x3.5lbs</v>
          </cell>
          <cell r="G628" t="str">
            <v>Deli - Salami</v>
          </cell>
          <cell r="H628">
            <v>821850</v>
          </cell>
          <cell r="I628" t="str">
            <v>MERCHEXPO</v>
          </cell>
          <cell r="J628" t="str">
            <v>Merchants Export LLC</v>
          </cell>
          <cell r="K628" t="str">
            <v>MERCH</v>
          </cell>
          <cell r="L628">
            <v>76.14</v>
          </cell>
          <cell r="M628">
            <v>108.88</v>
          </cell>
          <cell r="N628">
            <v>0.3006980161645848</v>
          </cell>
          <cell r="O628" t="str">
            <v>Chilled</v>
          </cell>
        </row>
        <row r="629">
          <cell r="B629" t="str">
            <v>GRUS822240</v>
          </cell>
          <cell r="D629" t="str">
            <v>Frozen-Dietz &amp; Watson Salami, Hard Half</v>
          </cell>
          <cell r="E629" t="str">
            <v>4x3lbs avg.</v>
          </cell>
          <cell r="G629" t="str">
            <v>Deli - Salami</v>
          </cell>
          <cell r="H629">
            <v>822240</v>
          </cell>
          <cell r="I629" t="str">
            <v>MERCHEXPO</v>
          </cell>
          <cell r="J629" t="str">
            <v>Merchants Export LLC</v>
          </cell>
          <cell r="K629" t="str">
            <v>MERCH</v>
          </cell>
          <cell r="L629">
            <v>65.62</v>
          </cell>
          <cell r="M629">
            <v>93.84</v>
          </cell>
          <cell r="N629">
            <v>0.30072463768115942</v>
          </cell>
          <cell r="O629" t="str">
            <v>Chilled</v>
          </cell>
        </row>
        <row r="630">
          <cell r="B630" t="str">
            <v>GRUS828040</v>
          </cell>
          <cell r="D630" t="str">
            <v>Frozen-Dietz &amp; Watson Turkey Breast, Homestyle Black Pepper</v>
          </cell>
          <cell r="E630" t="str">
            <v>2x7lbs avg.</v>
          </cell>
          <cell r="G630" t="str">
            <v>Deli - Turkey Breast</v>
          </cell>
          <cell r="H630">
            <v>828040</v>
          </cell>
          <cell r="I630" t="str">
            <v>MERCHEXPO</v>
          </cell>
          <cell r="J630" t="str">
            <v>Merchants Export LLC</v>
          </cell>
          <cell r="K630" t="str">
            <v>MERCH</v>
          </cell>
          <cell r="L630">
            <v>97.84</v>
          </cell>
          <cell r="M630">
            <v>139.91</v>
          </cell>
          <cell r="N630">
            <v>0.30069330283753837</v>
          </cell>
          <cell r="O630" t="str">
            <v>Chilled</v>
          </cell>
        </row>
        <row r="631">
          <cell r="B631" t="str">
            <v>GRUS213650</v>
          </cell>
          <cell r="D631" t="str">
            <v>Frozen-Dietz &amp; Watson Chicken South Fried Thin</v>
          </cell>
          <cell r="E631" t="str">
            <v>12x7Oz</v>
          </cell>
          <cell r="G631" t="str">
            <v>Other Deli</v>
          </cell>
          <cell r="H631">
            <v>213650</v>
          </cell>
          <cell r="I631" t="str">
            <v>MERCHEXPO</v>
          </cell>
          <cell r="J631" t="str">
            <v>Merchants Export LLC</v>
          </cell>
          <cell r="K631" t="str">
            <v>MERCH</v>
          </cell>
          <cell r="L631">
            <v>47</v>
          </cell>
          <cell r="M631">
            <v>67.209999999999994</v>
          </cell>
          <cell r="N631">
            <v>0.30069930069930062</v>
          </cell>
          <cell r="O631" t="str">
            <v>Chilled</v>
          </cell>
        </row>
        <row r="632">
          <cell r="B632" t="str">
            <v>GRUS0216610</v>
          </cell>
          <cell r="D632" t="str">
            <v>Frozen-Dietz &amp; Watson Chicken Breast</v>
          </cell>
          <cell r="E632" t="str">
            <v>12x7Oz</v>
          </cell>
          <cell r="G632" t="str">
            <v>Deli - Chicken Breast</v>
          </cell>
          <cell r="H632">
            <v>216610</v>
          </cell>
          <cell r="I632" t="str">
            <v>MERCHEXPO</v>
          </cell>
          <cell r="J632" t="str">
            <v>Merchants Export LLC</v>
          </cell>
          <cell r="K632" t="str">
            <v>MERCH</v>
          </cell>
          <cell r="L632">
            <v>47</v>
          </cell>
          <cell r="M632">
            <v>67.209999999999994</v>
          </cell>
          <cell r="N632">
            <v>0.30069930069930062</v>
          </cell>
          <cell r="O632" t="str">
            <v>Chilled</v>
          </cell>
        </row>
        <row r="633">
          <cell r="B633" t="str">
            <v>GRUS233740</v>
          </cell>
          <cell r="D633" t="str">
            <v>Frozen-Dietz &amp; Watson Turkey Breast</v>
          </cell>
          <cell r="E633" t="str">
            <v>12x7Oz</v>
          </cell>
          <cell r="G633" t="str">
            <v>Deli - Turkey Breast</v>
          </cell>
          <cell r="H633">
            <v>233740</v>
          </cell>
          <cell r="I633" t="str">
            <v>MERCHEXPO</v>
          </cell>
          <cell r="J633" t="str">
            <v>Merchants Export LLC</v>
          </cell>
          <cell r="K633" t="str">
            <v>MERCH</v>
          </cell>
          <cell r="L633">
            <v>52.08</v>
          </cell>
          <cell r="M633">
            <v>74.47</v>
          </cell>
          <cell r="N633">
            <v>0.30065798308043507</v>
          </cell>
          <cell r="O633" t="str">
            <v>Chilled</v>
          </cell>
        </row>
        <row r="634">
          <cell r="B634" t="str">
            <v>GRUS233750</v>
          </cell>
          <cell r="D634" t="str">
            <v>Frozen-Dietz &amp; Watson Turkey Breast, Smoke Black Forest</v>
          </cell>
          <cell r="E634" t="str">
            <v>12x7Oz</v>
          </cell>
          <cell r="G634" t="str">
            <v>Deli - Turkey Breast</v>
          </cell>
          <cell r="H634">
            <v>233750</v>
          </cell>
          <cell r="I634" t="str">
            <v>MERCHEXPO</v>
          </cell>
          <cell r="J634" t="str">
            <v>Merchants Export LLC</v>
          </cell>
          <cell r="K634" t="str">
            <v>MERCH</v>
          </cell>
          <cell r="L634">
            <v>52.08</v>
          </cell>
          <cell r="M634">
            <v>74.47</v>
          </cell>
          <cell r="N634">
            <v>0.30065798308043507</v>
          </cell>
          <cell r="O634" t="str">
            <v>Chilled</v>
          </cell>
        </row>
        <row r="635">
          <cell r="B635" t="str">
            <v>GRUS233760</v>
          </cell>
          <cell r="D635" t="str">
            <v>Frozen-Dietz &amp; Watson Turkey Breast</v>
          </cell>
          <cell r="E635" t="str">
            <v>12x7Oz</v>
          </cell>
          <cell r="G635" t="str">
            <v>Deli - Turkey Breast</v>
          </cell>
          <cell r="H635">
            <v>233760</v>
          </cell>
          <cell r="I635" t="str">
            <v>MERCHEXPO</v>
          </cell>
          <cell r="J635" t="str">
            <v>Merchants Export LLC</v>
          </cell>
          <cell r="K635" t="str">
            <v>MERCH</v>
          </cell>
          <cell r="L635">
            <v>52.08</v>
          </cell>
          <cell r="M635">
            <v>74.47</v>
          </cell>
          <cell r="N635">
            <v>0.30065798308043507</v>
          </cell>
          <cell r="O635" t="str">
            <v>Chilled</v>
          </cell>
        </row>
        <row r="636">
          <cell r="B636" t="str">
            <v>GRUS233770</v>
          </cell>
          <cell r="D636" t="str">
            <v>Frozen-Dietz &amp; Watson Turkey Breast, Gold'n Brown</v>
          </cell>
          <cell r="E636" t="str">
            <v>12x7Oz</v>
          </cell>
          <cell r="G636" t="str">
            <v>Deli - Turkey Breast</v>
          </cell>
          <cell r="H636">
            <v>233770</v>
          </cell>
          <cell r="I636" t="str">
            <v>MERCHEXPO</v>
          </cell>
          <cell r="J636" t="str">
            <v>Merchants Export LLC</v>
          </cell>
          <cell r="K636" t="str">
            <v>MERCH</v>
          </cell>
          <cell r="L636">
            <v>53.25</v>
          </cell>
          <cell r="M636">
            <v>76.150000000000006</v>
          </cell>
          <cell r="N636">
            <v>0.30072225869993441</v>
          </cell>
          <cell r="O636" t="str">
            <v>Chilled</v>
          </cell>
        </row>
        <row r="637">
          <cell r="B637" t="str">
            <v>GRUS234220</v>
          </cell>
          <cell r="D637" t="str">
            <v>Frozen-Black Bear Turkey Breast, Mesquite Smoked Pre</v>
          </cell>
          <cell r="E637" t="str">
            <v>12x7Oz</v>
          </cell>
          <cell r="G637" t="str">
            <v>Deli - Turkey Breast</v>
          </cell>
          <cell r="H637">
            <v>234220</v>
          </cell>
          <cell r="I637" t="str">
            <v>MERCHEXPO</v>
          </cell>
          <cell r="J637" t="str">
            <v>Merchants Export LLC</v>
          </cell>
          <cell r="K637" t="str">
            <v>MERCH</v>
          </cell>
          <cell r="L637">
            <v>47.02</v>
          </cell>
          <cell r="M637">
            <v>67.239999999999995</v>
          </cell>
          <cell r="N637">
            <v>0.30071386079714446</v>
          </cell>
          <cell r="O637" t="str">
            <v>Chilled</v>
          </cell>
        </row>
        <row r="638">
          <cell r="B638" t="str">
            <v>GRUS234230</v>
          </cell>
          <cell r="D638" t="str">
            <v>Frozen-Dietz &amp; Watson Chicken Breast, Buffalo Style Pre-Sliced</v>
          </cell>
          <cell r="E638" t="str">
            <v>12x7Oz</v>
          </cell>
          <cell r="G638" t="str">
            <v>Other Deli</v>
          </cell>
          <cell r="H638">
            <v>234230</v>
          </cell>
          <cell r="I638" t="str">
            <v>MERCHEXPO</v>
          </cell>
          <cell r="J638" t="str">
            <v>Merchants Export LLC</v>
          </cell>
          <cell r="K638" t="str">
            <v>MERCH</v>
          </cell>
          <cell r="L638">
            <v>37</v>
          </cell>
          <cell r="M638">
            <v>52.91</v>
          </cell>
          <cell r="N638">
            <v>0.30069930069930068</v>
          </cell>
          <cell r="O638" t="str">
            <v>Chilled</v>
          </cell>
        </row>
        <row r="639">
          <cell r="B639" t="str">
            <v>GRUS234640</v>
          </cell>
          <cell r="D639" t="str">
            <v>Frozen-Dietz &amp; Watson Bologna Pre-Sliced</v>
          </cell>
          <cell r="E639" t="str">
            <v>12x7Oz</v>
          </cell>
          <cell r="G639" t="str">
            <v>Deli - Bologna</v>
          </cell>
          <cell r="H639">
            <v>234640</v>
          </cell>
          <cell r="I639" t="str">
            <v>MERCHEXPO</v>
          </cell>
          <cell r="J639" t="str">
            <v>Merchants Export LLC</v>
          </cell>
          <cell r="K639" t="str">
            <v>MERCH</v>
          </cell>
          <cell r="L639">
            <v>37.9</v>
          </cell>
          <cell r="M639">
            <v>54.2</v>
          </cell>
          <cell r="N639">
            <v>0.30073800738007389</v>
          </cell>
          <cell r="O639" t="str">
            <v>Chilled</v>
          </cell>
        </row>
        <row r="640">
          <cell r="B640" t="str">
            <v>GRUS235060</v>
          </cell>
          <cell r="D640" t="str">
            <v>Frozen-Dietz &amp; Watson Turkey Breast, Oven</v>
          </cell>
          <cell r="E640" t="str">
            <v>12x7Oz</v>
          </cell>
          <cell r="G640" t="str">
            <v>Deli - Turkey Breast</v>
          </cell>
          <cell r="H640">
            <v>235060</v>
          </cell>
          <cell r="I640" t="str">
            <v>MERCHEXPO</v>
          </cell>
          <cell r="J640" t="str">
            <v>Merchants Export LLC</v>
          </cell>
          <cell r="K640" t="str">
            <v>MERCH</v>
          </cell>
          <cell r="L640">
            <v>50.89</v>
          </cell>
          <cell r="M640">
            <v>72.77</v>
          </cell>
          <cell r="N640">
            <v>0.30067335440428744</v>
          </cell>
          <cell r="O640" t="str">
            <v>Chilled</v>
          </cell>
        </row>
        <row r="641">
          <cell r="B641" t="str">
            <v>GRUS801840</v>
          </cell>
          <cell r="D641" t="str">
            <v>Frozen-Dietz &amp; Watson Bacon, Canadian</v>
          </cell>
          <cell r="E641" t="str">
            <v>3x4lbs</v>
          </cell>
          <cell r="G641" t="str">
            <v>Other Deli</v>
          </cell>
          <cell r="H641">
            <v>801840</v>
          </cell>
          <cell r="I641" t="str">
            <v>MERCHEXPO</v>
          </cell>
          <cell r="J641" t="str">
            <v>Merchants Export LLC</v>
          </cell>
          <cell r="K641" t="str">
            <v>MERCH</v>
          </cell>
          <cell r="L641">
            <v>60.456000000000003</v>
          </cell>
          <cell r="M641">
            <v>86.45</v>
          </cell>
          <cell r="N641">
            <v>0.30068247541931753</v>
          </cell>
          <cell r="O641" t="str">
            <v>Chilled</v>
          </cell>
        </row>
        <row r="642">
          <cell r="B642" t="str">
            <v>GRUS803030</v>
          </cell>
          <cell r="D642" t="str">
            <v>Frozen-Dietz &amp; Watson Beef Sausage</v>
          </cell>
          <cell r="E642" t="str">
            <v>12x12Oz</v>
          </cell>
          <cell r="G642" t="str">
            <v>Other Deli</v>
          </cell>
          <cell r="H642">
            <v>803030</v>
          </cell>
          <cell r="I642" t="str">
            <v>MERCHEXPO</v>
          </cell>
          <cell r="J642" t="str">
            <v>Merchants Export LLC</v>
          </cell>
          <cell r="K642" t="str">
            <v>MERCH</v>
          </cell>
          <cell r="L642">
            <v>60.02</v>
          </cell>
          <cell r="M642">
            <v>85.83</v>
          </cell>
          <cell r="N642">
            <v>0.30071070721193049</v>
          </cell>
          <cell r="O642" t="str">
            <v>Chilled</v>
          </cell>
        </row>
        <row r="643">
          <cell r="B643" t="str">
            <v>GRUS0805940</v>
          </cell>
          <cell r="D643" t="str">
            <v>Frozen-Dietz &amp; Watson Roast Beef, Thin</v>
          </cell>
          <cell r="E643" t="str">
            <v>12x6Oz</v>
          </cell>
          <cell r="G643" t="str">
            <v>Deli - Roast Beef</v>
          </cell>
          <cell r="H643">
            <v>805940</v>
          </cell>
          <cell r="I643" t="str">
            <v>MERCHEXPO</v>
          </cell>
          <cell r="J643" t="str">
            <v>Merchants Export LLC</v>
          </cell>
          <cell r="K643" t="str">
            <v>MERCH</v>
          </cell>
          <cell r="L643">
            <v>50.99</v>
          </cell>
          <cell r="M643">
            <v>72.92</v>
          </cell>
          <cell r="N643">
            <v>0.30074053757542513</v>
          </cell>
          <cell r="O643" t="str">
            <v>Chilled</v>
          </cell>
        </row>
        <row r="644">
          <cell r="B644" t="str">
            <v>GRUS0805950</v>
          </cell>
          <cell r="D644" t="str">
            <v>Frozen-Dietz &amp; Watson Choriozo</v>
          </cell>
          <cell r="E644" t="str">
            <v>12x7Oz</v>
          </cell>
          <cell r="G644" t="str">
            <v>Other Deli</v>
          </cell>
          <cell r="H644">
            <v>805950</v>
          </cell>
          <cell r="I644" t="str">
            <v>MERCHEXPO</v>
          </cell>
          <cell r="J644" t="str">
            <v>Merchants Export LLC</v>
          </cell>
          <cell r="K644" t="str">
            <v>MERCH</v>
          </cell>
          <cell r="L644">
            <v>52.75</v>
          </cell>
          <cell r="M644">
            <v>75.430000000000007</v>
          </cell>
          <cell r="N644">
            <v>0.30067612355826601</v>
          </cell>
          <cell r="O644" t="str">
            <v>Chilled</v>
          </cell>
        </row>
        <row r="645">
          <cell r="B645" t="str">
            <v>GRUS805960</v>
          </cell>
          <cell r="D645" t="str">
            <v>Frozen-Dietz &amp; Watson Stick Genoa Panino</v>
          </cell>
          <cell r="E645" t="str">
            <v>15x6Oz</v>
          </cell>
          <cell r="G645" t="str">
            <v>Other Deli</v>
          </cell>
          <cell r="H645">
            <v>805960</v>
          </cell>
          <cell r="I645" t="str">
            <v>MERCHEXPO</v>
          </cell>
          <cell r="J645" t="str">
            <v>Merchants Export LLC</v>
          </cell>
          <cell r="K645" t="str">
            <v>MERCH</v>
          </cell>
          <cell r="L645">
            <v>81.5</v>
          </cell>
          <cell r="M645">
            <v>116.55</v>
          </cell>
          <cell r="N645">
            <v>0.30072930072930071</v>
          </cell>
          <cell r="O645" t="str">
            <v>Chilled</v>
          </cell>
        </row>
        <row r="646">
          <cell r="B646" t="str">
            <v>GRUS0812580</v>
          </cell>
          <cell r="D646" t="str">
            <v>Frozen-Dietz &amp; Watson Ham, Black Forest</v>
          </cell>
          <cell r="E646" t="str">
            <v>12x7Oz</v>
          </cell>
          <cell r="G646" t="str">
            <v>Deli - Hams</v>
          </cell>
          <cell r="H646">
            <v>812580</v>
          </cell>
          <cell r="I646" t="str">
            <v>MERCHEXPO</v>
          </cell>
          <cell r="J646" t="str">
            <v>Merchants Export LLC</v>
          </cell>
          <cell r="K646" t="str">
            <v>MERCH</v>
          </cell>
          <cell r="L646">
            <v>37.78</v>
          </cell>
          <cell r="M646">
            <v>54.03</v>
          </cell>
          <cell r="N646">
            <v>0.30075883768276884</v>
          </cell>
          <cell r="O646" t="str">
            <v>Chilled</v>
          </cell>
        </row>
        <row r="647">
          <cell r="B647" t="str">
            <v>GRUS814260</v>
          </cell>
          <cell r="D647" t="str">
            <v>Frozen-Dietz &amp; Watson Ham, Uncured Low Salt Half</v>
          </cell>
          <cell r="E647" t="str">
            <v>2x4.75lbs</v>
          </cell>
          <cell r="G647" t="str">
            <v>Deli - Hams</v>
          </cell>
          <cell r="H647">
            <v>814260</v>
          </cell>
          <cell r="I647" t="str">
            <v>MERCHEXPO</v>
          </cell>
          <cell r="J647" t="str">
            <v>Merchants Export LLC</v>
          </cell>
          <cell r="K647" t="str">
            <v>MERCH</v>
          </cell>
          <cell r="L647">
            <v>53.61</v>
          </cell>
          <cell r="M647">
            <v>76.66</v>
          </cell>
          <cell r="N647">
            <v>0.30067831985390031</v>
          </cell>
          <cell r="O647" t="str">
            <v>Chilled</v>
          </cell>
        </row>
        <row r="648">
          <cell r="B648" t="str">
            <v>GRUS0814610</v>
          </cell>
          <cell r="D648" t="str">
            <v>Frozen-Dietz &amp; Watson Ham, Virginia Brand</v>
          </cell>
          <cell r="E648" t="str">
            <v>12x7Oz</v>
          </cell>
          <cell r="G648" t="str">
            <v>Deli - Hams</v>
          </cell>
          <cell r="H648">
            <v>814610</v>
          </cell>
          <cell r="I648" t="str">
            <v>MERCHEXPO</v>
          </cell>
          <cell r="J648" t="str">
            <v>Merchants Export LLC</v>
          </cell>
          <cell r="K648" t="str">
            <v>MERCH</v>
          </cell>
          <cell r="L648">
            <v>38</v>
          </cell>
          <cell r="M648">
            <v>54.34</v>
          </cell>
          <cell r="N648">
            <v>0.30069930069930073</v>
          </cell>
          <cell r="O648" t="str">
            <v>Chilled</v>
          </cell>
        </row>
        <row r="649">
          <cell r="B649" t="str">
            <v>GRUS814900</v>
          </cell>
          <cell r="D649" t="str">
            <v>Frozen-Dietz &amp; Watson Ham, Honey</v>
          </cell>
          <cell r="E649" t="str">
            <v>12x7Oz</v>
          </cell>
          <cell r="G649" t="str">
            <v>Deli - Hams</v>
          </cell>
          <cell r="H649">
            <v>814900</v>
          </cell>
          <cell r="I649" t="str">
            <v>MERCHEXPO</v>
          </cell>
          <cell r="J649" t="str">
            <v>Merchants Export LLC</v>
          </cell>
          <cell r="K649" t="str">
            <v>MERCH</v>
          </cell>
          <cell r="L649">
            <v>37.78</v>
          </cell>
          <cell r="M649">
            <v>54.03</v>
          </cell>
          <cell r="N649">
            <v>0.30075883768276884</v>
          </cell>
          <cell r="O649" t="str">
            <v>Chilled</v>
          </cell>
        </row>
        <row r="650">
          <cell r="B650" t="str">
            <v>GRUS814910</v>
          </cell>
          <cell r="D650" t="str">
            <v>Frozen-Dietz &amp; Watson Ham, Smoke Maple</v>
          </cell>
          <cell r="E650" t="str">
            <v>12x7Oz</v>
          </cell>
          <cell r="G650" t="str">
            <v>Deli - Hams</v>
          </cell>
          <cell r="H650">
            <v>814910</v>
          </cell>
          <cell r="I650" t="str">
            <v>MERCHEXPO</v>
          </cell>
          <cell r="J650" t="str">
            <v>Merchants Export LLC</v>
          </cell>
          <cell r="K650" t="str">
            <v>MERCH</v>
          </cell>
          <cell r="L650">
            <v>37.880000000000003</v>
          </cell>
          <cell r="M650">
            <v>54.17</v>
          </cell>
          <cell r="N650">
            <v>0.30071995569503412</v>
          </cell>
          <cell r="O650" t="str">
            <v>Chilled</v>
          </cell>
        </row>
        <row r="651">
          <cell r="B651" t="str">
            <v>GRUS815020</v>
          </cell>
          <cell r="D651" t="str">
            <v>Frozen-Dietz &amp; Watson Ham, Virginia Deli Sliced 6x</v>
          </cell>
          <cell r="E651" t="str">
            <v>6x2lbs avg.</v>
          </cell>
          <cell r="G651" t="str">
            <v>Deli - Hams</v>
          </cell>
          <cell r="H651">
            <v>815020</v>
          </cell>
          <cell r="I651" t="str">
            <v>MERCHEXPO</v>
          </cell>
          <cell r="J651" t="str">
            <v>Merchants Export LLC</v>
          </cell>
          <cell r="K651" t="str">
            <v>MERCH</v>
          </cell>
          <cell r="L651">
            <v>70.78</v>
          </cell>
          <cell r="M651">
            <v>101.22</v>
          </cell>
          <cell r="N651">
            <v>0.30073108081406835</v>
          </cell>
          <cell r="O651" t="str">
            <v>Chilled</v>
          </cell>
        </row>
        <row r="652">
          <cell r="B652" t="str">
            <v>GRUS815220</v>
          </cell>
          <cell r="D652" t="str">
            <v>Frozen-Hormel Pastrami, Sliced Bread Ready</v>
          </cell>
          <cell r="E652" t="str">
            <v>6x2lbs</v>
          </cell>
          <cell r="G652" t="str">
            <v>Deli - Pastrami</v>
          </cell>
          <cell r="H652">
            <v>815220</v>
          </cell>
          <cell r="I652" t="str">
            <v>MERCHEXPO</v>
          </cell>
          <cell r="J652" t="str">
            <v>Merchants Export LLC</v>
          </cell>
          <cell r="K652" t="str">
            <v>MERCH</v>
          </cell>
          <cell r="L652">
            <v>121.3</v>
          </cell>
          <cell r="M652">
            <v>173.46</v>
          </cell>
          <cell r="N652">
            <v>0.3007033321803298</v>
          </cell>
          <cell r="O652" t="str">
            <v>Chilled</v>
          </cell>
        </row>
        <row r="653">
          <cell r="B653" t="str">
            <v>GRUS815230</v>
          </cell>
          <cell r="D653" t="str">
            <v>Frozen-Dietz &amp; Watson Pastrami, Pre-Sliced</v>
          </cell>
          <cell r="E653" t="str">
            <v>12x6Oz</v>
          </cell>
          <cell r="G653" t="str">
            <v>Deli - Pastrami</v>
          </cell>
          <cell r="H653">
            <v>815230</v>
          </cell>
          <cell r="I653" t="str">
            <v>MERCHEXPO</v>
          </cell>
          <cell r="J653" t="str">
            <v>Merchants Export LLC</v>
          </cell>
          <cell r="K653" t="str">
            <v>MERCH</v>
          </cell>
          <cell r="L653">
            <v>52.7</v>
          </cell>
          <cell r="M653">
            <v>75.36</v>
          </cell>
          <cell r="N653">
            <v>0.30069002123142247</v>
          </cell>
          <cell r="O653" t="str">
            <v>Chilled</v>
          </cell>
        </row>
        <row r="654">
          <cell r="B654" t="str">
            <v>GRUS817800</v>
          </cell>
          <cell r="D654" t="str">
            <v>Frozen-Dietz &amp; Watson Roast Beef, Bulk Sliced</v>
          </cell>
          <cell r="E654" t="str">
            <v>6x1lb</v>
          </cell>
          <cell r="G654" t="str">
            <v>Deli - Roast Beef</v>
          </cell>
          <cell r="H654">
            <v>817800</v>
          </cell>
          <cell r="I654" t="str">
            <v>MERCHEXPO</v>
          </cell>
          <cell r="J654" t="str">
            <v>Merchants Export LLC</v>
          </cell>
          <cell r="K654" t="str">
            <v>MERCH</v>
          </cell>
          <cell r="L654">
            <v>55.6</v>
          </cell>
          <cell r="M654">
            <v>79.510000000000005</v>
          </cell>
          <cell r="N654">
            <v>0.30071689095711235</v>
          </cell>
          <cell r="O654" t="str">
            <v>Chilled</v>
          </cell>
        </row>
        <row r="655">
          <cell r="B655" t="str">
            <v>GRUS819250</v>
          </cell>
          <cell r="D655" t="str">
            <v>Frozen-Dietz &amp; Watson Ham Capocolla</v>
          </cell>
          <cell r="E655" t="str">
            <v>12x7Oz</v>
          </cell>
          <cell r="G655" t="str">
            <v>Deli - Hams</v>
          </cell>
          <cell r="H655">
            <v>819250</v>
          </cell>
          <cell r="I655" t="str">
            <v>MERCHEXPO</v>
          </cell>
          <cell r="J655" t="str">
            <v>Merchants Export LLC</v>
          </cell>
          <cell r="K655" t="str">
            <v>MERCH</v>
          </cell>
          <cell r="L655">
            <v>37.9</v>
          </cell>
          <cell r="M655">
            <v>54.2</v>
          </cell>
          <cell r="N655">
            <v>0.30073800738007389</v>
          </cell>
          <cell r="O655" t="str">
            <v>Chilled</v>
          </cell>
        </row>
        <row r="656">
          <cell r="B656" t="str">
            <v>GRUS820200</v>
          </cell>
          <cell r="D656" t="str">
            <v>Frozen-Dietz &amp; Watson Pancetta Diced</v>
          </cell>
          <cell r="E656" t="str">
            <v>12x8Oz</v>
          </cell>
          <cell r="G656" t="str">
            <v>Deli - Panchetta</v>
          </cell>
          <cell r="H656">
            <v>820200</v>
          </cell>
          <cell r="I656" t="str">
            <v>MERCHEXPO</v>
          </cell>
          <cell r="J656" t="str">
            <v>Merchants Export LLC</v>
          </cell>
          <cell r="K656" t="str">
            <v>MERCH</v>
          </cell>
          <cell r="L656">
            <v>72.5</v>
          </cell>
          <cell r="M656">
            <v>103.68</v>
          </cell>
          <cell r="N656">
            <v>0.3007330246913581</v>
          </cell>
          <cell r="O656" t="str">
            <v>Chilled</v>
          </cell>
        </row>
        <row r="657">
          <cell r="B657" t="str">
            <v>GRUS820220</v>
          </cell>
          <cell r="D657" t="str">
            <v>Frozen-Dietz &amp; Watson Pancetta, Single Pack</v>
          </cell>
          <cell r="E657" t="str">
            <v>12x3Oz</v>
          </cell>
          <cell r="G657" t="str">
            <v>Deli - Panchetta</v>
          </cell>
          <cell r="H657">
            <v>820220</v>
          </cell>
          <cell r="I657" t="str">
            <v>MERCHEXPO</v>
          </cell>
          <cell r="J657" t="str">
            <v>Merchants Export LLC</v>
          </cell>
          <cell r="K657" t="str">
            <v>MERCH</v>
          </cell>
          <cell r="L657">
            <v>36.200000000000003</v>
          </cell>
          <cell r="M657">
            <v>51.77</v>
          </cell>
          <cell r="N657">
            <v>0.30075333204558624</v>
          </cell>
          <cell r="O657" t="str">
            <v>Chilled</v>
          </cell>
        </row>
        <row r="658">
          <cell r="B658" t="str">
            <v>GRUS821310</v>
          </cell>
          <cell r="D658" t="str">
            <v>Frozen-Dietz &amp; Watson Prosciutto, Natural Imported</v>
          </cell>
          <cell r="E658" t="str">
            <v>12x3Oz</v>
          </cell>
          <cell r="G658" t="str">
            <v>Deli - Prosciutto</v>
          </cell>
          <cell r="H658">
            <v>821310</v>
          </cell>
          <cell r="I658" t="str">
            <v>MERCHEXPO</v>
          </cell>
          <cell r="J658" t="str">
            <v>Merchants Export LLC</v>
          </cell>
          <cell r="K658" t="str">
            <v>MERCH</v>
          </cell>
          <cell r="L658">
            <v>38.54</v>
          </cell>
          <cell r="M658">
            <v>55.11</v>
          </cell>
          <cell r="N658">
            <v>0.30067138450371983</v>
          </cell>
          <cell r="O658" t="str">
            <v>Chilled</v>
          </cell>
        </row>
        <row r="659">
          <cell r="B659" t="str">
            <v>GRUS821320</v>
          </cell>
          <cell r="D659" t="str">
            <v>Frozen-Dietz &amp; Watson Prosciutto, American Style Half</v>
          </cell>
          <cell r="E659" t="str">
            <v>2x4lbs</v>
          </cell>
          <cell r="G659" t="str">
            <v>Deli - Prosciutto</v>
          </cell>
          <cell r="H659">
            <v>821320</v>
          </cell>
          <cell r="I659" t="str">
            <v>MERCHEXPO</v>
          </cell>
          <cell r="J659" t="str">
            <v>Merchants Export LLC</v>
          </cell>
          <cell r="K659" t="str">
            <v>MERCH</v>
          </cell>
          <cell r="L659">
            <v>67.62</v>
          </cell>
          <cell r="M659">
            <v>96.7</v>
          </cell>
          <cell r="N659">
            <v>0.30072388831437435</v>
          </cell>
          <cell r="O659" t="str">
            <v>Chilled</v>
          </cell>
        </row>
        <row r="660">
          <cell r="B660" t="str">
            <v>GRUS821830</v>
          </cell>
          <cell r="D660" t="str">
            <v>Frozen-Dietz &amp; Watson Salami, Genoa Pre-Sliced</v>
          </cell>
          <cell r="E660" t="str">
            <v>12x3Oz</v>
          </cell>
          <cell r="G660" t="str">
            <v>Deli - Salami</v>
          </cell>
          <cell r="H660">
            <v>821830</v>
          </cell>
          <cell r="I660" t="str">
            <v>MERCHEXPO</v>
          </cell>
          <cell r="J660" t="str">
            <v>Merchants Export LLC</v>
          </cell>
          <cell r="K660" t="str">
            <v>MERCH</v>
          </cell>
          <cell r="L660">
            <v>36.5</v>
          </cell>
          <cell r="M660">
            <v>52.2</v>
          </cell>
          <cell r="N660">
            <v>0.30076628352490425</v>
          </cell>
          <cell r="O660" t="str">
            <v>Chilled</v>
          </cell>
        </row>
        <row r="661">
          <cell r="B661" t="str">
            <v>GRUS821870</v>
          </cell>
          <cell r="D661" t="str">
            <v>Frozen-Dietz &amp; Watson Salami, Beef Cooked</v>
          </cell>
          <cell r="E661" t="str">
            <v>4x4lbs</v>
          </cell>
          <cell r="G661" t="str">
            <v>Deli - Salami</v>
          </cell>
          <cell r="H661">
            <v>821870</v>
          </cell>
          <cell r="I661" t="str">
            <v>MERCHEXPO</v>
          </cell>
          <cell r="J661" t="str">
            <v>Merchants Export LLC</v>
          </cell>
          <cell r="K661" t="str">
            <v>MERCH</v>
          </cell>
          <cell r="L661">
            <v>87.38</v>
          </cell>
          <cell r="M661">
            <v>124.95</v>
          </cell>
          <cell r="N661">
            <v>0.30068027210884357</v>
          </cell>
          <cell r="O661" t="str">
            <v>Chilled</v>
          </cell>
        </row>
        <row r="662">
          <cell r="B662" t="str">
            <v>GRUS822210</v>
          </cell>
          <cell r="D662" t="str">
            <v>Frozen-Dietz &amp; Watson Salami Hard Chub</v>
          </cell>
          <cell r="E662" t="str">
            <v>12x7Oz</v>
          </cell>
          <cell r="G662" t="str">
            <v>Deli - Salami</v>
          </cell>
          <cell r="H662">
            <v>822210</v>
          </cell>
          <cell r="I662" t="str">
            <v>MERCHEXPO</v>
          </cell>
          <cell r="J662" t="str">
            <v>Merchants Export LLC</v>
          </cell>
          <cell r="K662" t="str">
            <v>MERCH</v>
          </cell>
          <cell r="L662">
            <v>50.5</v>
          </cell>
          <cell r="M662">
            <v>72.22</v>
          </cell>
          <cell r="N662">
            <v>0.30074771531431738</v>
          </cell>
          <cell r="O662" t="str">
            <v>Chilled</v>
          </cell>
        </row>
        <row r="663">
          <cell r="B663" t="str">
            <v>GRUS822220</v>
          </cell>
          <cell r="D663" t="str">
            <v>Frozen-Dietz &amp; Watson Salami, Hard, Pre-Sliced</v>
          </cell>
          <cell r="E663" t="str">
            <v>12x7Oz</v>
          </cell>
          <cell r="G663" t="str">
            <v>Deli - Salami</v>
          </cell>
          <cell r="H663">
            <v>822220</v>
          </cell>
          <cell r="I663" t="str">
            <v>MERCHEXPO</v>
          </cell>
          <cell r="J663" t="str">
            <v>Merchants Export LLC</v>
          </cell>
          <cell r="K663" t="str">
            <v>MERCH</v>
          </cell>
          <cell r="L663">
            <v>42</v>
          </cell>
          <cell r="M663">
            <v>60.06</v>
          </cell>
          <cell r="N663">
            <v>0.30069930069930073</v>
          </cell>
          <cell r="O663" t="str">
            <v>Chilled</v>
          </cell>
        </row>
        <row r="664">
          <cell r="B664" t="str">
            <v>GRUS827030</v>
          </cell>
          <cell r="D664" t="str">
            <v>Frozen-Dietz &amp; Watson Beef Bacon</v>
          </cell>
          <cell r="E664" t="str">
            <v>12x12Oz</v>
          </cell>
          <cell r="G664" t="str">
            <v>Other Deli</v>
          </cell>
          <cell r="H664">
            <v>827030</v>
          </cell>
          <cell r="I664" t="str">
            <v>MERCHEXPO</v>
          </cell>
          <cell r="J664" t="str">
            <v>Merchants Export LLC</v>
          </cell>
          <cell r="K664" t="str">
            <v>MERCH</v>
          </cell>
          <cell r="L664">
            <v>126.96</v>
          </cell>
          <cell r="M664">
            <v>181.55</v>
          </cell>
          <cell r="N664">
            <v>0.30068851556045173</v>
          </cell>
          <cell r="O664" t="str">
            <v>Chilled</v>
          </cell>
        </row>
        <row r="665">
          <cell r="B665" t="str">
            <v>GRUS827040</v>
          </cell>
          <cell r="D665" t="str">
            <v>Frozen-Dietz &amp; Watson Turkey Bacon</v>
          </cell>
          <cell r="E665" t="str">
            <v>12x12Oz</v>
          </cell>
          <cell r="G665" t="str">
            <v>Other Deli</v>
          </cell>
          <cell r="H665">
            <v>827040</v>
          </cell>
          <cell r="I665" t="str">
            <v>MERCHEXPO</v>
          </cell>
          <cell r="J665" t="str">
            <v>Merchants Export LLC</v>
          </cell>
          <cell r="K665" t="str">
            <v>MERCH</v>
          </cell>
          <cell r="L665">
            <v>65.53</v>
          </cell>
          <cell r="M665">
            <v>93.71</v>
          </cell>
          <cell r="N665">
            <v>0.30071497172126771</v>
          </cell>
          <cell r="O665" t="str">
            <v>Chilled</v>
          </cell>
        </row>
        <row r="666">
          <cell r="B666" t="str">
            <v>GRUS827060</v>
          </cell>
          <cell r="D666" t="str">
            <v>Frozen-Dietz &amp; Watson Canadian Bacon</v>
          </cell>
          <cell r="E666" t="str">
            <v>12x6Oz</v>
          </cell>
          <cell r="G666" t="str">
            <v>Other Deli</v>
          </cell>
          <cell r="H666">
            <v>827060</v>
          </cell>
          <cell r="I666" t="str">
            <v>MERCHEXPO</v>
          </cell>
          <cell r="J666" t="str">
            <v>Merchants Export LLC</v>
          </cell>
          <cell r="K666" t="str">
            <v>MERCH</v>
          </cell>
          <cell r="L666">
            <v>30.72</v>
          </cell>
          <cell r="M666">
            <v>43.93</v>
          </cell>
          <cell r="N666">
            <v>0.3007056681083542</v>
          </cell>
          <cell r="O666" t="str">
            <v>Chilled</v>
          </cell>
        </row>
        <row r="667">
          <cell r="B667" t="str">
            <v>GRUS827160</v>
          </cell>
          <cell r="D667" t="str">
            <v>Frozen-Dietz &amp; Watson Bratwurst, Hungarian</v>
          </cell>
          <cell r="E667" t="str">
            <v>6x16Oz</v>
          </cell>
          <cell r="G667" t="str">
            <v>Sausages</v>
          </cell>
          <cell r="H667">
            <v>827160</v>
          </cell>
          <cell r="I667" t="str">
            <v>MERCHEXPO</v>
          </cell>
          <cell r="J667" t="str">
            <v>Merchants Export LLC</v>
          </cell>
          <cell r="K667" t="str">
            <v>MERCH</v>
          </cell>
          <cell r="L667">
            <v>32.769999999999996</v>
          </cell>
          <cell r="M667">
            <v>46.86</v>
          </cell>
          <cell r="N667">
            <v>0.30068288518992753</v>
          </cell>
          <cell r="O667" t="str">
            <v>Chilled</v>
          </cell>
        </row>
        <row r="668">
          <cell r="B668" t="str">
            <v>GRUS827310</v>
          </cell>
          <cell r="D668" t="str">
            <v>Frozen-Dietz &amp; Watson Corned Beef, Pre-Sliced</v>
          </cell>
          <cell r="E668" t="str">
            <v>12x6Oz</v>
          </cell>
          <cell r="G668" t="str">
            <v>Other Deli</v>
          </cell>
          <cell r="H668">
            <v>827310</v>
          </cell>
          <cell r="I668" t="str">
            <v>MERCHEXPO</v>
          </cell>
          <cell r="J668" t="str">
            <v>Merchants Export LLC</v>
          </cell>
          <cell r="K668" t="str">
            <v>MERCH</v>
          </cell>
          <cell r="L668">
            <v>51.25</v>
          </cell>
          <cell r="M668">
            <v>73.290000000000006</v>
          </cell>
          <cell r="N668">
            <v>0.30072315459134952</v>
          </cell>
          <cell r="O668" t="str">
            <v>Chilled</v>
          </cell>
        </row>
        <row r="669">
          <cell r="B669" t="str">
            <v>GRUS828400</v>
          </cell>
          <cell r="D669" t="str">
            <v>Frozen-Dietz &amp; Watson Turkey Pepperoni, Pillow</v>
          </cell>
          <cell r="E669" t="str">
            <v>12x4.5Oz</v>
          </cell>
          <cell r="G669" t="str">
            <v>Deli - Pepperoni</v>
          </cell>
          <cell r="H669">
            <v>828400</v>
          </cell>
          <cell r="I669" t="str">
            <v>MERCHEXPO</v>
          </cell>
          <cell r="J669" t="str">
            <v>Merchants Export LLC</v>
          </cell>
          <cell r="K669" t="str">
            <v>MERCH</v>
          </cell>
          <cell r="L669">
            <v>36.799999999999997</v>
          </cell>
          <cell r="M669">
            <v>52.62</v>
          </cell>
          <cell r="N669">
            <v>0.30064614215127328</v>
          </cell>
          <cell r="O669" t="str">
            <v>Chilled</v>
          </cell>
        </row>
        <row r="670">
          <cell r="B670" t="str">
            <v>GRUS828410</v>
          </cell>
          <cell r="D670" t="str">
            <v>Frozen-Dietz &amp; Watson Pepperoni, Sliced Pillow</v>
          </cell>
          <cell r="E670" t="str">
            <v>12x4.5Oz</v>
          </cell>
          <cell r="G670" t="str">
            <v>Deli - Pepperoni</v>
          </cell>
          <cell r="H670">
            <v>828410</v>
          </cell>
          <cell r="I670" t="str">
            <v>MERCHEXPO</v>
          </cell>
          <cell r="J670" t="str">
            <v>Merchants Export LLC</v>
          </cell>
          <cell r="K670" t="str">
            <v>MERCH</v>
          </cell>
          <cell r="L670">
            <v>36.11</v>
          </cell>
          <cell r="M670">
            <v>51.64</v>
          </cell>
          <cell r="N670">
            <v>0.30073586367157246</v>
          </cell>
          <cell r="O670" t="str">
            <v>Chilled</v>
          </cell>
        </row>
        <row r="671">
          <cell r="B671" t="str">
            <v>GRUS829000</v>
          </cell>
          <cell r="D671" t="str">
            <v>Frozen-Dietz &amp; Watson Pepperoni Sliced</v>
          </cell>
          <cell r="E671" t="str">
            <v>12x7Oz</v>
          </cell>
          <cell r="G671" t="str">
            <v>Deli - Pepperoni</v>
          </cell>
          <cell r="H671">
            <v>829000</v>
          </cell>
          <cell r="I671" t="str">
            <v>MERCHEXPO</v>
          </cell>
          <cell r="J671" t="str">
            <v>Merchants Export LLC</v>
          </cell>
          <cell r="K671" t="str">
            <v>MERCH</v>
          </cell>
          <cell r="L671">
            <v>36.450000000000003</v>
          </cell>
          <cell r="M671">
            <v>52.12</v>
          </cell>
          <cell r="N671">
            <v>0.30065234075211045</v>
          </cell>
          <cell r="O671" t="str">
            <v>Chilled</v>
          </cell>
        </row>
        <row r="672">
          <cell r="B672" t="str">
            <v>GRUS829030</v>
          </cell>
          <cell r="D672" t="str">
            <v>Frozen-Pepperoni Stick, Twin</v>
          </cell>
          <cell r="E672" t="str">
            <v>10x12Oz</v>
          </cell>
          <cell r="G672" t="str">
            <v>Deli - Pepperoni</v>
          </cell>
          <cell r="H672">
            <v>829030</v>
          </cell>
          <cell r="I672" t="str">
            <v>MERCHEXPO</v>
          </cell>
          <cell r="J672" t="str">
            <v>Merchants Export LLC</v>
          </cell>
          <cell r="K672" t="str">
            <v>MERCH</v>
          </cell>
          <cell r="L672">
            <v>48.73</v>
          </cell>
          <cell r="M672">
            <v>69.680000000000007</v>
          </cell>
          <cell r="N672">
            <v>0.30066016073478774</v>
          </cell>
          <cell r="O672" t="str">
            <v>Chilled</v>
          </cell>
        </row>
        <row r="673">
          <cell r="B673" t="str">
            <v>GRUS830000</v>
          </cell>
          <cell r="D673" t="str">
            <v>Frozen-Dietz &amp; Watson Salami, Hard Sliced Bulk</v>
          </cell>
          <cell r="E673" t="str">
            <v>6x2lbs</v>
          </cell>
          <cell r="G673" t="str">
            <v>Deli - Salami</v>
          </cell>
          <cell r="H673">
            <v>830000</v>
          </cell>
          <cell r="I673" t="str">
            <v>MERCHEXPO</v>
          </cell>
          <cell r="J673" t="str">
            <v>Merchants Export LLC</v>
          </cell>
          <cell r="K673" t="str">
            <v>MERCH</v>
          </cell>
          <cell r="L673">
            <v>84.94</v>
          </cell>
          <cell r="M673">
            <v>121.46</v>
          </cell>
          <cell r="N673">
            <v>0.30067511938086611</v>
          </cell>
          <cell r="O673" t="str">
            <v>Chilled</v>
          </cell>
        </row>
        <row r="674">
          <cell r="B674" t="str">
            <v>GRUS830560</v>
          </cell>
          <cell r="D674" t="str">
            <v>Frozen-Angels Salami, Soppressata</v>
          </cell>
          <cell r="E674" t="str">
            <v>6x6.5Oz</v>
          </cell>
          <cell r="G674" t="str">
            <v>Deli - Salami</v>
          </cell>
          <cell r="H674">
            <v>830560</v>
          </cell>
          <cell r="I674" t="str">
            <v>MERCHEXPO</v>
          </cell>
          <cell r="J674" t="str">
            <v>Merchants Export LLC</v>
          </cell>
          <cell r="K674" t="str">
            <v>MERCH</v>
          </cell>
          <cell r="L674">
            <v>55.84</v>
          </cell>
          <cell r="M674">
            <v>79.849999999999994</v>
          </cell>
          <cell r="N674">
            <v>0.30068879148403249</v>
          </cell>
          <cell r="O674" t="str">
            <v>Chilled</v>
          </cell>
        </row>
        <row r="675">
          <cell r="B675" t="str">
            <v>GRUS3830560</v>
          </cell>
          <cell r="D675" t="str">
            <v>Frozen-Dietz &amp; Watson Sauerkraut</v>
          </cell>
          <cell r="E675" t="str">
            <v>12x16Oz</v>
          </cell>
          <cell r="G675" t="str">
            <v>Other Deli</v>
          </cell>
          <cell r="H675">
            <v>3830560</v>
          </cell>
          <cell r="I675" t="str">
            <v>MERCHEXPO</v>
          </cell>
          <cell r="J675" t="str">
            <v>Merchants Export LLC</v>
          </cell>
          <cell r="K675" t="str">
            <v>MERCH</v>
          </cell>
          <cell r="L675">
            <v>36.46</v>
          </cell>
          <cell r="M675">
            <v>52.14</v>
          </cell>
          <cell r="N675">
            <v>0.30072880705792099</v>
          </cell>
          <cell r="O675" t="str">
            <v>Chilled</v>
          </cell>
        </row>
        <row r="676">
          <cell r="B676" t="str">
            <v>GRUSF0817800</v>
          </cell>
          <cell r="D676" t="str">
            <v>Frozen-Dietz &amp; Watson Frozen Roast Beef Bulk Sliced</v>
          </cell>
          <cell r="E676" t="str">
            <v>6x1lb</v>
          </cell>
          <cell r="G676" t="str">
            <v>Deli - Roast Beef</v>
          </cell>
          <cell r="H676" t="str">
            <v>F0817800</v>
          </cell>
          <cell r="I676" t="str">
            <v>MERCHEXPO</v>
          </cell>
          <cell r="J676" t="str">
            <v>Merchants Export LLC</v>
          </cell>
          <cell r="K676" t="str">
            <v>MERCH</v>
          </cell>
          <cell r="L676">
            <v>63.083333333333336</v>
          </cell>
          <cell r="M676">
            <v>90.21</v>
          </cell>
          <cell r="N676">
            <v>0.30070576063259796</v>
          </cell>
          <cell r="O676" t="str">
            <v>Chilled</v>
          </cell>
        </row>
        <row r="677">
          <cell r="B677" t="str">
            <v>GRUS808560</v>
          </cell>
          <cell r="D677" t="str">
            <v>Frozen-Johnsonville Bratwurst Patty</v>
          </cell>
          <cell r="E677" t="str">
            <v>9x24Oz</v>
          </cell>
          <cell r="G677" t="str">
            <v>Sausages</v>
          </cell>
          <cell r="H677">
            <v>808560</v>
          </cell>
          <cell r="I677" t="str">
            <v>MERCHEXPO</v>
          </cell>
          <cell r="J677" t="str">
            <v>Merchants Export LLC</v>
          </cell>
          <cell r="K677" t="str">
            <v>MERCH</v>
          </cell>
          <cell r="L677">
            <v>59.24</v>
          </cell>
          <cell r="M677">
            <v>84.71</v>
          </cell>
          <cell r="N677">
            <v>0.30067288395702979</v>
          </cell>
          <cell r="O677" t="str">
            <v>Frozen</v>
          </cell>
        </row>
        <row r="678">
          <cell r="B678" t="str">
            <v>GRUS0809100</v>
          </cell>
          <cell r="D678" t="str">
            <v>Frozen-National Deli/Oldworld Franks Beef 4/1 8Inch</v>
          </cell>
          <cell r="E678" t="str">
            <v>2x5lbs</v>
          </cell>
          <cell r="G678" t="str">
            <v>Sausages</v>
          </cell>
          <cell r="H678">
            <v>809100</v>
          </cell>
          <cell r="I678" t="str">
            <v>MERCHEXPO</v>
          </cell>
          <cell r="J678" t="str">
            <v>Merchants Export LLC</v>
          </cell>
          <cell r="K678" t="str">
            <v>MERCH</v>
          </cell>
          <cell r="L678">
            <v>49.7</v>
          </cell>
          <cell r="M678">
            <v>71.069999999999993</v>
          </cell>
          <cell r="N678">
            <v>0.30068946109469524</v>
          </cell>
          <cell r="O678" t="str">
            <v>Frozen</v>
          </cell>
        </row>
        <row r="679">
          <cell r="B679" t="str">
            <v>GRUS0810610</v>
          </cell>
          <cell r="D679" t="str">
            <v>Frozen-Hebrew National Franks Kosher 4/1 6 Inch</v>
          </cell>
          <cell r="E679" t="str">
            <v>4x5lbs</v>
          </cell>
          <cell r="G679" t="str">
            <v>Franks</v>
          </cell>
          <cell r="H679">
            <v>810610</v>
          </cell>
          <cell r="I679" t="str">
            <v>MERCHEXPO</v>
          </cell>
          <cell r="J679" t="str">
            <v>Merchants Export LLC</v>
          </cell>
          <cell r="K679" t="str">
            <v>MERCH</v>
          </cell>
          <cell r="L679">
            <v>117.2</v>
          </cell>
          <cell r="M679">
            <v>167.6</v>
          </cell>
          <cell r="N679">
            <v>0.30071599045346059</v>
          </cell>
          <cell r="O679" t="str">
            <v>Frozen</v>
          </cell>
        </row>
        <row r="680">
          <cell r="B680" t="str">
            <v>GRUS810800</v>
          </cell>
          <cell r="D680" t="str">
            <v>Frozen-Hebrew National Beef Franks Kosher 6/1 6 Inch</v>
          </cell>
          <cell r="E680" t="str">
            <v>4x5lbs</v>
          </cell>
          <cell r="G680" t="str">
            <v>Franks</v>
          </cell>
          <cell r="H680">
            <v>810800</v>
          </cell>
          <cell r="I680" t="str">
            <v>MERCHEXPO</v>
          </cell>
          <cell r="J680" t="str">
            <v>Merchants Export LLC</v>
          </cell>
          <cell r="K680" t="str">
            <v>MERCH</v>
          </cell>
          <cell r="L680">
            <v>117.1</v>
          </cell>
          <cell r="M680">
            <v>167.45</v>
          </cell>
          <cell r="N680">
            <v>0.30068677217079726</v>
          </cell>
          <cell r="O680" t="str">
            <v>Frozen</v>
          </cell>
        </row>
        <row r="681">
          <cell r="B681" t="str">
            <v>GRUS810900</v>
          </cell>
          <cell r="D681" t="str">
            <v>Frozen-Hebrew National Franks Kosher 8/1 6Inch</v>
          </cell>
          <cell r="E681" t="str">
            <v>4x5lbs</v>
          </cell>
          <cell r="G681" t="str">
            <v>Franks</v>
          </cell>
          <cell r="H681">
            <v>810900</v>
          </cell>
          <cell r="I681" t="str">
            <v>MERCHEXPO</v>
          </cell>
          <cell r="J681" t="str">
            <v>Merchants Export LLC</v>
          </cell>
          <cell r="K681" t="str">
            <v>MERCH</v>
          </cell>
          <cell r="L681">
            <v>117.1</v>
          </cell>
          <cell r="M681">
            <v>167.45</v>
          </cell>
          <cell r="N681">
            <v>0.30068677217079726</v>
          </cell>
          <cell r="O681" t="str">
            <v>Frozen</v>
          </cell>
        </row>
        <row r="682">
          <cell r="B682" t="str">
            <v>GRUSF0821310</v>
          </cell>
          <cell r="D682" t="str">
            <v>Frozen-Dietz &amp; Watson Frozen Prosciutto, Natural</v>
          </cell>
          <cell r="E682" t="str">
            <v>12x3Oz</v>
          </cell>
          <cell r="G682" t="str">
            <v>Deli - Prosciutto</v>
          </cell>
          <cell r="H682" t="str">
            <v>F0821310</v>
          </cell>
          <cell r="I682" t="str">
            <v>MERCHEXPO</v>
          </cell>
          <cell r="J682" t="str">
            <v>Merchants Export LLC</v>
          </cell>
          <cell r="K682" t="str">
            <v>MERCH</v>
          </cell>
          <cell r="L682">
            <v>38.15</v>
          </cell>
          <cell r="M682">
            <v>54.55</v>
          </cell>
          <cell r="N682">
            <v>0.30064161319890009</v>
          </cell>
        </row>
        <row r="683">
          <cell r="B683" t="str">
            <v>GRUS61515</v>
          </cell>
          <cell r="C683" t="str">
            <v>018000855162</v>
          </cell>
          <cell r="D683" t="str">
            <v>Frozen-Pillsbury, Buttermilk Biscuit</v>
          </cell>
          <cell r="E683" t="str">
            <v>12x25Oz</v>
          </cell>
          <cell r="F683">
            <v>0.98</v>
          </cell>
          <cell r="G683" t="str">
            <v>Frozen Dough</v>
          </cell>
          <cell r="H683">
            <v>61515</v>
          </cell>
          <cell r="I683" t="str">
            <v>SUPERVALU/UNFI</v>
          </cell>
          <cell r="J683" t="str">
            <v>Supervalu / UNFI</v>
          </cell>
          <cell r="K683" t="str">
            <v>SUPERVALU</v>
          </cell>
          <cell r="L683">
            <v>44.6</v>
          </cell>
          <cell r="M683">
            <v>63.78</v>
          </cell>
          <cell r="N683">
            <v>0.30072122922546252</v>
          </cell>
          <cell r="O683" t="str">
            <v>Frozen</v>
          </cell>
        </row>
        <row r="684">
          <cell r="B684" t="str">
            <v>GRUS61556</v>
          </cell>
          <cell r="C684" t="str">
            <v>018000855179</v>
          </cell>
          <cell r="D684" t="str">
            <v>Frozen-Pillsbury, Southern Style Biscuit</v>
          </cell>
          <cell r="E684" t="str">
            <v>12x25Oz</v>
          </cell>
          <cell r="F684">
            <v>0.98</v>
          </cell>
          <cell r="G684" t="str">
            <v>Frozen Dough</v>
          </cell>
          <cell r="H684">
            <v>61556</v>
          </cell>
          <cell r="I684" t="str">
            <v>SUPERVALU/UNFI</v>
          </cell>
          <cell r="J684" t="str">
            <v>Supervalu / UNFI</v>
          </cell>
          <cell r="K684" t="str">
            <v>SUPERVALU</v>
          </cell>
          <cell r="L684">
            <v>44.6</v>
          </cell>
          <cell r="M684">
            <v>63.78</v>
          </cell>
          <cell r="N684">
            <v>0.30072122922546252</v>
          </cell>
          <cell r="O684" t="str">
            <v>Frozen</v>
          </cell>
        </row>
        <row r="685">
          <cell r="B685" t="str">
            <v>GRUS20214</v>
          </cell>
          <cell r="C685" t="str">
            <v>070459005550</v>
          </cell>
          <cell r="D685" t="str">
            <v xml:space="preserve">Frozen-New York, Texas Toast Cheese </v>
          </cell>
          <cell r="E685" t="str">
            <v>12x13.5Oz</v>
          </cell>
          <cell r="F685">
            <v>1.44</v>
          </cell>
          <cell r="G685" t="str">
            <v>Frozen Bread</v>
          </cell>
          <cell r="H685">
            <v>20214</v>
          </cell>
          <cell r="I685" t="str">
            <v>SUPERVALU/UNFI</v>
          </cell>
          <cell r="J685" t="str">
            <v>Supervalu / UNFI</v>
          </cell>
          <cell r="K685" t="str">
            <v>SUPERVALU</v>
          </cell>
          <cell r="L685">
            <v>43.39</v>
          </cell>
          <cell r="M685">
            <v>62.05</v>
          </cell>
          <cell r="N685">
            <v>0.30072522159548748</v>
          </cell>
          <cell r="O685" t="str">
            <v>Frozen</v>
          </cell>
        </row>
        <row r="686">
          <cell r="B686" t="str">
            <v>GRUS20990</v>
          </cell>
          <cell r="C686" t="str">
            <v>051000138651</v>
          </cell>
          <cell r="D686" t="str">
            <v>Frozen-Pepperidge, Texas Toast Five Cheese</v>
          </cell>
          <cell r="E686" t="str">
            <v>12x9.5Oz</v>
          </cell>
          <cell r="F686">
            <v>1.25</v>
          </cell>
          <cell r="G686" t="str">
            <v>Frozen Bread</v>
          </cell>
          <cell r="H686">
            <v>20990</v>
          </cell>
          <cell r="I686" t="str">
            <v>SUPERVALU/UNFI</v>
          </cell>
          <cell r="J686" t="str">
            <v>Supervalu / UNFI</v>
          </cell>
          <cell r="K686" t="str">
            <v>SUPERVALU</v>
          </cell>
          <cell r="L686">
            <v>41.49</v>
          </cell>
          <cell r="M686">
            <v>59.33</v>
          </cell>
          <cell r="N686">
            <v>0.30069105005899205</v>
          </cell>
          <cell r="O686" t="str">
            <v>Frozen</v>
          </cell>
        </row>
        <row r="687">
          <cell r="B687" t="str">
            <v>GRUS25098</v>
          </cell>
          <cell r="C687" t="str">
            <v>076845250016</v>
          </cell>
          <cell r="D687" t="str">
            <v>Frozen-Joseph Campione, Italian Style Garlic Bread Loaf</v>
          </cell>
          <cell r="E687" t="str">
            <v>12x16Oz</v>
          </cell>
          <cell r="F687">
            <v>1.48</v>
          </cell>
          <cell r="G687" t="str">
            <v>Frozen Bread</v>
          </cell>
          <cell r="H687">
            <v>25098</v>
          </cell>
          <cell r="I687" t="str">
            <v>SUPERVALU/UNFI</v>
          </cell>
          <cell r="J687" t="str">
            <v>Supervalu / UNFI</v>
          </cell>
          <cell r="K687" t="str">
            <v>SUPERVALU</v>
          </cell>
          <cell r="L687">
            <v>35.5</v>
          </cell>
          <cell r="M687">
            <v>50.77</v>
          </cell>
          <cell r="N687">
            <v>0.30076817017923974</v>
          </cell>
          <cell r="O687" t="str">
            <v>Frozen</v>
          </cell>
        </row>
        <row r="688">
          <cell r="B688" t="str">
            <v>GRUS26484</v>
          </cell>
          <cell r="C688" t="str">
            <v>071052000232</v>
          </cell>
          <cell r="D688" t="str">
            <v xml:space="preserve">Frozen-Cole's, Zesty Italian Garlic Bread </v>
          </cell>
          <cell r="E688" t="str">
            <v>12x16Oz</v>
          </cell>
          <cell r="F688">
            <v>1.46</v>
          </cell>
          <cell r="G688" t="str">
            <v>Frozen Bread</v>
          </cell>
          <cell r="H688">
            <v>26484</v>
          </cell>
          <cell r="I688" t="str">
            <v>SUPERVALU/UNFI</v>
          </cell>
          <cell r="J688" t="str">
            <v>Supervalu / UNFI</v>
          </cell>
          <cell r="K688" t="str">
            <v>SUPERVALU</v>
          </cell>
          <cell r="L688">
            <v>40.840000000000003</v>
          </cell>
          <cell r="M688">
            <v>58.4</v>
          </cell>
          <cell r="N688">
            <v>0.30068493150684922</v>
          </cell>
          <cell r="O688" t="str">
            <v>Frozen</v>
          </cell>
        </row>
        <row r="689">
          <cell r="B689" t="str">
            <v>GRUS29645</v>
          </cell>
          <cell r="C689" t="str">
            <v>070459005734</v>
          </cell>
          <cell r="D689" t="str">
            <v>Frozen-New York, Texas Five Cheese Toast</v>
          </cell>
          <cell r="E689" t="str">
            <v>12x13.5Oz</v>
          </cell>
          <cell r="F689">
            <v>1.33</v>
          </cell>
          <cell r="G689" t="str">
            <v>Frozen Bread</v>
          </cell>
          <cell r="H689">
            <v>29645</v>
          </cell>
          <cell r="I689" t="str">
            <v>SUPERVALU/UNFI</v>
          </cell>
          <cell r="J689" t="str">
            <v>Supervalu / UNFI</v>
          </cell>
          <cell r="K689" t="str">
            <v>SUPERVALU</v>
          </cell>
          <cell r="L689">
            <v>43.39</v>
          </cell>
          <cell r="M689">
            <v>62.05</v>
          </cell>
          <cell r="N689">
            <v>0.30072522159548748</v>
          </cell>
          <cell r="O689" t="str">
            <v>Frozen</v>
          </cell>
        </row>
        <row r="690">
          <cell r="B690" t="str">
            <v>GRUS29942</v>
          </cell>
          <cell r="C690" t="str">
            <v>071052000324</v>
          </cell>
          <cell r="D690" t="str">
            <v>Frozen-Cole's, Garlic Bread Sticks</v>
          </cell>
          <cell r="E690" t="str">
            <v>12x10.5Oz</v>
          </cell>
          <cell r="F690">
            <v>1.25</v>
          </cell>
          <cell r="G690" t="str">
            <v>Frozen Bread</v>
          </cell>
          <cell r="H690">
            <v>29942</v>
          </cell>
          <cell r="I690" t="str">
            <v>SUPERVALU/UNFI</v>
          </cell>
          <cell r="J690" t="str">
            <v>Supervalu / UNFI</v>
          </cell>
          <cell r="K690" t="str">
            <v>SUPERVALU</v>
          </cell>
          <cell r="L690">
            <v>40.840000000000003</v>
          </cell>
          <cell r="M690">
            <v>58.4</v>
          </cell>
          <cell r="N690">
            <v>0.30068493150684922</v>
          </cell>
          <cell r="O690" t="str">
            <v>Frozen</v>
          </cell>
        </row>
        <row r="691">
          <cell r="B691" t="str">
            <v>GRUS29967</v>
          </cell>
          <cell r="C691" t="str">
            <v>070459005581</v>
          </cell>
          <cell r="D691" t="str">
            <v>Frozen-New York Bakery, Texas Toast With Real Garlic 8 Slices</v>
          </cell>
          <cell r="E691" t="str">
            <v>12x11.25Oz</v>
          </cell>
          <cell r="F691">
            <v>1.29</v>
          </cell>
          <cell r="G691" t="str">
            <v>Frozen Bread</v>
          </cell>
          <cell r="H691">
            <v>29967</v>
          </cell>
          <cell r="I691" t="str">
            <v>SUPERVALU/UNFI</v>
          </cell>
          <cell r="J691" t="str">
            <v>Supervalu / UNFI</v>
          </cell>
          <cell r="K691" t="str">
            <v>SUPERVALU</v>
          </cell>
          <cell r="L691">
            <v>33.799999999999997</v>
          </cell>
          <cell r="M691">
            <v>48.33</v>
          </cell>
          <cell r="N691">
            <v>0.30064142354645151</v>
          </cell>
          <cell r="O691" t="str">
            <v>Frozen</v>
          </cell>
        </row>
        <row r="692">
          <cell r="B692" t="str">
            <v>GRUS30825</v>
          </cell>
          <cell r="C692" t="str">
            <v>076845250023</v>
          </cell>
          <cell r="D692" t="str">
            <v>Frozen-Joseph Campione, Italian Style Garlic Mini Loaf</v>
          </cell>
          <cell r="E692" t="str">
            <v>12x8Oz</v>
          </cell>
          <cell r="F692">
            <v>1.1200000000000001</v>
          </cell>
          <cell r="G692" t="str">
            <v>Frozen Bread</v>
          </cell>
          <cell r="H692">
            <v>30825</v>
          </cell>
          <cell r="I692" t="str">
            <v>SUPERVALU/UNFI</v>
          </cell>
          <cell r="J692" t="str">
            <v>Supervalu / UNFI</v>
          </cell>
          <cell r="K692" t="str">
            <v>SUPERVALU</v>
          </cell>
          <cell r="L692">
            <v>22.75</v>
          </cell>
          <cell r="M692">
            <v>32.53</v>
          </cell>
          <cell r="N692">
            <v>0.30064555794651093</v>
          </cell>
          <cell r="O692" t="str">
            <v>Frozen</v>
          </cell>
        </row>
        <row r="693">
          <cell r="B693" t="str">
            <v>GRUS35428</v>
          </cell>
          <cell r="C693" t="str">
            <v>051000075468</v>
          </cell>
          <cell r="D693" t="str">
            <v>Frozen-Pepperidge, Garlic Bread</v>
          </cell>
          <cell r="E693" t="str">
            <v>12x10Oz</v>
          </cell>
          <cell r="F693">
            <v>1.05</v>
          </cell>
          <cell r="G693" t="str">
            <v>Frozen Bread</v>
          </cell>
          <cell r="H693">
            <v>35428</v>
          </cell>
          <cell r="I693" t="str">
            <v>SUPERVALU/UNFI</v>
          </cell>
          <cell r="J693" t="str">
            <v>Supervalu / UNFI</v>
          </cell>
          <cell r="K693" t="str">
            <v>SUPERVALU</v>
          </cell>
          <cell r="L693">
            <v>31.86</v>
          </cell>
          <cell r="M693">
            <v>45.56</v>
          </cell>
          <cell r="N693">
            <v>0.30070237050043902</v>
          </cell>
          <cell r="O693" t="str">
            <v>Frozen</v>
          </cell>
        </row>
        <row r="694">
          <cell r="B694" t="str">
            <v>GRUS40063</v>
          </cell>
          <cell r="C694" t="str">
            <v>071052000256</v>
          </cell>
          <cell r="D694" t="str">
            <v>Frozen-Cole's, Garlic Mini Loaf</v>
          </cell>
          <cell r="E694" t="str">
            <v>12x8Oz</v>
          </cell>
          <cell r="F694">
            <v>1.03</v>
          </cell>
          <cell r="G694" t="str">
            <v>Frozen Bread</v>
          </cell>
          <cell r="H694">
            <v>40063</v>
          </cell>
          <cell r="I694" t="str">
            <v>SUPERVALU/UNFI</v>
          </cell>
          <cell r="J694" t="str">
            <v>Supervalu / UNFI</v>
          </cell>
          <cell r="K694" t="str">
            <v>SUPERVALU</v>
          </cell>
          <cell r="L694">
            <v>26.26</v>
          </cell>
          <cell r="M694">
            <v>37.549999999999997</v>
          </cell>
          <cell r="N694">
            <v>0.30066577896138474</v>
          </cell>
          <cell r="O694" t="str">
            <v>Frozen</v>
          </cell>
        </row>
        <row r="695">
          <cell r="B695" t="str">
            <v>GRUS40246</v>
          </cell>
          <cell r="C695" t="str">
            <v>071052000096</v>
          </cell>
          <cell r="D695" t="str">
            <v>Frozen-Cole's, Butter Garlic Bread</v>
          </cell>
          <cell r="E695" t="str">
            <v>12x16Oz</v>
          </cell>
          <cell r="F695">
            <v>1.44</v>
          </cell>
          <cell r="G695" t="str">
            <v>Frozen Bread</v>
          </cell>
          <cell r="H695">
            <v>40246</v>
          </cell>
          <cell r="I695" t="str">
            <v>SUPERVALU/UNFI</v>
          </cell>
          <cell r="J695" t="str">
            <v>Supervalu / UNFI</v>
          </cell>
          <cell r="K695" t="str">
            <v>SUPERVALU</v>
          </cell>
          <cell r="L695">
            <v>40.840000000000003</v>
          </cell>
          <cell r="M695">
            <v>58.4</v>
          </cell>
          <cell r="N695">
            <v>0.30068493150684922</v>
          </cell>
          <cell r="O695" t="str">
            <v>Frozen</v>
          </cell>
        </row>
        <row r="696">
          <cell r="B696" t="str">
            <v>GRUS46862</v>
          </cell>
          <cell r="C696" t="str">
            <v>051000127679</v>
          </cell>
          <cell r="D696" t="str">
            <v xml:space="preserve">Frozen-Pepperidge, Toast Thick &amp; Crusty Garlic </v>
          </cell>
          <cell r="E696" t="str">
            <v>12x11.25Oz</v>
          </cell>
          <cell r="F696">
            <v>1.48</v>
          </cell>
          <cell r="G696" t="str">
            <v>Frozen Bread</v>
          </cell>
          <cell r="H696">
            <v>46862</v>
          </cell>
          <cell r="I696" t="str">
            <v>SUPERVALU/UNFI</v>
          </cell>
          <cell r="J696" t="str">
            <v>Supervalu / UNFI</v>
          </cell>
          <cell r="K696" t="str">
            <v>SUPERVALU</v>
          </cell>
          <cell r="L696">
            <v>36.68</v>
          </cell>
          <cell r="M696">
            <v>52.45</v>
          </cell>
          <cell r="N696">
            <v>0.30066730219256438</v>
          </cell>
          <cell r="O696" t="str">
            <v>Frozen</v>
          </cell>
        </row>
        <row r="697">
          <cell r="B697" t="str">
            <v>GRUS58933</v>
          </cell>
          <cell r="C697" t="str">
            <v>051000076885</v>
          </cell>
          <cell r="D697" t="str">
            <v>Frozen-Pepperidge Farm, Crusty Mozzarella Garlic Bread</v>
          </cell>
          <cell r="E697" t="str">
            <v>12x11.75Oz</v>
          </cell>
          <cell r="F697">
            <v>1.06</v>
          </cell>
          <cell r="G697" t="str">
            <v>Frozen Bread</v>
          </cell>
          <cell r="H697">
            <v>58933</v>
          </cell>
          <cell r="I697" t="str">
            <v>SUPERVALU/UNFI</v>
          </cell>
          <cell r="J697" t="str">
            <v>Supervalu / UNFI</v>
          </cell>
          <cell r="K697" t="str">
            <v>SUPERVALU</v>
          </cell>
          <cell r="L697">
            <v>39.799999999999997</v>
          </cell>
          <cell r="M697">
            <v>56.91</v>
          </cell>
          <cell r="N697">
            <v>0.30065014935863643</v>
          </cell>
          <cell r="O697" t="str">
            <v>Frozen</v>
          </cell>
        </row>
        <row r="698">
          <cell r="B698" t="str">
            <v>GRUS457127</v>
          </cell>
          <cell r="C698" t="str">
            <v>070459009107</v>
          </cell>
          <cell r="D698" t="str">
            <v xml:space="preserve">Frozen-New York, Garlic Bread Sticks </v>
          </cell>
          <cell r="E698" t="str">
            <v>12x10.5Oz</v>
          </cell>
          <cell r="F698">
            <v>1.1100000000000001</v>
          </cell>
          <cell r="G698" t="str">
            <v>Frozen Bread</v>
          </cell>
          <cell r="H698">
            <v>457127</v>
          </cell>
          <cell r="I698" t="str">
            <v>SUPERVALU/UNFI</v>
          </cell>
          <cell r="J698" t="str">
            <v>Supervalu / UNFI</v>
          </cell>
          <cell r="K698" t="str">
            <v>SUPERVALU</v>
          </cell>
          <cell r="L698">
            <v>33.83</v>
          </cell>
          <cell r="M698">
            <v>48.38</v>
          </cell>
          <cell r="N698">
            <v>0.30074410913600669</v>
          </cell>
          <cell r="O698" t="str">
            <v>Frozen</v>
          </cell>
        </row>
        <row r="699">
          <cell r="B699" t="str">
            <v>GRUS502005</v>
          </cell>
          <cell r="C699" t="str">
            <v>059635001890</v>
          </cell>
          <cell r="D699" t="str">
            <v>Frozen-Furlani, Texas Toast Garlic</v>
          </cell>
          <cell r="E699" t="str">
            <v>12x8.46Oz</v>
          </cell>
          <cell r="F699">
            <v>1.27</v>
          </cell>
          <cell r="G699" t="str">
            <v>Frozen Bread</v>
          </cell>
          <cell r="H699">
            <v>502005</v>
          </cell>
          <cell r="I699" t="str">
            <v>SUPERVALU/UNFI</v>
          </cell>
          <cell r="J699" t="str">
            <v>Supervalu / UNFI</v>
          </cell>
          <cell r="K699" t="str">
            <v>SUPERVALU</v>
          </cell>
          <cell r="L699">
            <v>24.7</v>
          </cell>
          <cell r="M699">
            <v>35.32</v>
          </cell>
          <cell r="N699">
            <v>0.30067950169875429</v>
          </cell>
          <cell r="O699" t="str">
            <v>Frozen</v>
          </cell>
        </row>
        <row r="700">
          <cell r="B700" t="str">
            <v>GRUS655704</v>
          </cell>
          <cell r="C700" t="str">
            <v>041303011676</v>
          </cell>
          <cell r="D700" t="str">
            <v>Frozen-Essential Everyday, Garlic Breadsticks</v>
          </cell>
          <cell r="E700" t="str">
            <v>12x10.5Oz</v>
          </cell>
          <cell r="F700">
            <v>1.1200000000000001</v>
          </cell>
          <cell r="G700" t="str">
            <v>Frozen Bread</v>
          </cell>
          <cell r="H700">
            <v>655704</v>
          </cell>
          <cell r="I700" t="str">
            <v>SUPERVALU/UNFI</v>
          </cell>
          <cell r="J700" t="str">
            <v>Supervalu / UNFI</v>
          </cell>
          <cell r="K700" t="str">
            <v>SUPERVALU</v>
          </cell>
          <cell r="L700">
            <v>29.4</v>
          </cell>
          <cell r="M700">
            <v>42.04</v>
          </cell>
          <cell r="N700">
            <v>0.30066603235014272</v>
          </cell>
          <cell r="O700" t="str">
            <v>Frozen</v>
          </cell>
        </row>
        <row r="701">
          <cell r="B701" t="str">
            <v>GRUS655712</v>
          </cell>
          <cell r="C701" t="str">
            <v>041303011690</v>
          </cell>
          <cell r="D701" t="str">
            <v>Frozen-Essential Everyday, Garlic Bread</v>
          </cell>
          <cell r="E701" t="str">
            <v>12x16Oz</v>
          </cell>
          <cell r="F701">
            <v>1.39</v>
          </cell>
          <cell r="G701" t="str">
            <v>Frozen Bread</v>
          </cell>
          <cell r="H701">
            <v>655712</v>
          </cell>
          <cell r="I701" t="str">
            <v>SUPERVALU/UNFI</v>
          </cell>
          <cell r="J701" t="str">
            <v>Supervalu / UNFI</v>
          </cell>
          <cell r="K701" t="str">
            <v>SUPERVALU</v>
          </cell>
          <cell r="L701">
            <v>29.4</v>
          </cell>
          <cell r="M701">
            <v>42.04</v>
          </cell>
          <cell r="N701">
            <v>0.30066603235014272</v>
          </cell>
          <cell r="O701" t="str">
            <v>Frozen</v>
          </cell>
        </row>
        <row r="702">
          <cell r="B702" t="str">
            <v>GRUS655720</v>
          </cell>
          <cell r="C702" t="str">
            <v>041303011706</v>
          </cell>
          <cell r="D702" t="str">
            <v>Frozen-Essential Everyday, Garlic Texas Toast</v>
          </cell>
          <cell r="E702" t="str">
            <v>12x11.25Oz</v>
          </cell>
          <cell r="F702">
            <v>1.34</v>
          </cell>
          <cell r="G702" t="str">
            <v>Frozen Bread</v>
          </cell>
          <cell r="H702">
            <v>655720</v>
          </cell>
          <cell r="I702" t="str">
            <v>SUPERVALU/UNFI</v>
          </cell>
          <cell r="J702" t="str">
            <v>Supervalu / UNFI</v>
          </cell>
          <cell r="K702" t="str">
            <v>SUPERVALU</v>
          </cell>
          <cell r="L702">
            <v>30.96</v>
          </cell>
          <cell r="M702">
            <v>44.27</v>
          </cell>
          <cell r="N702">
            <v>0.30065507115428058</v>
          </cell>
          <cell r="O702" t="str">
            <v>Frozen</v>
          </cell>
        </row>
        <row r="703">
          <cell r="B703" t="str">
            <v>GRUS655779</v>
          </cell>
          <cell r="C703" t="str">
            <v>041303020760</v>
          </cell>
          <cell r="D703" t="str">
            <v xml:space="preserve">Frozen-Essential Everyday, Garlic Dinner Rolls 6 Count </v>
          </cell>
          <cell r="E703" t="str">
            <v>12x8Oz</v>
          </cell>
          <cell r="F703">
            <v>1.1200000000000001</v>
          </cell>
          <cell r="G703" t="str">
            <v>Frozen Bread</v>
          </cell>
          <cell r="H703">
            <v>655779</v>
          </cell>
          <cell r="I703" t="str">
            <v>SUPERVALU/UNFI</v>
          </cell>
          <cell r="J703" t="str">
            <v>Supervalu / UNFI</v>
          </cell>
          <cell r="K703" t="str">
            <v>SUPERVALU</v>
          </cell>
          <cell r="L703">
            <v>30.38</v>
          </cell>
          <cell r="M703">
            <v>43.44</v>
          </cell>
          <cell r="N703">
            <v>0.30064456721915284</v>
          </cell>
          <cell r="O703" t="str">
            <v>Frozen</v>
          </cell>
        </row>
        <row r="704">
          <cell r="B704" t="str">
            <v>GRUS759654</v>
          </cell>
          <cell r="C704" t="str">
            <v>070459005413</v>
          </cell>
          <cell r="D704" t="str">
            <v xml:space="preserve">Frozen-New York, Ciabatta Rolls With Cheese </v>
          </cell>
          <cell r="E704" t="str">
            <v>8x10Oz</v>
          </cell>
          <cell r="F704">
            <v>0.74</v>
          </cell>
          <cell r="G704" t="str">
            <v>Frozen Bread</v>
          </cell>
          <cell r="H704">
            <v>759654</v>
          </cell>
          <cell r="I704" t="str">
            <v>SUPERVALU/UNFI</v>
          </cell>
          <cell r="J704" t="str">
            <v>Supervalu / UNFI</v>
          </cell>
          <cell r="K704" t="str">
            <v>SUPERVALU</v>
          </cell>
          <cell r="L704">
            <v>30.01</v>
          </cell>
          <cell r="M704">
            <v>42.91</v>
          </cell>
          <cell r="N704">
            <v>0.30062922395711944</v>
          </cell>
          <cell r="O704" t="str">
            <v>Frozen</v>
          </cell>
        </row>
        <row r="705">
          <cell r="B705" t="str">
            <v>GRUS7066947</v>
          </cell>
          <cell r="C705" t="str">
            <v>071052000652</v>
          </cell>
          <cell r="D705" t="str">
            <v>Frozen-Cole's, Cheese Sticks</v>
          </cell>
          <cell r="E705" t="str">
            <v>8x11.5Oz</v>
          </cell>
          <cell r="F705">
            <v>0.67</v>
          </cell>
          <cell r="G705" t="str">
            <v>Frozen Bread</v>
          </cell>
          <cell r="H705">
            <v>7066947</v>
          </cell>
          <cell r="I705" t="str">
            <v>SUPERVALU/UNFI</v>
          </cell>
          <cell r="J705" t="str">
            <v>Supervalu / UNFI</v>
          </cell>
          <cell r="K705" t="str">
            <v>SUPERVALU</v>
          </cell>
          <cell r="L705">
            <v>32.6</v>
          </cell>
          <cell r="M705">
            <v>46.62</v>
          </cell>
          <cell r="N705">
            <v>0.30072930072930065</v>
          </cell>
          <cell r="O705" t="str">
            <v>Frozen</v>
          </cell>
        </row>
        <row r="706">
          <cell r="B706" t="str">
            <v>GRUS7067147</v>
          </cell>
          <cell r="C706" t="str">
            <v>041303011720</v>
          </cell>
          <cell r="D706" t="str">
            <v>Frozen-Essential Everyday, Five Cheese Texas Toast</v>
          </cell>
          <cell r="E706" t="str">
            <v>12x13Oz</v>
          </cell>
          <cell r="F706">
            <v>1.35</v>
          </cell>
          <cell r="G706" t="str">
            <v>Frozen Bread</v>
          </cell>
          <cell r="H706">
            <v>7067147</v>
          </cell>
          <cell r="I706" t="str">
            <v>SUPERVALU/UNFI</v>
          </cell>
          <cell r="J706" t="str">
            <v>Supervalu / UNFI</v>
          </cell>
          <cell r="K706" t="str">
            <v>SUPERVALU</v>
          </cell>
          <cell r="L706">
            <v>37.869999999999997</v>
          </cell>
          <cell r="M706">
            <v>54.15</v>
          </cell>
          <cell r="N706">
            <v>0.3006463527239151</v>
          </cell>
          <cell r="O706" t="str">
            <v>Frozen</v>
          </cell>
        </row>
        <row r="707">
          <cell r="B707" t="str">
            <v>GRUS7067148</v>
          </cell>
          <cell r="C707" t="str">
            <v>041303012024</v>
          </cell>
          <cell r="D707" t="str">
            <v xml:space="preserve">Frozen-Essential Everyday, Cheese Breadsticks </v>
          </cell>
          <cell r="E707" t="str">
            <v>12x11.5Oz</v>
          </cell>
          <cell r="F707">
            <v>1.1299999999999999</v>
          </cell>
          <cell r="G707" t="str">
            <v>Frozen Bread</v>
          </cell>
          <cell r="H707">
            <v>7067148</v>
          </cell>
          <cell r="I707" t="str">
            <v>SUPERVALU/UNFI</v>
          </cell>
          <cell r="J707" t="str">
            <v>Supervalu / UNFI</v>
          </cell>
          <cell r="K707" t="str">
            <v>SUPERVALU</v>
          </cell>
          <cell r="L707">
            <v>37.86</v>
          </cell>
          <cell r="M707">
            <v>54.14</v>
          </cell>
          <cell r="N707">
            <v>0.30070188400443298</v>
          </cell>
          <cell r="O707" t="str">
            <v>Frozen</v>
          </cell>
        </row>
        <row r="708">
          <cell r="B708" t="str">
            <v>GRUS33720</v>
          </cell>
          <cell r="C708" t="str">
            <v>041646124125</v>
          </cell>
          <cell r="D708" t="str">
            <v>Frozen-Celentano, Cheese Ravioli</v>
          </cell>
          <cell r="E708" t="str">
            <v>18x12Oz</v>
          </cell>
          <cell r="F708">
            <v>0.71</v>
          </cell>
          <cell r="G708" t="str">
            <v>Pasta</v>
          </cell>
          <cell r="H708">
            <v>33720</v>
          </cell>
          <cell r="I708" t="str">
            <v>SUPERVALU/UNFI</v>
          </cell>
          <cell r="J708" t="str">
            <v>Supervalu / UNFI</v>
          </cell>
          <cell r="K708" t="str">
            <v>SUPERVALU</v>
          </cell>
          <cell r="L708">
            <v>45.05</v>
          </cell>
          <cell r="M708">
            <v>64.42</v>
          </cell>
          <cell r="N708">
            <v>0.30068301769636763</v>
          </cell>
          <cell r="O708" t="str">
            <v>Frozen</v>
          </cell>
        </row>
        <row r="709">
          <cell r="B709" t="str">
            <v>GRUS33746</v>
          </cell>
          <cell r="C709" t="str">
            <v>041646124149</v>
          </cell>
          <cell r="D709" t="str">
            <v xml:space="preserve">Frozen-Celentano, Cheese Tortellini </v>
          </cell>
          <cell r="E709" t="str">
            <v>12x12Oz</v>
          </cell>
          <cell r="F709">
            <v>0.47</v>
          </cell>
          <cell r="G709" t="str">
            <v>Pasta</v>
          </cell>
          <cell r="H709">
            <v>33746</v>
          </cell>
          <cell r="I709" t="str">
            <v>SUPERVALU/UNFI</v>
          </cell>
          <cell r="J709" t="str">
            <v>Supervalu / UNFI</v>
          </cell>
          <cell r="K709" t="str">
            <v>SUPERVALU</v>
          </cell>
          <cell r="L709">
            <v>36.880000000000003</v>
          </cell>
          <cell r="M709">
            <v>52.74</v>
          </cell>
          <cell r="N709">
            <v>0.30072051573758057</v>
          </cell>
          <cell r="O709" t="str">
            <v>Frozen</v>
          </cell>
        </row>
        <row r="710">
          <cell r="B710" t="str">
            <v>GRUS33753</v>
          </cell>
          <cell r="C710" t="str">
            <v>041646124156</v>
          </cell>
          <cell r="D710" t="str">
            <v>Frozen-Celentano, Cheese Mini Ravioli</v>
          </cell>
          <cell r="E710" t="str">
            <v>18x12Oz</v>
          </cell>
          <cell r="F710">
            <v>0.67</v>
          </cell>
          <cell r="G710" t="str">
            <v>Pasta</v>
          </cell>
          <cell r="H710">
            <v>33753</v>
          </cell>
          <cell r="I710" t="str">
            <v>SUPERVALU/UNFI</v>
          </cell>
          <cell r="J710" t="str">
            <v>Supervalu / UNFI</v>
          </cell>
          <cell r="K710" t="str">
            <v>SUPERVALU</v>
          </cell>
          <cell r="L710">
            <v>45.05</v>
          </cell>
          <cell r="M710">
            <v>64.42</v>
          </cell>
          <cell r="N710">
            <v>0.30068301769636763</v>
          </cell>
          <cell r="O710" t="str">
            <v>Frozen</v>
          </cell>
        </row>
        <row r="711">
          <cell r="B711" t="str">
            <v>GRUS33779</v>
          </cell>
          <cell r="C711" t="str">
            <v>041646404760</v>
          </cell>
          <cell r="D711" t="str">
            <v xml:space="preserve">Frozen-Celentano, Meatballs Italian Style </v>
          </cell>
          <cell r="E711" t="str">
            <v>18x12Oz</v>
          </cell>
          <cell r="F711">
            <v>0.74</v>
          </cell>
          <cell r="G711" t="str">
            <v>Pasta</v>
          </cell>
          <cell r="H711">
            <v>33779</v>
          </cell>
          <cell r="I711" t="str">
            <v>SUPERVALU/UNFI</v>
          </cell>
          <cell r="J711" t="str">
            <v>Supervalu / UNFI</v>
          </cell>
          <cell r="K711" t="str">
            <v>SUPERVALU</v>
          </cell>
          <cell r="L711">
            <v>61.36</v>
          </cell>
          <cell r="M711">
            <v>87.74</v>
          </cell>
          <cell r="N711">
            <v>0.30066104399361748</v>
          </cell>
          <cell r="O711" t="str">
            <v>Frozen</v>
          </cell>
        </row>
        <row r="712">
          <cell r="B712" t="str">
            <v>GRUS465468</v>
          </cell>
          <cell r="C712" t="str">
            <v>041646123548</v>
          </cell>
          <cell r="D712" t="str">
            <v xml:space="preserve">Frozen-Celentano, Cheese Tortellini </v>
          </cell>
          <cell r="E712" t="str">
            <v>12x19Oz</v>
          </cell>
          <cell r="F712">
            <v>0.79</v>
          </cell>
          <cell r="G712" t="str">
            <v>Pasta</v>
          </cell>
          <cell r="H712">
            <v>465468</v>
          </cell>
          <cell r="I712" t="str">
            <v>SUPERVALU/UNFI</v>
          </cell>
          <cell r="J712" t="str">
            <v>Supervalu / UNFI</v>
          </cell>
          <cell r="K712" t="str">
            <v>SUPERVALU</v>
          </cell>
          <cell r="L712">
            <v>61.59</v>
          </cell>
          <cell r="M712">
            <v>88.07</v>
          </cell>
          <cell r="N712">
            <v>0.30066992165323031</v>
          </cell>
          <cell r="O712" t="str">
            <v>Frozen</v>
          </cell>
        </row>
        <row r="713">
          <cell r="B713" t="str">
            <v>GRUS465542</v>
          </cell>
          <cell r="C713" t="str">
            <v>041646900231</v>
          </cell>
          <cell r="D713" t="str">
            <v>Frozen-Celentano, Mini Ravioli</v>
          </cell>
          <cell r="E713" t="str">
            <v>12x24Oz</v>
          </cell>
          <cell r="F713">
            <v>0.79</v>
          </cell>
          <cell r="G713" t="str">
            <v>Pasta</v>
          </cell>
          <cell r="H713">
            <v>465542</v>
          </cell>
          <cell r="I713" t="str">
            <v>SUPERVALU/UNFI</v>
          </cell>
          <cell r="J713" t="str">
            <v>Supervalu / UNFI</v>
          </cell>
          <cell r="K713" t="str">
            <v>SUPERVALU</v>
          </cell>
          <cell r="L713">
            <v>61.59</v>
          </cell>
          <cell r="M713">
            <v>88.07</v>
          </cell>
          <cell r="N713">
            <v>0.30066992165323031</v>
          </cell>
          <cell r="O713" t="str">
            <v>Frozen</v>
          </cell>
        </row>
        <row r="714">
          <cell r="B714" t="str">
            <v>GRUS465559</v>
          </cell>
          <cell r="C714" t="str">
            <v>041646900248</v>
          </cell>
          <cell r="D714" t="str">
            <v>Frozen-Celentano, Round Cheese Ravioli</v>
          </cell>
          <cell r="E714" t="str">
            <v>12x24Oz</v>
          </cell>
          <cell r="F714">
            <v>0.85</v>
          </cell>
          <cell r="G714" t="str">
            <v>Pasta</v>
          </cell>
          <cell r="H714">
            <v>465559</v>
          </cell>
          <cell r="I714" t="str">
            <v>SUPERVALU/UNFI</v>
          </cell>
          <cell r="J714" t="str">
            <v>Supervalu / UNFI</v>
          </cell>
          <cell r="K714" t="str">
            <v>SUPERVALU</v>
          </cell>
          <cell r="L714">
            <v>61.59</v>
          </cell>
          <cell r="M714">
            <v>88.07</v>
          </cell>
          <cell r="N714">
            <v>0.30066992165323031</v>
          </cell>
          <cell r="O714" t="str">
            <v>Frozen</v>
          </cell>
        </row>
        <row r="715">
          <cell r="B715" t="str">
            <v>GRUS39370</v>
          </cell>
          <cell r="C715" t="str">
            <v>076800000113</v>
          </cell>
          <cell r="D715" t="str">
            <v>Lender's, Original Plain Pre-sliced Bagels Frozen 6Ct</v>
          </cell>
          <cell r="E715" t="str">
            <v>12x12Oz</v>
          </cell>
          <cell r="F715">
            <v>0.92</v>
          </cell>
          <cell r="G715" t="str">
            <v>Frozen Bread</v>
          </cell>
          <cell r="H715">
            <v>39370</v>
          </cell>
          <cell r="I715" t="str">
            <v>SUPERVALU/UNFI</v>
          </cell>
          <cell r="J715" t="str">
            <v>Supervalu / UNFI</v>
          </cell>
          <cell r="K715" t="str">
            <v>SUPERVALU</v>
          </cell>
          <cell r="L715">
            <v>27.66</v>
          </cell>
          <cell r="M715">
            <v>39.549999999999997</v>
          </cell>
          <cell r="N715">
            <v>0.30063211125158024</v>
          </cell>
          <cell r="O715" t="str">
            <v>Frozen</v>
          </cell>
        </row>
        <row r="716">
          <cell r="B716" t="str">
            <v>GRUS40113</v>
          </cell>
          <cell r="C716" t="str">
            <v>076800000137</v>
          </cell>
          <cell r="D716" t="str">
            <v>Frozen-Lender's, Onion Bagels</v>
          </cell>
          <cell r="E716" t="str">
            <v>12x12Oz</v>
          </cell>
          <cell r="F716">
            <v>0.92</v>
          </cell>
          <cell r="G716" t="str">
            <v>Frozen Bread</v>
          </cell>
          <cell r="H716">
            <v>40113</v>
          </cell>
          <cell r="I716" t="str">
            <v>SUPERVALU/UNFI</v>
          </cell>
          <cell r="J716" t="str">
            <v>Supervalu / UNFI</v>
          </cell>
          <cell r="K716" t="str">
            <v>SUPERVALU</v>
          </cell>
          <cell r="L716">
            <v>27.66</v>
          </cell>
          <cell r="M716">
            <v>39.549999999999997</v>
          </cell>
          <cell r="N716">
            <v>0.30063211125158024</v>
          </cell>
          <cell r="O716" t="str">
            <v>Frozen</v>
          </cell>
        </row>
        <row r="717">
          <cell r="B717" t="str">
            <v>GRUS40121</v>
          </cell>
          <cell r="C717" t="str">
            <v>076800000120</v>
          </cell>
          <cell r="D717" t="str">
            <v>Frozen-Lender's, Egg Bagels</v>
          </cell>
          <cell r="E717" t="str">
            <v>12x12Oz</v>
          </cell>
          <cell r="F717">
            <v>0.87</v>
          </cell>
          <cell r="G717" t="str">
            <v>Frozen Bread</v>
          </cell>
          <cell r="H717">
            <v>40121</v>
          </cell>
          <cell r="I717" t="str">
            <v>SUPERVALU/UNFI</v>
          </cell>
          <cell r="J717" t="str">
            <v>Supervalu / UNFI</v>
          </cell>
          <cell r="K717" t="str">
            <v>SUPERVALU</v>
          </cell>
          <cell r="L717">
            <v>27.66</v>
          </cell>
          <cell r="M717">
            <v>39.549999999999997</v>
          </cell>
          <cell r="N717">
            <v>0.30063211125158024</v>
          </cell>
          <cell r="O717" t="str">
            <v>Frozen</v>
          </cell>
        </row>
        <row r="718">
          <cell r="B718" t="str">
            <v>GRUS20768</v>
          </cell>
          <cell r="C718" t="str">
            <v>043695062021</v>
          </cell>
          <cell r="D718" t="str">
            <v xml:space="preserve">Frozen-Hot Pockets, Sausage, Egg &amp; Cheese 2 Count </v>
          </cell>
          <cell r="E718" t="str">
            <v>8x9Oz</v>
          </cell>
          <cell r="F718">
            <v>0.36</v>
          </cell>
          <cell r="G718" t="str">
            <v>Breakfast Foods</v>
          </cell>
          <cell r="H718">
            <v>20768</v>
          </cell>
          <cell r="I718" t="str">
            <v>SUPERVALU/UNFI</v>
          </cell>
          <cell r="J718" t="str">
            <v>Supervalu / UNFI</v>
          </cell>
          <cell r="K718" t="str">
            <v>SUPERVALU</v>
          </cell>
          <cell r="L718">
            <v>27.73</v>
          </cell>
          <cell r="M718">
            <v>39.65</v>
          </cell>
          <cell r="N718">
            <v>0.3006305170239596</v>
          </cell>
          <cell r="O718" t="str">
            <v>Frozen</v>
          </cell>
        </row>
        <row r="719">
          <cell r="B719" t="str">
            <v>GRUS148767</v>
          </cell>
          <cell r="C719" t="str">
            <v>071007143328</v>
          </cell>
          <cell r="D719" t="str">
            <v>Frozen-El Monterey, Jalapeno Egg  Cheese Burrito</v>
          </cell>
          <cell r="E719" t="str">
            <v>24x4.5Oz</v>
          </cell>
          <cell r="F719">
            <v>0.35</v>
          </cell>
          <cell r="G719" t="str">
            <v>Breakfast Foods</v>
          </cell>
          <cell r="H719">
            <v>148767</v>
          </cell>
          <cell r="I719" t="str">
            <v>SUPERVALU/UNFI</v>
          </cell>
          <cell r="J719" t="str">
            <v>Supervalu / UNFI</v>
          </cell>
          <cell r="K719" t="str">
            <v>SUPERVALU</v>
          </cell>
          <cell r="L719">
            <v>32.04</v>
          </cell>
          <cell r="M719">
            <v>45.82</v>
          </cell>
          <cell r="N719">
            <v>0.30074203404626804</v>
          </cell>
          <cell r="O719" t="str">
            <v>Frozen</v>
          </cell>
        </row>
        <row r="720">
          <cell r="B720" t="str">
            <v>GRUS148791</v>
          </cell>
          <cell r="C720" t="str">
            <v>071007144783</v>
          </cell>
          <cell r="D720" t="str">
            <v>Frozen-El Monterey, Egg Cheese Sausage Burrito</v>
          </cell>
          <cell r="E720" t="str">
            <v>24x4.5Oz</v>
          </cell>
          <cell r="F720">
            <v>0.37</v>
          </cell>
          <cell r="G720" t="str">
            <v>Breakfast Foods</v>
          </cell>
          <cell r="H720">
            <v>148791</v>
          </cell>
          <cell r="I720" t="str">
            <v>SUPERVALU/UNFI</v>
          </cell>
          <cell r="J720" t="str">
            <v>Supervalu / UNFI</v>
          </cell>
          <cell r="K720" t="str">
            <v>SUPERVALU</v>
          </cell>
          <cell r="L720">
            <v>32.04</v>
          </cell>
          <cell r="M720">
            <v>45.82</v>
          </cell>
          <cell r="N720">
            <v>0.30074203404626804</v>
          </cell>
          <cell r="O720" t="str">
            <v>Frozen</v>
          </cell>
        </row>
        <row r="721">
          <cell r="B721" t="str">
            <v>GRUS148809</v>
          </cell>
          <cell r="C721" t="str">
            <v>071007145711</v>
          </cell>
          <cell r="D721" t="str">
            <v>Frozen-El Monterey, Egg Sausage Cheese Potato Burrito</v>
          </cell>
          <cell r="E721" t="str">
            <v>24x4.5Oz</v>
          </cell>
          <cell r="F721">
            <v>0.37</v>
          </cell>
          <cell r="G721" t="str">
            <v>Breakfast Foods</v>
          </cell>
          <cell r="H721">
            <v>148809</v>
          </cell>
          <cell r="I721" t="str">
            <v>SUPERVALU/UNFI</v>
          </cell>
          <cell r="J721" t="str">
            <v>Supervalu / UNFI</v>
          </cell>
          <cell r="K721" t="str">
            <v>SUPERVALU</v>
          </cell>
          <cell r="L721">
            <v>32.04</v>
          </cell>
          <cell r="M721">
            <v>45.82</v>
          </cell>
          <cell r="N721">
            <v>0.30074203404626804</v>
          </cell>
          <cell r="O721" t="str">
            <v>Frozen</v>
          </cell>
        </row>
        <row r="722">
          <cell r="B722" t="str">
            <v>GRUS148817</v>
          </cell>
          <cell r="C722" t="str">
            <v>071007146909</v>
          </cell>
          <cell r="D722" t="str">
            <v>Frozen-El Monterey, Egg Cheese Bacon Burrito</v>
          </cell>
          <cell r="E722" t="str">
            <v>24x4.5Oz</v>
          </cell>
          <cell r="F722">
            <v>0.32</v>
          </cell>
          <cell r="G722" t="str">
            <v>Breakfast Foods</v>
          </cell>
          <cell r="H722">
            <v>148817</v>
          </cell>
          <cell r="I722" t="str">
            <v>SUPERVALU/UNFI</v>
          </cell>
          <cell r="J722" t="str">
            <v>Supervalu / UNFI</v>
          </cell>
          <cell r="K722" t="str">
            <v>SUPERVALU</v>
          </cell>
          <cell r="L722">
            <v>32.04</v>
          </cell>
          <cell r="M722">
            <v>45.82</v>
          </cell>
          <cell r="N722">
            <v>0.30074203404626804</v>
          </cell>
          <cell r="O722" t="str">
            <v>Frozen</v>
          </cell>
        </row>
        <row r="723">
          <cell r="B723" t="str">
            <v>GRUS174029</v>
          </cell>
          <cell r="C723" t="str">
            <v>077900136528</v>
          </cell>
          <cell r="D723" t="str">
            <v>Frozen-Jimmy Dean, Delights Sausage, Egg &amp; Cheese 4 Biscuits</v>
          </cell>
          <cell r="E723" t="str">
            <v>6x20.4Oz</v>
          </cell>
          <cell r="F723">
            <v>0.67</v>
          </cell>
          <cell r="G723" t="str">
            <v>Breakfast Foods</v>
          </cell>
          <cell r="H723">
            <v>174029</v>
          </cell>
          <cell r="I723" t="str">
            <v>SUPERVALU/UNFI</v>
          </cell>
          <cell r="J723" t="str">
            <v>Supervalu / UNFI</v>
          </cell>
          <cell r="K723" t="str">
            <v>SUPERVALU</v>
          </cell>
          <cell r="L723">
            <v>38.22</v>
          </cell>
          <cell r="M723">
            <v>54.65</v>
          </cell>
          <cell r="N723">
            <v>0.30064043915827998</v>
          </cell>
          <cell r="O723" t="str">
            <v>Frozen</v>
          </cell>
        </row>
        <row r="724">
          <cell r="B724" t="str">
            <v>GRUS248591</v>
          </cell>
          <cell r="C724" t="str">
            <v>077900310911</v>
          </cell>
          <cell r="D724" t="str">
            <v>Frozen-Jimmy Dean, Frittatas Bacon, Egg &amp; Spinach Cheese</v>
          </cell>
          <cell r="E724" t="str">
            <v>6x12Oz</v>
          </cell>
          <cell r="F724">
            <v>0.56000000000000005</v>
          </cell>
          <cell r="G724" t="str">
            <v>Breakfast Foods</v>
          </cell>
          <cell r="H724">
            <v>248591</v>
          </cell>
          <cell r="I724" t="str">
            <v>SUPERVALU/UNFI</v>
          </cell>
          <cell r="J724" t="str">
            <v>Supervalu / UNFI</v>
          </cell>
          <cell r="K724" t="str">
            <v>SUPERVALU</v>
          </cell>
          <cell r="L724">
            <v>38.22</v>
          </cell>
          <cell r="M724">
            <v>54.65</v>
          </cell>
          <cell r="N724">
            <v>0.30064043915827998</v>
          </cell>
          <cell r="O724" t="str">
            <v>Frozen</v>
          </cell>
        </row>
        <row r="725">
          <cell r="B725" t="str">
            <v>GRUS276543</v>
          </cell>
          <cell r="C725" t="str">
            <v>043695062007</v>
          </cell>
          <cell r="D725" t="str">
            <v>Frozen-Hot Pockets, Bacon, Egg &amp; Cheese 2 Count</v>
          </cell>
          <cell r="E725" t="str">
            <v>8x9Oz</v>
          </cell>
          <cell r="F725">
            <v>0.36</v>
          </cell>
          <cell r="G725" t="str">
            <v>Breakfast Foods</v>
          </cell>
          <cell r="H725">
            <v>276543</v>
          </cell>
          <cell r="I725" t="str">
            <v>SUPERVALU/UNFI</v>
          </cell>
          <cell r="J725" t="str">
            <v>Supervalu / UNFI</v>
          </cell>
          <cell r="K725" t="str">
            <v>SUPERVALU</v>
          </cell>
          <cell r="L725">
            <v>27.73</v>
          </cell>
          <cell r="M725">
            <v>39.65</v>
          </cell>
          <cell r="N725">
            <v>0.3006305170239596</v>
          </cell>
          <cell r="O725" t="str">
            <v>Frozen</v>
          </cell>
        </row>
        <row r="726">
          <cell r="B726" t="str">
            <v>GRUS465633</v>
          </cell>
          <cell r="C726" t="str">
            <v>077900502576</v>
          </cell>
          <cell r="D726" t="str">
            <v>Frozen-Jimmy Dean, Delights Turkey Sausage &amp; Egg Croissant</v>
          </cell>
          <cell r="E726" t="str">
            <v>6x19.2Oz</v>
          </cell>
          <cell r="F726">
            <v>0.66</v>
          </cell>
          <cell r="G726" t="str">
            <v>Breakfast Foods</v>
          </cell>
          <cell r="H726">
            <v>465633</v>
          </cell>
          <cell r="I726" t="str">
            <v>SUPERVALU/UNFI</v>
          </cell>
          <cell r="J726" t="str">
            <v>Supervalu / UNFI</v>
          </cell>
          <cell r="K726" t="str">
            <v>SUPERVALU</v>
          </cell>
          <cell r="L726">
            <v>38.22</v>
          </cell>
          <cell r="M726">
            <v>54.65</v>
          </cell>
          <cell r="N726">
            <v>0.30064043915827998</v>
          </cell>
          <cell r="O726" t="str">
            <v>Frozen</v>
          </cell>
        </row>
        <row r="727">
          <cell r="B727" t="str">
            <v>GRUS465674</v>
          </cell>
          <cell r="C727" t="str">
            <v>077900503085</v>
          </cell>
          <cell r="D727" t="str">
            <v>Frozen-Jimmy Dean, Sausage Egg Cheese Croissant Sandwiches</v>
          </cell>
          <cell r="E727" t="str">
            <v>3x36Oz</v>
          </cell>
          <cell r="F727">
            <v>0.66</v>
          </cell>
          <cell r="G727" t="str">
            <v>Breakfast Foods</v>
          </cell>
          <cell r="H727">
            <v>465674</v>
          </cell>
          <cell r="I727" t="str">
            <v>SUPERVALU/UNFI</v>
          </cell>
          <cell r="J727" t="str">
            <v>Supervalu / UNFI</v>
          </cell>
          <cell r="K727" t="str">
            <v>SUPERVALU</v>
          </cell>
          <cell r="L727">
            <v>31.38</v>
          </cell>
          <cell r="M727">
            <v>44.87</v>
          </cell>
          <cell r="N727">
            <v>0.30064631156674837</v>
          </cell>
          <cell r="O727" t="str">
            <v>Frozen</v>
          </cell>
        </row>
        <row r="728">
          <cell r="B728" t="str">
            <v>GRUS465682</v>
          </cell>
          <cell r="C728" t="str">
            <v>077900503115</v>
          </cell>
          <cell r="D728" t="str">
            <v>Frozen-Jimmy Dean, Sausage, Egg Cheese Biscuit</v>
          </cell>
          <cell r="E728" t="str">
            <v>3x36Oz</v>
          </cell>
          <cell r="F728">
            <v>0.66</v>
          </cell>
          <cell r="G728" t="str">
            <v>Breakfast Foods</v>
          </cell>
          <cell r="H728">
            <v>465682</v>
          </cell>
          <cell r="I728" t="str">
            <v>SUPERVALU/UNFI</v>
          </cell>
          <cell r="J728" t="str">
            <v>Supervalu / UNFI</v>
          </cell>
          <cell r="K728" t="str">
            <v>SUPERVALU</v>
          </cell>
          <cell r="L728">
            <v>31.38</v>
          </cell>
          <cell r="M728">
            <v>44.87</v>
          </cell>
          <cell r="N728">
            <v>0.30064631156674837</v>
          </cell>
          <cell r="O728" t="str">
            <v>Frozen</v>
          </cell>
        </row>
        <row r="729">
          <cell r="B729" t="str">
            <v>GRUS465690</v>
          </cell>
          <cell r="C729" t="str">
            <v>077900706158</v>
          </cell>
          <cell r="D729" t="str">
            <v>Frozen-Jimmy Dean, Meat Lovers Bowl</v>
          </cell>
          <cell r="E729" t="str">
            <v>8x7Oz</v>
          </cell>
          <cell r="F729">
            <v>0.42</v>
          </cell>
          <cell r="G729" t="str">
            <v>Breakfast Foods</v>
          </cell>
          <cell r="H729">
            <v>465690</v>
          </cell>
          <cell r="I729" t="str">
            <v>SUPERVALU/UNFI</v>
          </cell>
          <cell r="J729" t="str">
            <v>Supervalu / UNFI</v>
          </cell>
          <cell r="K729" t="str">
            <v>SUPERVALU</v>
          </cell>
          <cell r="L729">
            <v>23.9</v>
          </cell>
          <cell r="M729">
            <v>34.18</v>
          </cell>
          <cell r="N729">
            <v>0.30076067875950852</v>
          </cell>
          <cell r="O729" t="str">
            <v>Frozen</v>
          </cell>
        </row>
        <row r="730">
          <cell r="B730" t="str">
            <v>GRUS465856</v>
          </cell>
          <cell r="C730" t="str">
            <v>018000447626</v>
          </cell>
          <cell r="D730" t="str">
            <v xml:space="preserve">Frozen-Pillsbury, Toaster Scrambles Cheese, Egg &amp; Bacon </v>
          </cell>
          <cell r="E730" t="str">
            <v>12x7.2Oz</v>
          </cell>
          <cell r="F730">
            <v>0.49</v>
          </cell>
          <cell r="G730" t="str">
            <v>Breakfast Foods</v>
          </cell>
          <cell r="H730">
            <v>465856</v>
          </cell>
          <cell r="I730" t="str">
            <v>SUPERVALU/UNFI</v>
          </cell>
          <cell r="J730" t="str">
            <v>Supervalu / UNFI</v>
          </cell>
          <cell r="K730" t="str">
            <v>SUPERVALU</v>
          </cell>
          <cell r="L730">
            <v>37.630000000000003</v>
          </cell>
          <cell r="M730">
            <v>53.81</v>
          </cell>
          <cell r="N730">
            <v>0.30068760453447313</v>
          </cell>
          <cell r="O730" t="str">
            <v>Frozen</v>
          </cell>
        </row>
        <row r="731">
          <cell r="B731" t="str">
            <v>GRUS466508</v>
          </cell>
          <cell r="C731" t="str">
            <v>077900194870</v>
          </cell>
          <cell r="D731" t="str">
            <v>Frozen-Jimmy Dean, Sausage Egg &amp; Cheese Burritos</v>
          </cell>
          <cell r="E731" t="str">
            <v>8x17Oz</v>
          </cell>
          <cell r="F731">
            <v>0.67</v>
          </cell>
          <cell r="G731" t="str">
            <v>Breakfast Foods</v>
          </cell>
          <cell r="H731">
            <v>466508</v>
          </cell>
          <cell r="I731" t="str">
            <v>SUPERVALU/UNFI</v>
          </cell>
          <cell r="J731" t="str">
            <v>Supervalu / UNFI</v>
          </cell>
          <cell r="K731" t="str">
            <v>SUPERVALU</v>
          </cell>
          <cell r="L731">
            <v>45.77</v>
          </cell>
          <cell r="M731">
            <v>65.45</v>
          </cell>
          <cell r="N731">
            <v>0.30068754774637124</v>
          </cell>
          <cell r="O731" t="str">
            <v>Frozen</v>
          </cell>
        </row>
        <row r="732">
          <cell r="B732" t="str">
            <v>GRUS466524</v>
          </cell>
          <cell r="C732" t="str">
            <v>077900194887</v>
          </cell>
          <cell r="D732" t="str">
            <v>Frozen-Jimmy Dean, Meat Lovers Egg &amp; Cheese Burritos</v>
          </cell>
          <cell r="E732" t="str">
            <v>8x17Oz</v>
          </cell>
          <cell r="F732">
            <v>0.67</v>
          </cell>
          <cell r="G732" t="str">
            <v>Breakfast Foods</v>
          </cell>
          <cell r="H732">
            <v>466524</v>
          </cell>
          <cell r="I732" t="str">
            <v>SUPERVALU/UNFI</v>
          </cell>
          <cell r="J732" t="str">
            <v>Supervalu / UNFI</v>
          </cell>
          <cell r="K732" t="str">
            <v>SUPERVALU</v>
          </cell>
          <cell r="L732">
            <v>45.77</v>
          </cell>
          <cell r="M732">
            <v>65.45</v>
          </cell>
          <cell r="N732">
            <v>0.30068754774637124</v>
          </cell>
          <cell r="O732" t="str">
            <v>Frozen</v>
          </cell>
        </row>
        <row r="733">
          <cell r="B733" t="str">
            <v>GRUS466623</v>
          </cell>
          <cell r="C733" t="str">
            <v>077900000188</v>
          </cell>
          <cell r="D733" t="str">
            <v>Frozen-Jimmy Dean, Fully Cooked Breakfast Wraps Turkey</v>
          </cell>
          <cell r="E733" t="str">
            <v>8x17Oz</v>
          </cell>
          <cell r="F733">
            <v>0.67</v>
          </cell>
          <cell r="G733" t="str">
            <v>Breakfast Foods</v>
          </cell>
          <cell r="H733">
            <v>466623</v>
          </cell>
          <cell r="I733" t="str">
            <v>SUPERVALU/UNFI</v>
          </cell>
          <cell r="J733" t="str">
            <v>Supervalu / UNFI</v>
          </cell>
          <cell r="K733" t="str">
            <v>SUPERVALU</v>
          </cell>
          <cell r="L733">
            <v>49.92</v>
          </cell>
          <cell r="M733">
            <v>71.39</v>
          </cell>
          <cell r="N733">
            <v>0.30074240089648407</v>
          </cell>
          <cell r="O733" t="str">
            <v>Frozen</v>
          </cell>
        </row>
        <row r="734">
          <cell r="B734" t="str">
            <v>GRUS466631</v>
          </cell>
          <cell r="C734" t="str">
            <v>077900000201</v>
          </cell>
          <cell r="D734" t="str">
            <v>Frozen-Jimmy Dean, Fully Cooked Spinach &amp; Bacon Breakfast Wraps</v>
          </cell>
          <cell r="E734" t="str">
            <v>8x1.1lbs</v>
          </cell>
          <cell r="F734">
            <v>0.67</v>
          </cell>
          <cell r="G734" t="str">
            <v>Breakfast Foods</v>
          </cell>
          <cell r="H734">
            <v>466631</v>
          </cell>
          <cell r="I734" t="str">
            <v>SUPERVALU/UNFI</v>
          </cell>
          <cell r="J734" t="str">
            <v>Supervalu / UNFI</v>
          </cell>
          <cell r="K734" t="str">
            <v>SUPERVALU</v>
          </cell>
          <cell r="L734">
            <v>49.92</v>
          </cell>
          <cell r="M734">
            <v>71.39</v>
          </cell>
          <cell r="N734">
            <v>0.30074240089648407</v>
          </cell>
          <cell r="O734" t="str">
            <v>Frozen</v>
          </cell>
        </row>
        <row r="735">
          <cell r="B735" t="str">
            <v>GRUS608695</v>
          </cell>
          <cell r="C735" t="str">
            <v>077900471322</v>
          </cell>
          <cell r="D735" t="str">
            <v>Frozen-Jimmy Dean, Breakfast Bowl Sausage</v>
          </cell>
          <cell r="E735" t="str">
            <v>8x7Oz</v>
          </cell>
          <cell r="F735">
            <v>0.44</v>
          </cell>
          <cell r="G735" t="str">
            <v>Breakfast Foods</v>
          </cell>
          <cell r="H735">
            <v>608695</v>
          </cell>
          <cell r="I735" t="str">
            <v>SUPERVALU/UNFI</v>
          </cell>
          <cell r="J735" t="str">
            <v>Supervalu / UNFI</v>
          </cell>
          <cell r="K735" t="str">
            <v>SUPERVALU</v>
          </cell>
          <cell r="L735">
            <v>23.9</v>
          </cell>
          <cell r="M735">
            <v>34.18</v>
          </cell>
          <cell r="N735">
            <v>0.30076067875950852</v>
          </cell>
          <cell r="O735" t="str">
            <v>Frozen</v>
          </cell>
        </row>
        <row r="736">
          <cell r="B736" t="str">
            <v>GRUS608703</v>
          </cell>
          <cell r="C736" t="str">
            <v>077900471315</v>
          </cell>
          <cell r="D736" t="str">
            <v>Frozen-Jimmy Dean, Breakfast Bowl Bacon</v>
          </cell>
          <cell r="E736" t="str">
            <v>8x7Oz</v>
          </cell>
          <cell r="F736">
            <v>0.44</v>
          </cell>
          <cell r="G736" t="str">
            <v>Breakfast Foods</v>
          </cell>
          <cell r="H736">
            <v>608703</v>
          </cell>
          <cell r="I736" t="str">
            <v>SUPERVALU/UNFI</v>
          </cell>
          <cell r="J736" t="str">
            <v>Supervalu / UNFI</v>
          </cell>
          <cell r="K736" t="str">
            <v>SUPERVALU</v>
          </cell>
          <cell r="L736">
            <v>23.9</v>
          </cell>
          <cell r="M736">
            <v>34.18</v>
          </cell>
          <cell r="N736">
            <v>0.30076067875950852</v>
          </cell>
          <cell r="O736" t="str">
            <v>Frozen</v>
          </cell>
        </row>
        <row r="737">
          <cell r="B737" t="str">
            <v>GRUS721365</v>
          </cell>
          <cell r="C737" t="str">
            <v>077900502125</v>
          </cell>
          <cell r="D737" t="str">
            <v xml:space="preserve">Frozen-Jimmy Dean, Bacon, Egg &amp; Cheese Biscuit 4 Count </v>
          </cell>
          <cell r="E737" t="str">
            <v>6x14.4Oz</v>
          </cell>
          <cell r="F737">
            <v>0.65</v>
          </cell>
          <cell r="G737" t="str">
            <v>Breakfast Foods</v>
          </cell>
          <cell r="H737">
            <v>721365</v>
          </cell>
          <cell r="I737" t="str">
            <v>SUPERVALU/UNFI</v>
          </cell>
          <cell r="J737" t="str">
            <v>Supervalu / UNFI</v>
          </cell>
          <cell r="K737" t="str">
            <v>SUPERVALU</v>
          </cell>
          <cell r="L737">
            <v>35.159999999999997</v>
          </cell>
          <cell r="M737">
            <v>50.28</v>
          </cell>
          <cell r="N737">
            <v>0.3007159904534607</v>
          </cell>
          <cell r="O737" t="str">
            <v>Frozen</v>
          </cell>
        </row>
        <row r="738">
          <cell r="B738" t="str">
            <v>GRUS721381</v>
          </cell>
          <cell r="C738" t="str">
            <v>077900311017</v>
          </cell>
          <cell r="D738" t="str">
            <v>Frozen-Jimmy Dean, Snack Size Sausage Biscuit 10 Count</v>
          </cell>
          <cell r="E738" t="str">
            <v>8x17Oz</v>
          </cell>
          <cell r="F738">
            <v>0.72</v>
          </cell>
          <cell r="G738" t="str">
            <v>Breakfast Foods</v>
          </cell>
          <cell r="H738">
            <v>721381</v>
          </cell>
          <cell r="I738" t="str">
            <v>SUPERVALU/UNFI</v>
          </cell>
          <cell r="J738" t="str">
            <v>Supervalu / UNFI</v>
          </cell>
          <cell r="K738" t="str">
            <v>SUPERVALU</v>
          </cell>
          <cell r="L738">
            <v>45.77</v>
          </cell>
          <cell r="M738">
            <v>65.45</v>
          </cell>
          <cell r="N738">
            <v>0.30068754774637124</v>
          </cell>
          <cell r="O738" t="str">
            <v>Frozen</v>
          </cell>
        </row>
        <row r="739">
          <cell r="B739" t="str">
            <v>GRUS721431</v>
          </cell>
          <cell r="C739" t="str">
            <v>077900502071</v>
          </cell>
          <cell r="D739" t="str">
            <v>Frozen-Jimmy Dean, Ham &amp; Cheese Croissant 4 Count</v>
          </cell>
          <cell r="E739" t="str">
            <v>6x13.6Oz</v>
          </cell>
          <cell r="F739">
            <v>0.67</v>
          </cell>
          <cell r="G739" t="str">
            <v>Breakfast Foods</v>
          </cell>
          <cell r="H739">
            <v>721431</v>
          </cell>
          <cell r="I739" t="str">
            <v>SUPERVALU/UNFI</v>
          </cell>
          <cell r="J739" t="str">
            <v>Supervalu / UNFI</v>
          </cell>
          <cell r="K739" t="str">
            <v>SUPERVALU</v>
          </cell>
          <cell r="L739">
            <v>35.159999999999997</v>
          </cell>
          <cell r="M739">
            <v>50.28</v>
          </cell>
          <cell r="N739">
            <v>0.3007159904534607</v>
          </cell>
          <cell r="O739" t="str">
            <v>Frozen</v>
          </cell>
        </row>
        <row r="740">
          <cell r="B740" t="str">
            <v>GRUS721449</v>
          </cell>
          <cell r="C740" t="str">
            <v>077900502095</v>
          </cell>
          <cell r="D740" t="str">
            <v>Frozen-Jimmy Dean, Sausage, Egg &amp; Cheese Biscuit 4 Count</v>
          </cell>
          <cell r="E740" t="str">
            <v>6x18Oz</v>
          </cell>
          <cell r="F740">
            <v>0.67</v>
          </cell>
          <cell r="G740" t="str">
            <v>Breakfast Foods</v>
          </cell>
          <cell r="H740">
            <v>721449</v>
          </cell>
          <cell r="I740" t="str">
            <v>SUPERVALU/UNFI</v>
          </cell>
          <cell r="J740" t="str">
            <v>Supervalu / UNFI</v>
          </cell>
          <cell r="K740" t="str">
            <v>SUPERVALU</v>
          </cell>
          <cell r="L740">
            <v>35.159999999999997</v>
          </cell>
          <cell r="M740">
            <v>50.28</v>
          </cell>
          <cell r="N740">
            <v>0.3007159904534607</v>
          </cell>
          <cell r="O740" t="str">
            <v>Frozen</v>
          </cell>
        </row>
        <row r="741">
          <cell r="B741" t="str">
            <v>GRUS721456</v>
          </cell>
          <cell r="C741" t="str">
            <v>077900502132</v>
          </cell>
          <cell r="D741" t="str">
            <v>Frozen-Jimmy Dean, Sausage, Egg &amp; Cheese Muffin 4 Count</v>
          </cell>
          <cell r="E741" t="str">
            <v>6x18.4Oz</v>
          </cell>
          <cell r="F741">
            <v>0.67</v>
          </cell>
          <cell r="G741" t="str">
            <v>Breakfast Foods</v>
          </cell>
          <cell r="H741">
            <v>721456</v>
          </cell>
          <cell r="I741" t="str">
            <v>SUPERVALU/UNFI</v>
          </cell>
          <cell r="J741" t="str">
            <v>Supervalu / UNFI</v>
          </cell>
          <cell r="K741" t="str">
            <v>SUPERVALU</v>
          </cell>
          <cell r="L741">
            <v>35.159999999999997</v>
          </cell>
          <cell r="M741">
            <v>50.28</v>
          </cell>
          <cell r="N741">
            <v>0.3007159904534607</v>
          </cell>
          <cell r="O741" t="str">
            <v>Frozen</v>
          </cell>
        </row>
        <row r="742">
          <cell r="B742" t="str">
            <v>GRUS721464</v>
          </cell>
          <cell r="C742" t="str">
            <v>077900502101</v>
          </cell>
          <cell r="D742" t="str">
            <v>Frozen-Jimmy Dean, Sausage, Egg &amp; Cheese Croissant 4 Count</v>
          </cell>
          <cell r="E742" t="str">
            <v>6x18Oz</v>
          </cell>
          <cell r="F742">
            <v>0.67</v>
          </cell>
          <cell r="G742" t="str">
            <v>Breakfast Foods</v>
          </cell>
          <cell r="H742">
            <v>721464</v>
          </cell>
          <cell r="I742" t="str">
            <v>SUPERVALU/UNFI</v>
          </cell>
          <cell r="J742" t="str">
            <v>Supervalu / UNFI</v>
          </cell>
          <cell r="K742" t="str">
            <v>SUPERVALU</v>
          </cell>
          <cell r="L742">
            <v>35.159999999999997</v>
          </cell>
          <cell r="M742">
            <v>50.28</v>
          </cell>
          <cell r="N742">
            <v>0.3007159904534607</v>
          </cell>
          <cell r="O742" t="str">
            <v>Frozen</v>
          </cell>
        </row>
        <row r="743">
          <cell r="B743" t="str">
            <v>GRUS731885</v>
          </cell>
          <cell r="C743" t="str">
            <v>077900471414</v>
          </cell>
          <cell r="D743" t="str">
            <v>Frozen-Jimmy Dean, Breakfast Bowl Sausage &amp; Gravy</v>
          </cell>
          <cell r="E743" t="str">
            <v>8x7Oz</v>
          </cell>
          <cell r="F743">
            <v>0.45</v>
          </cell>
          <cell r="G743" t="str">
            <v>Breakfast Foods</v>
          </cell>
          <cell r="H743">
            <v>731885</v>
          </cell>
          <cell r="I743" t="str">
            <v>SUPERVALU/UNFI</v>
          </cell>
          <cell r="J743" t="str">
            <v>Supervalu / UNFI</v>
          </cell>
          <cell r="K743" t="str">
            <v>SUPERVALU</v>
          </cell>
          <cell r="L743">
            <v>23.9</v>
          </cell>
          <cell r="M743">
            <v>34.18</v>
          </cell>
          <cell r="N743">
            <v>0.30076067875950852</v>
          </cell>
          <cell r="O743" t="str">
            <v>Frozen</v>
          </cell>
        </row>
        <row r="744">
          <cell r="B744" t="str">
            <v>GRUS731893</v>
          </cell>
          <cell r="C744" t="str">
            <v>077900334962</v>
          </cell>
          <cell r="D744" t="str">
            <v>Frozen-Jimmy Dean, Pancakes &amp; Sausage 12 Count</v>
          </cell>
          <cell r="E744" t="str">
            <v>8x30Oz</v>
          </cell>
          <cell r="F744">
            <v>1.33</v>
          </cell>
          <cell r="G744" t="str">
            <v>Breakfast Foods</v>
          </cell>
          <cell r="H744">
            <v>731893</v>
          </cell>
          <cell r="I744" t="str">
            <v>SUPERVALU/UNFI</v>
          </cell>
          <cell r="J744" t="str">
            <v>Supervalu / UNFI</v>
          </cell>
          <cell r="K744" t="str">
            <v>SUPERVALU</v>
          </cell>
          <cell r="L744">
            <v>63.03</v>
          </cell>
          <cell r="M744">
            <v>90.13</v>
          </cell>
          <cell r="N744">
            <v>0.3006768001775213</v>
          </cell>
          <cell r="O744" t="str">
            <v>Frozen</v>
          </cell>
        </row>
        <row r="745">
          <cell r="B745" t="str">
            <v>GRUS759902</v>
          </cell>
          <cell r="C745" t="str">
            <v>031000267117</v>
          </cell>
          <cell r="D745" t="str">
            <v>Frozen-Banquet, Brown 'N Serve Country Link</v>
          </cell>
          <cell r="E745" t="str">
            <v>12x6.4Oz</v>
          </cell>
          <cell r="F745">
            <v>0.11</v>
          </cell>
          <cell r="G745" t="str">
            <v>Breakfast Foods</v>
          </cell>
          <cell r="H745">
            <v>759902</v>
          </cell>
          <cell r="I745" t="str">
            <v>SUPERVALU/UNFI</v>
          </cell>
          <cell r="J745" t="str">
            <v>Supervalu / UNFI</v>
          </cell>
          <cell r="K745" t="str">
            <v>SUPERVALU</v>
          </cell>
          <cell r="L745">
            <v>25.71</v>
          </cell>
          <cell r="M745">
            <v>36.770000000000003</v>
          </cell>
          <cell r="N745">
            <v>0.30078868642915424</v>
          </cell>
          <cell r="O745" t="str">
            <v>Frozen</v>
          </cell>
        </row>
        <row r="746">
          <cell r="B746" t="str">
            <v>GRUS759928</v>
          </cell>
          <cell r="C746" t="str">
            <v>031000307448</v>
          </cell>
          <cell r="D746" t="str">
            <v>Frozen-Banquet, Brown 'N Serve Original Link</v>
          </cell>
          <cell r="E746" t="str">
            <v>12x6.4Oz</v>
          </cell>
          <cell r="F746">
            <v>0.22</v>
          </cell>
          <cell r="G746" t="str">
            <v>Breakfast Foods</v>
          </cell>
          <cell r="H746">
            <v>759928</v>
          </cell>
          <cell r="I746" t="str">
            <v>SUPERVALU/UNFI</v>
          </cell>
          <cell r="J746" t="str">
            <v>Supervalu / UNFI</v>
          </cell>
          <cell r="K746" t="str">
            <v>SUPERVALU</v>
          </cell>
          <cell r="L746">
            <v>25.71</v>
          </cell>
          <cell r="M746">
            <v>36.770000000000003</v>
          </cell>
          <cell r="N746">
            <v>0.30078868642915424</v>
          </cell>
          <cell r="O746" t="str">
            <v>Frozen</v>
          </cell>
        </row>
        <row r="747">
          <cell r="B747" t="str">
            <v>GRUS778951</v>
          </cell>
          <cell r="C747" t="str">
            <v>077900311420</v>
          </cell>
          <cell r="D747" t="str">
            <v>Frozen-Jimmy Dean, Snack Size Maple Sandwhiches 10 Count</v>
          </cell>
          <cell r="E747" t="str">
            <v>4x17Oz</v>
          </cell>
          <cell r="F747">
            <v>0.38</v>
          </cell>
          <cell r="G747" t="str">
            <v>Breakfast Foods</v>
          </cell>
          <cell r="H747">
            <v>778951</v>
          </cell>
          <cell r="I747" t="str">
            <v>SUPERVALU/UNFI</v>
          </cell>
          <cell r="J747" t="str">
            <v>Supervalu / UNFI</v>
          </cell>
          <cell r="K747" t="str">
            <v>SUPERVALU</v>
          </cell>
          <cell r="L747">
            <v>24.43</v>
          </cell>
          <cell r="M747">
            <v>34.93</v>
          </cell>
          <cell r="N747">
            <v>0.30060120240480964</v>
          </cell>
          <cell r="O747" t="str">
            <v>Frozen</v>
          </cell>
        </row>
        <row r="748">
          <cell r="B748" t="str">
            <v>GRUS784264</v>
          </cell>
          <cell r="C748" t="str">
            <v>077900503184</v>
          </cell>
          <cell r="D748" t="str">
            <v>Frozen-Jimmy Dean, Meat Lovers Sandwhiches 4 Count</v>
          </cell>
          <cell r="E748" t="str">
            <v>6x22Oz</v>
          </cell>
          <cell r="F748">
            <v>0.67</v>
          </cell>
          <cell r="G748" t="str">
            <v>Breakfast Foods</v>
          </cell>
          <cell r="H748">
            <v>784264</v>
          </cell>
          <cell r="I748" t="str">
            <v>SUPERVALU/UNFI</v>
          </cell>
          <cell r="J748" t="str">
            <v>Supervalu / UNFI</v>
          </cell>
          <cell r="K748" t="str">
            <v>SUPERVALU</v>
          </cell>
          <cell r="L748">
            <v>38.22</v>
          </cell>
          <cell r="M748">
            <v>54.65</v>
          </cell>
          <cell r="N748">
            <v>0.30064043915827998</v>
          </cell>
          <cell r="O748" t="str">
            <v>Frozen</v>
          </cell>
        </row>
        <row r="749">
          <cell r="B749" t="str">
            <v>GRUS7211705</v>
          </cell>
          <cell r="C749" t="str">
            <v>018000123889</v>
          </cell>
          <cell r="D749" t="str">
            <v xml:space="preserve">Frozen-Pillsbury, French Toast Bacon Toaster Scrambles </v>
          </cell>
          <cell r="E749" t="str">
            <v>12x7.2Oz</v>
          </cell>
          <cell r="F749">
            <v>0.49</v>
          </cell>
          <cell r="G749" t="str">
            <v>Breakfast Foods</v>
          </cell>
          <cell r="H749">
            <v>7211705</v>
          </cell>
          <cell r="I749" t="str">
            <v>SUPERVALU/UNFI</v>
          </cell>
          <cell r="J749" t="str">
            <v>Supervalu / UNFI</v>
          </cell>
          <cell r="K749" t="str">
            <v>SUPERVALU</v>
          </cell>
          <cell r="L749">
            <v>37.630000000000003</v>
          </cell>
          <cell r="M749">
            <v>53.81</v>
          </cell>
          <cell r="N749">
            <v>0.30068760453447313</v>
          </cell>
          <cell r="O749" t="str">
            <v>Frozen</v>
          </cell>
        </row>
        <row r="750">
          <cell r="B750" t="str">
            <v>GRUS43968</v>
          </cell>
          <cell r="C750" t="str">
            <v>038000051999</v>
          </cell>
          <cell r="D750" t="str">
            <v xml:space="preserve">Frozen-Eggo, French Toaster Sticks </v>
          </cell>
          <cell r="E750" t="str">
            <v>8x12.7Oz</v>
          </cell>
          <cell r="F750">
            <v>0.62</v>
          </cell>
          <cell r="G750" t="str">
            <v>Breakfast Foods</v>
          </cell>
          <cell r="H750">
            <v>43968</v>
          </cell>
          <cell r="I750" t="str">
            <v>SUPERVALU/UNFI</v>
          </cell>
          <cell r="J750" t="str">
            <v>Supervalu / UNFI</v>
          </cell>
          <cell r="K750" t="str">
            <v>SUPERVALU</v>
          </cell>
          <cell r="L750">
            <v>24.57</v>
          </cell>
          <cell r="M750">
            <v>35.14</v>
          </cell>
          <cell r="N750">
            <v>0.30079681274900399</v>
          </cell>
          <cell r="O750" t="str">
            <v>Frozen</v>
          </cell>
        </row>
        <row r="751">
          <cell r="B751" t="str">
            <v>GRUS44016</v>
          </cell>
          <cell r="C751" t="str">
            <v>038000165924</v>
          </cell>
          <cell r="D751" t="str">
            <v xml:space="preserve">Frozen-Eggo, Mickeymouse Homestyle Waffle </v>
          </cell>
          <cell r="E751" t="str">
            <v>8x12.3Oz</v>
          </cell>
          <cell r="F751">
            <v>0.73</v>
          </cell>
          <cell r="G751" t="str">
            <v>Breakfast Foods</v>
          </cell>
          <cell r="H751">
            <v>44016</v>
          </cell>
          <cell r="I751" t="str">
            <v>SUPERVALU/UNFI</v>
          </cell>
          <cell r="J751" t="str">
            <v>Supervalu / UNFI</v>
          </cell>
          <cell r="K751" t="str">
            <v>SUPERVALU</v>
          </cell>
          <cell r="L751">
            <v>24.57</v>
          </cell>
          <cell r="M751">
            <v>35.14</v>
          </cell>
          <cell r="N751">
            <v>0.30079681274900399</v>
          </cell>
          <cell r="O751" t="str">
            <v>Frozen</v>
          </cell>
        </row>
        <row r="752">
          <cell r="B752" t="str">
            <v>GRUS62893</v>
          </cell>
          <cell r="C752" t="str">
            <v>038000402609</v>
          </cell>
          <cell r="D752" t="str">
            <v>Frozen-Eggo, Waffles Homestyle</v>
          </cell>
          <cell r="E752" t="str">
            <v>8x12.3Oz</v>
          </cell>
          <cell r="F752">
            <v>0.74</v>
          </cell>
          <cell r="G752" t="str">
            <v>Breakfast Foods</v>
          </cell>
          <cell r="H752">
            <v>62893</v>
          </cell>
          <cell r="I752" t="str">
            <v>SUPERVALU/UNFI</v>
          </cell>
          <cell r="J752" t="str">
            <v>Supervalu / UNFI</v>
          </cell>
          <cell r="K752" t="str">
            <v>SUPERVALU</v>
          </cell>
          <cell r="L752">
            <v>24.57</v>
          </cell>
          <cell r="M752">
            <v>35.14</v>
          </cell>
          <cell r="N752">
            <v>0.30079681274900399</v>
          </cell>
          <cell r="O752" t="str">
            <v>Frozen</v>
          </cell>
        </row>
        <row r="753">
          <cell r="B753" t="str">
            <v>GRUS133793</v>
          </cell>
          <cell r="C753" t="str">
            <v>038000017148</v>
          </cell>
          <cell r="D753" t="str">
            <v>Frozen-Eggo, Minis Homestyle Waffles Maple Flavor 10Ct</v>
          </cell>
          <cell r="E753" t="str">
            <v>8x10.9Oz</v>
          </cell>
          <cell r="F753">
            <v>0.69</v>
          </cell>
          <cell r="G753" t="str">
            <v>Breakfast Foods</v>
          </cell>
          <cell r="H753">
            <v>133793</v>
          </cell>
          <cell r="I753" t="str">
            <v>SUPERVALU/UNFI</v>
          </cell>
          <cell r="J753" t="str">
            <v>Supervalu / UNFI</v>
          </cell>
          <cell r="K753" t="str">
            <v>SUPERVALU</v>
          </cell>
          <cell r="L753">
            <v>24.57</v>
          </cell>
          <cell r="M753">
            <v>35.14</v>
          </cell>
          <cell r="N753">
            <v>0.30079681274900399</v>
          </cell>
          <cell r="O753" t="str">
            <v>Frozen</v>
          </cell>
        </row>
        <row r="754">
          <cell r="B754" t="str">
            <v>GRUS133983</v>
          </cell>
          <cell r="C754" t="str">
            <v>038000492761</v>
          </cell>
          <cell r="D754" t="str">
            <v xml:space="preserve">Frozen-Eggo, Thick &amp; Fluffy Waffles </v>
          </cell>
          <cell r="E754" t="str">
            <v>8x11.6Oz</v>
          </cell>
          <cell r="F754">
            <v>0.81</v>
          </cell>
          <cell r="G754" t="str">
            <v>Breakfast Foods</v>
          </cell>
          <cell r="H754">
            <v>133983</v>
          </cell>
          <cell r="I754" t="str">
            <v>SUPERVALU/UNFI</v>
          </cell>
          <cell r="J754" t="str">
            <v>Supervalu / UNFI</v>
          </cell>
          <cell r="K754" t="str">
            <v>SUPERVALU</v>
          </cell>
          <cell r="L754">
            <v>27.11</v>
          </cell>
          <cell r="M754">
            <v>38.770000000000003</v>
          </cell>
          <cell r="N754">
            <v>0.30074800103172561</v>
          </cell>
          <cell r="O754" t="str">
            <v>Frozen</v>
          </cell>
        </row>
        <row r="755">
          <cell r="B755" t="str">
            <v>GRUS133991</v>
          </cell>
          <cell r="C755" t="str">
            <v>038000492747</v>
          </cell>
          <cell r="D755" t="str">
            <v xml:space="preserve">Frozen-Eggo, Cinnamon &amp; Brown Sugar Waffles </v>
          </cell>
          <cell r="E755" t="str">
            <v>8x11.6Oz</v>
          </cell>
          <cell r="F755">
            <v>0.81</v>
          </cell>
          <cell r="G755" t="str">
            <v>Breakfast Foods</v>
          </cell>
          <cell r="H755">
            <v>133991</v>
          </cell>
          <cell r="I755" t="str">
            <v>SUPERVALU/UNFI</v>
          </cell>
          <cell r="J755" t="str">
            <v>Supervalu / UNFI</v>
          </cell>
          <cell r="K755" t="str">
            <v>SUPERVALU</v>
          </cell>
          <cell r="L755">
            <v>27.11</v>
          </cell>
          <cell r="M755">
            <v>38.770000000000003</v>
          </cell>
          <cell r="N755">
            <v>0.30074800103172561</v>
          </cell>
          <cell r="O755" t="str">
            <v>Frozen</v>
          </cell>
        </row>
        <row r="756">
          <cell r="B756" t="str">
            <v>GRUS155887</v>
          </cell>
          <cell r="C756" t="str">
            <v>089947302064</v>
          </cell>
          <cell r="D756" t="str">
            <v xml:space="preserve">Frozen-Van's, Gluten-Free Natural Waffle </v>
          </cell>
          <cell r="E756" t="str">
            <v>12x9Oz</v>
          </cell>
          <cell r="F756">
            <v>0.83</v>
          </cell>
          <cell r="G756" t="str">
            <v>Breakfast Foods</v>
          </cell>
          <cell r="H756">
            <v>155887</v>
          </cell>
          <cell r="I756" t="str">
            <v>SUPERVALU/UNFI</v>
          </cell>
          <cell r="J756" t="str">
            <v>Supervalu / UNFI</v>
          </cell>
          <cell r="K756" t="str">
            <v>SUPERVALU</v>
          </cell>
          <cell r="L756">
            <v>38.79</v>
          </cell>
          <cell r="M756">
            <v>55.47</v>
          </cell>
          <cell r="N756">
            <v>0.30070308274743107</v>
          </cell>
          <cell r="O756" t="str">
            <v>Frozen</v>
          </cell>
        </row>
        <row r="757">
          <cell r="B757" t="str">
            <v>GRUS155960</v>
          </cell>
          <cell r="C757" t="str">
            <v>089947302200</v>
          </cell>
          <cell r="D757" t="str">
            <v xml:space="preserve">Frozen-Van's, Gluten-Free Blueberry Waffle </v>
          </cell>
          <cell r="E757" t="str">
            <v>12x9Oz</v>
          </cell>
          <cell r="F757">
            <v>0.83</v>
          </cell>
          <cell r="G757" t="str">
            <v>Breakfast Foods</v>
          </cell>
          <cell r="H757">
            <v>155960</v>
          </cell>
          <cell r="I757" t="str">
            <v>SUPERVALU/UNFI</v>
          </cell>
          <cell r="J757" t="str">
            <v>Supervalu / UNFI</v>
          </cell>
          <cell r="K757" t="str">
            <v>SUPERVALU</v>
          </cell>
          <cell r="L757">
            <v>38.79</v>
          </cell>
          <cell r="M757">
            <v>55.47</v>
          </cell>
          <cell r="N757">
            <v>0.30070308274743107</v>
          </cell>
          <cell r="O757" t="str">
            <v>Frozen</v>
          </cell>
        </row>
        <row r="758">
          <cell r="B758" t="str">
            <v>GRUS160770</v>
          </cell>
          <cell r="C758" t="str">
            <v>038000402906</v>
          </cell>
          <cell r="D758" t="str">
            <v>Frozen-Eggo, Buttermilk Waffles 10 Count</v>
          </cell>
          <cell r="E758" t="str">
            <v>8x12.3Oz</v>
          </cell>
          <cell r="F758">
            <v>0.73</v>
          </cell>
          <cell r="G758" t="str">
            <v>Breakfast Foods</v>
          </cell>
          <cell r="H758">
            <v>160770</v>
          </cell>
          <cell r="I758" t="str">
            <v>SUPERVALU/UNFI</v>
          </cell>
          <cell r="J758" t="str">
            <v>Supervalu / UNFI</v>
          </cell>
          <cell r="K758" t="str">
            <v>SUPERVALU</v>
          </cell>
          <cell r="L758">
            <v>24.57</v>
          </cell>
          <cell r="M758">
            <v>35.14</v>
          </cell>
          <cell r="N758">
            <v>0.30079681274900399</v>
          </cell>
          <cell r="O758" t="str">
            <v>Frozen</v>
          </cell>
        </row>
        <row r="759">
          <cell r="B759" t="str">
            <v>GRUS160887</v>
          </cell>
          <cell r="C759" t="str">
            <v>038000405006</v>
          </cell>
          <cell r="D759" t="str">
            <v>Frozen-Eggo, Chocolatey Chip Waffles 10 Count</v>
          </cell>
          <cell r="E759" t="str">
            <v>8x12.3Oz</v>
          </cell>
          <cell r="F759">
            <v>0.74</v>
          </cell>
          <cell r="G759" t="str">
            <v>Breakfast Foods</v>
          </cell>
          <cell r="H759">
            <v>160887</v>
          </cell>
          <cell r="I759" t="str">
            <v>SUPERVALU/UNFI</v>
          </cell>
          <cell r="J759" t="str">
            <v>Supervalu / UNFI</v>
          </cell>
          <cell r="K759" t="str">
            <v>SUPERVALU</v>
          </cell>
          <cell r="L759">
            <v>24.57</v>
          </cell>
          <cell r="M759">
            <v>35.14</v>
          </cell>
          <cell r="N759">
            <v>0.30079681274900399</v>
          </cell>
          <cell r="O759" t="str">
            <v>Frozen</v>
          </cell>
        </row>
        <row r="760">
          <cell r="B760" t="str">
            <v>GRUS160895</v>
          </cell>
          <cell r="C760" t="str">
            <v>038000403200</v>
          </cell>
          <cell r="D760" t="str">
            <v xml:space="preserve">Frozen-Eggo, Blueberry Waffles 10 Count </v>
          </cell>
          <cell r="E760" t="str">
            <v>8x12.3Oz</v>
          </cell>
          <cell r="F760">
            <v>0.72</v>
          </cell>
          <cell r="G760" t="str">
            <v>Breakfast Foods</v>
          </cell>
          <cell r="H760">
            <v>160895</v>
          </cell>
          <cell r="I760" t="str">
            <v>SUPERVALU/UNFI</v>
          </cell>
          <cell r="J760" t="str">
            <v>Supervalu / UNFI</v>
          </cell>
          <cell r="K760" t="str">
            <v>SUPERVALU</v>
          </cell>
          <cell r="L760">
            <v>24.57</v>
          </cell>
          <cell r="M760">
            <v>35.14</v>
          </cell>
          <cell r="N760">
            <v>0.30079681274900399</v>
          </cell>
          <cell r="O760" t="str">
            <v>Frozen</v>
          </cell>
        </row>
        <row r="761">
          <cell r="B761" t="str">
            <v>GRUS247270</v>
          </cell>
          <cell r="C761" t="str">
            <v>038000402807</v>
          </cell>
          <cell r="D761" t="str">
            <v>Frozen-Eggo, Homestyle Waffles 24 Count</v>
          </cell>
          <cell r="E761" t="str">
            <v>4x29.6Oz</v>
          </cell>
          <cell r="F761">
            <v>0.9</v>
          </cell>
          <cell r="G761" t="str">
            <v>Breakfast Foods</v>
          </cell>
          <cell r="H761">
            <v>247270</v>
          </cell>
          <cell r="I761" t="str">
            <v>SUPERVALU/UNFI</v>
          </cell>
          <cell r="J761" t="str">
            <v>Supervalu / UNFI</v>
          </cell>
          <cell r="K761" t="str">
            <v>SUPERVALU</v>
          </cell>
          <cell r="L761">
            <v>25.1</v>
          </cell>
          <cell r="M761">
            <v>35.89</v>
          </cell>
          <cell r="N761">
            <v>0.30064084703259958</v>
          </cell>
          <cell r="O761" t="str">
            <v>Frozen</v>
          </cell>
        </row>
        <row r="762">
          <cell r="B762" t="str">
            <v>GRUS247411</v>
          </cell>
          <cell r="C762" t="str">
            <v>038000403101</v>
          </cell>
          <cell r="D762" t="str">
            <v>Frozen-Eggo, Kellogg's Family Pack Waffles Buttermilk</v>
          </cell>
          <cell r="E762" t="str">
            <v>4x29.6Oz</v>
          </cell>
          <cell r="F762">
            <v>0.86</v>
          </cell>
          <cell r="G762" t="str">
            <v>Breakfast Foods</v>
          </cell>
          <cell r="H762">
            <v>247411</v>
          </cell>
          <cell r="I762" t="str">
            <v>SUPERVALU/UNFI</v>
          </cell>
          <cell r="J762" t="str">
            <v>Supervalu / UNFI</v>
          </cell>
          <cell r="K762" t="str">
            <v>SUPERVALU</v>
          </cell>
          <cell r="L762">
            <v>25.1</v>
          </cell>
          <cell r="M762">
            <v>35.89</v>
          </cell>
          <cell r="N762">
            <v>0.30064084703259958</v>
          </cell>
          <cell r="O762" t="str">
            <v>Frozen</v>
          </cell>
        </row>
        <row r="763">
          <cell r="B763" t="str">
            <v>GRUS247510</v>
          </cell>
          <cell r="C763" t="str">
            <v>038000333644</v>
          </cell>
          <cell r="D763" t="str">
            <v xml:space="preserve">Frozen-Eggo, Chocolatey Chip Waffles </v>
          </cell>
          <cell r="E763" t="str">
            <v>4x29.6Oz</v>
          </cell>
          <cell r="F763">
            <v>0.84</v>
          </cell>
          <cell r="G763" t="str">
            <v>Breakfast Foods</v>
          </cell>
          <cell r="H763">
            <v>247510</v>
          </cell>
          <cell r="I763" t="str">
            <v>SUPERVALU/UNFI</v>
          </cell>
          <cell r="J763" t="str">
            <v>Supervalu / UNFI</v>
          </cell>
          <cell r="K763" t="str">
            <v>SUPERVALU</v>
          </cell>
          <cell r="L763">
            <v>25.1</v>
          </cell>
          <cell r="M763">
            <v>35.89</v>
          </cell>
          <cell r="N763">
            <v>0.30064084703259958</v>
          </cell>
          <cell r="O763" t="str">
            <v>Frozen</v>
          </cell>
        </row>
        <row r="764">
          <cell r="B764" t="str">
            <v>GRUS247650</v>
          </cell>
          <cell r="C764" t="str">
            <v>038000333606</v>
          </cell>
          <cell r="D764" t="str">
            <v>Frozen-Eggo, Family Pack Frozen Blueberry Waffles</v>
          </cell>
          <cell r="E764" t="str">
            <v>4x29.6Oz</v>
          </cell>
          <cell r="F764">
            <v>0.88</v>
          </cell>
          <cell r="G764" t="str">
            <v>Breakfast Foods</v>
          </cell>
          <cell r="H764">
            <v>247650</v>
          </cell>
          <cell r="I764" t="str">
            <v>SUPERVALU/UNFI</v>
          </cell>
          <cell r="J764" t="str">
            <v>Supervalu / UNFI</v>
          </cell>
          <cell r="K764" t="str">
            <v>SUPERVALU</v>
          </cell>
          <cell r="L764">
            <v>25.1</v>
          </cell>
          <cell r="M764">
            <v>35.89</v>
          </cell>
          <cell r="N764">
            <v>0.30064084703259958</v>
          </cell>
          <cell r="O764" t="str">
            <v>Frozen</v>
          </cell>
        </row>
        <row r="765">
          <cell r="B765" t="str">
            <v>GRUS446476</v>
          </cell>
          <cell r="C765" t="str">
            <v>038000260667</v>
          </cell>
          <cell r="D765" t="str">
            <v xml:space="preserve">Frozen-Eggo, Minis Buttermilk Pancakes </v>
          </cell>
          <cell r="E765" t="str">
            <v>8x14.1Oz</v>
          </cell>
          <cell r="F765">
            <v>0.83</v>
          </cell>
          <cell r="G765" t="str">
            <v>Breakfast Foods</v>
          </cell>
          <cell r="H765">
            <v>446476</v>
          </cell>
          <cell r="I765" t="str">
            <v>SUPERVALU/UNFI</v>
          </cell>
          <cell r="J765" t="str">
            <v>Supervalu / UNFI</v>
          </cell>
          <cell r="K765" t="str">
            <v>SUPERVALU</v>
          </cell>
          <cell r="L765">
            <v>24.57</v>
          </cell>
          <cell r="M765">
            <v>35.14</v>
          </cell>
          <cell r="N765">
            <v>0.30079681274900399</v>
          </cell>
          <cell r="O765" t="str">
            <v>Frozen</v>
          </cell>
        </row>
        <row r="766">
          <cell r="B766" t="str">
            <v>GRUS461343</v>
          </cell>
          <cell r="C766" t="str">
            <v>038000131929</v>
          </cell>
          <cell r="D766" t="str">
            <v>Frozen-Eggo, Thick &amp; Fluffy Belgian Style Blueberry Waffles</v>
          </cell>
          <cell r="E766" t="str">
            <v>8x11.6Oz</v>
          </cell>
          <cell r="F766">
            <v>0.72</v>
          </cell>
          <cell r="G766" t="str">
            <v>Breakfast Foods</v>
          </cell>
          <cell r="H766">
            <v>461343</v>
          </cell>
          <cell r="I766" t="str">
            <v>SUPERVALU/UNFI</v>
          </cell>
          <cell r="J766" t="str">
            <v>Supervalu / UNFI</v>
          </cell>
          <cell r="K766" t="str">
            <v>SUPERVALU</v>
          </cell>
          <cell r="L766">
            <v>27.11</v>
          </cell>
          <cell r="M766">
            <v>38.770000000000003</v>
          </cell>
          <cell r="N766">
            <v>0.30074800103172561</v>
          </cell>
          <cell r="O766" t="str">
            <v>Frozen</v>
          </cell>
        </row>
        <row r="767">
          <cell r="B767" t="str">
            <v>GRUS472944</v>
          </cell>
          <cell r="C767" t="str">
            <v>041303011812</v>
          </cell>
          <cell r="D767" t="str">
            <v xml:space="preserve">Frozen-Essential Everyday, Homestyle Waffles 24 Count </v>
          </cell>
          <cell r="E767" t="str">
            <v>8x29.6Oz</v>
          </cell>
          <cell r="F767">
            <v>1.64</v>
          </cell>
          <cell r="G767" t="str">
            <v>Breakfast Foods</v>
          </cell>
          <cell r="H767">
            <v>472944</v>
          </cell>
          <cell r="I767" t="str">
            <v>SUPERVALU/UNFI</v>
          </cell>
          <cell r="J767" t="str">
            <v>Supervalu / UNFI</v>
          </cell>
          <cell r="K767" t="str">
            <v>SUPERVALU</v>
          </cell>
          <cell r="L767">
            <v>40.4</v>
          </cell>
          <cell r="M767">
            <v>57.77</v>
          </cell>
          <cell r="N767">
            <v>0.30067509087761818</v>
          </cell>
          <cell r="O767" t="str">
            <v>Frozen</v>
          </cell>
        </row>
        <row r="768">
          <cell r="B768" t="str">
            <v>GRUS473660</v>
          </cell>
          <cell r="C768" t="str">
            <v>041130289163</v>
          </cell>
          <cell r="D768" t="str">
            <v>Frozen-Shoppers Value, Bagged Pancake 24 Count</v>
          </cell>
          <cell r="E768" t="str">
            <v>9x27.3Oz</v>
          </cell>
          <cell r="F768">
            <v>1.24</v>
          </cell>
          <cell r="G768" t="str">
            <v>Breakfast Foods</v>
          </cell>
          <cell r="H768">
            <v>473660</v>
          </cell>
          <cell r="I768" t="str">
            <v>SUPERVALU/UNFI</v>
          </cell>
          <cell r="J768" t="str">
            <v>Supervalu / UNFI</v>
          </cell>
          <cell r="K768" t="str">
            <v>SUPERVALU</v>
          </cell>
          <cell r="L768">
            <v>29.26</v>
          </cell>
          <cell r="M768">
            <v>41.84</v>
          </cell>
          <cell r="N768">
            <v>0.30066921606118546</v>
          </cell>
          <cell r="O768" t="str">
            <v>Frozen</v>
          </cell>
        </row>
        <row r="769">
          <cell r="B769" t="str">
            <v>GRUS655175</v>
          </cell>
          <cell r="C769" t="str">
            <v>041303011751</v>
          </cell>
          <cell r="D769" t="str">
            <v>Frozen-Essential Everyday, Waffles Homestyle 10 Count</v>
          </cell>
          <cell r="E769" t="str">
            <v>12x12.3Oz</v>
          </cell>
          <cell r="F769">
            <v>1.1299999999999999</v>
          </cell>
          <cell r="G769" t="str">
            <v>Breakfast Foods</v>
          </cell>
          <cell r="H769">
            <v>655175</v>
          </cell>
          <cell r="I769" t="str">
            <v>SUPERVALU/UNFI</v>
          </cell>
          <cell r="J769" t="str">
            <v>Supervalu / UNFI</v>
          </cell>
          <cell r="K769" t="str">
            <v>SUPERVALU</v>
          </cell>
          <cell r="L769">
            <v>30.44</v>
          </cell>
          <cell r="M769">
            <v>43.53</v>
          </cell>
          <cell r="N769">
            <v>0.30071215253847922</v>
          </cell>
          <cell r="O769" t="str">
            <v>Frozen</v>
          </cell>
        </row>
        <row r="770">
          <cell r="B770" t="str">
            <v>GRUS655183</v>
          </cell>
          <cell r="C770" t="str">
            <v>041303011768</v>
          </cell>
          <cell r="D770" t="str">
            <v xml:space="preserve">Frozen-Essential Everyday, Waffles Buttermilk 10 Count </v>
          </cell>
          <cell r="E770" t="str">
            <v>12x12.3Oz</v>
          </cell>
          <cell r="F770">
            <v>1.1299999999999999</v>
          </cell>
          <cell r="G770" t="str">
            <v>Breakfast Foods</v>
          </cell>
          <cell r="H770">
            <v>655183</v>
          </cell>
          <cell r="I770" t="str">
            <v>SUPERVALU/UNFI</v>
          </cell>
          <cell r="J770" t="str">
            <v>Supervalu / UNFI</v>
          </cell>
          <cell r="K770" t="str">
            <v>SUPERVALU</v>
          </cell>
          <cell r="L770">
            <v>30.43</v>
          </cell>
          <cell r="M770">
            <v>43.51</v>
          </cell>
          <cell r="N770">
            <v>0.30062054700068946</v>
          </cell>
          <cell r="O770" t="str">
            <v>Frozen</v>
          </cell>
        </row>
        <row r="771">
          <cell r="B771" t="str">
            <v>GRUS655191</v>
          </cell>
          <cell r="C771" t="str">
            <v>041303011775</v>
          </cell>
          <cell r="D771" t="str">
            <v>Frozen-Essential Everyday, Whole Wheat Waffles</v>
          </cell>
          <cell r="E771" t="str">
            <v>12x12.3Oz</v>
          </cell>
          <cell r="F771">
            <v>1.1299999999999999</v>
          </cell>
          <cell r="G771" t="str">
            <v>Breakfast Foods</v>
          </cell>
          <cell r="H771">
            <v>655191</v>
          </cell>
          <cell r="I771" t="str">
            <v>SUPERVALU/UNFI</v>
          </cell>
          <cell r="J771" t="str">
            <v>Supervalu / UNFI</v>
          </cell>
          <cell r="K771" t="str">
            <v>SUPERVALU</v>
          </cell>
          <cell r="L771">
            <v>30.44</v>
          </cell>
          <cell r="M771">
            <v>43.53</v>
          </cell>
          <cell r="N771">
            <v>0.30071215253847922</v>
          </cell>
          <cell r="O771" t="str">
            <v>Frozen</v>
          </cell>
        </row>
        <row r="772">
          <cell r="B772" t="str">
            <v>GRUS655209</v>
          </cell>
          <cell r="C772" t="str">
            <v>041303011782</v>
          </cell>
          <cell r="D772" t="str">
            <v>Frozen-Essential Everyday, Waffles Blueberry 10 Count</v>
          </cell>
          <cell r="E772" t="str">
            <v>12x12.3Oz</v>
          </cell>
          <cell r="F772">
            <v>1.1299999999999999</v>
          </cell>
          <cell r="G772" t="str">
            <v>Breakfast Foods</v>
          </cell>
          <cell r="H772">
            <v>655209</v>
          </cell>
          <cell r="I772" t="str">
            <v>SUPERVALU/UNFI</v>
          </cell>
          <cell r="J772" t="str">
            <v>Supervalu / UNFI</v>
          </cell>
          <cell r="K772" t="str">
            <v>SUPERVALU</v>
          </cell>
          <cell r="L772">
            <v>30.44</v>
          </cell>
          <cell r="M772">
            <v>43.53</v>
          </cell>
          <cell r="N772">
            <v>0.30071215253847922</v>
          </cell>
          <cell r="O772" t="str">
            <v>Frozen</v>
          </cell>
        </row>
        <row r="773">
          <cell r="B773" t="str">
            <v>GRUS655217</v>
          </cell>
          <cell r="C773" t="str">
            <v>041303011799</v>
          </cell>
          <cell r="D773" t="str">
            <v>Frozen-Essential Everyday, Buttermilk Pancakes 12 Count</v>
          </cell>
          <cell r="E773" t="str">
            <v>12x16.5Oz</v>
          </cell>
          <cell r="F773">
            <v>1.24</v>
          </cell>
          <cell r="G773" t="str">
            <v>Breakfast Foods</v>
          </cell>
          <cell r="H773">
            <v>655217</v>
          </cell>
          <cell r="I773" t="str">
            <v>SUPERVALU/UNFI</v>
          </cell>
          <cell r="J773" t="str">
            <v>Supervalu / UNFI</v>
          </cell>
          <cell r="K773" t="str">
            <v>SUPERVALU</v>
          </cell>
          <cell r="L773">
            <v>32.379999999999995</v>
          </cell>
          <cell r="M773">
            <v>46.3</v>
          </cell>
          <cell r="N773">
            <v>0.30064794816414692</v>
          </cell>
          <cell r="O773" t="str">
            <v>Frozen</v>
          </cell>
        </row>
        <row r="774">
          <cell r="B774" t="str">
            <v>GRUS655225</v>
          </cell>
          <cell r="C774" t="str">
            <v>041303011805</v>
          </cell>
          <cell r="D774" t="str">
            <v>Frozen-Essential Everyday, Buttermilk Waffles 24 Count</v>
          </cell>
          <cell r="E774" t="str">
            <v>8x29.6Oz</v>
          </cell>
          <cell r="F774">
            <v>1.63</v>
          </cell>
          <cell r="G774" t="str">
            <v>Breakfast Foods</v>
          </cell>
          <cell r="H774">
            <v>655225</v>
          </cell>
          <cell r="I774" t="str">
            <v>SUPERVALU/UNFI</v>
          </cell>
          <cell r="J774" t="str">
            <v>Supervalu / UNFI</v>
          </cell>
          <cell r="K774" t="str">
            <v>SUPERVALU</v>
          </cell>
          <cell r="L774">
            <v>40.4</v>
          </cell>
          <cell r="M774">
            <v>57.77</v>
          </cell>
          <cell r="N774">
            <v>0.30067509087761818</v>
          </cell>
          <cell r="O774" t="str">
            <v>Frozen</v>
          </cell>
        </row>
        <row r="775">
          <cell r="B775" t="str">
            <v>GRUS714881</v>
          </cell>
          <cell r="C775" t="str">
            <v>038000396731</v>
          </cell>
          <cell r="D775" t="str">
            <v>Frozen-Eggo, Chocolatey Chip Pancakes</v>
          </cell>
          <cell r="E775" t="str">
            <v>8x14.8Oz</v>
          </cell>
          <cell r="F775">
            <v>0.72</v>
          </cell>
          <cell r="G775" t="str">
            <v>Breakfast Foods</v>
          </cell>
          <cell r="H775">
            <v>714881</v>
          </cell>
          <cell r="I775" t="str">
            <v>SUPERVALU/UNFI</v>
          </cell>
          <cell r="J775" t="str">
            <v>Supervalu / UNFI</v>
          </cell>
          <cell r="K775" t="str">
            <v>SUPERVALU</v>
          </cell>
          <cell r="L775">
            <v>24.57</v>
          </cell>
          <cell r="M775">
            <v>35.14</v>
          </cell>
          <cell r="N775">
            <v>0.30079681274900399</v>
          </cell>
          <cell r="O775" t="str">
            <v>Frozen</v>
          </cell>
        </row>
        <row r="776">
          <cell r="B776" t="str">
            <v>GRUS742809</v>
          </cell>
          <cell r="C776" t="str">
            <v>038000348952</v>
          </cell>
          <cell r="D776" t="str">
            <v>Frozen-Eggo, Blueberry Pancakes</v>
          </cell>
          <cell r="E776" t="str">
            <v>8x14.8Oz</v>
          </cell>
          <cell r="F776">
            <v>0.73</v>
          </cell>
          <cell r="G776" t="str">
            <v>Breakfast Foods</v>
          </cell>
          <cell r="H776">
            <v>742809</v>
          </cell>
          <cell r="I776" t="str">
            <v>SUPERVALU/UNFI</v>
          </cell>
          <cell r="J776" t="str">
            <v>Supervalu / UNFI</v>
          </cell>
          <cell r="K776" t="str">
            <v>SUPERVALU</v>
          </cell>
          <cell r="L776">
            <v>24.57</v>
          </cell>
          <cell r="M776">
            <v>35.14</v>
          </cell>
          <cell r="N776">
            <v>0.30079681274900399</v>
          </cell>
          <cell r="O776" t="str">
            <v>Frozen</v>
          </cell>
        </row>
        <row r="777">
          <cell r="B777" t="str">
            <v>GRUS758698</v>
          </cell>
          <cell r="C777" t="str">
            <v>038000403408</v>
          </cell>
          <cell r="D777" t="str">
            <v xml:space="preserve">Frozen-Eggo, Waffles Strawberry 10 Count </v>
          </cell>
          <cell r="E777" t="str">
            <v>8x12.3Oz</v>
          </cell>
          <cell r="F777">
            <v>0.74</v>
          </cell>
          <cell r="G777" t="str">
            <v>Breakfast Foods</v>
          </cell>
          <cell r="H777">
            <v>758698</v>
          </cell>
          <cell r="I777" t="str">
            <v>SUPERVALU/UNFI</v>
          </cell>
          <cell r="J777" t="str">
            <v>Supervalu / UNFI</v>
          </cell>
          <cell r="K777" t="str">
            <v>SUPERVALU</v>
          </cell>
          <cell r="L777">
            <v>24.57</v>
          </cell>
          <cell r="M777">
            <v>35.14</v>
          </cell>
          <cell r="N777">
            <v>0.30079681274900399</v>
          </cell>
          <cell r="O777" t="str">
            <v>Frozen</v>
          </cell>
        </row>
        <row r="778">
          <cell r="B778" t="str">
            <v>GRUS778944</v>
          </cell>
          <cell r="C778" t="str">
            <v>038000051982</v>
          </cell>
          <cell r="D778" t="str">
            <v xml:space="preserve">Frozen-Eggo, French Toaster Sticks Cinnamon </v>
          </cell>
          <cell r="E778" t="str">
            <v>8x12.7Oz</v>
          </cell>
          <cell r="F778">
            <v>0.7</v>
          </cell>
          <cell r="G778" t="str">
            <v>Breakfast Foods</v>
          </cell>
          <cell r="H778">
            <v>778944</v>
          </cell>
          <cell r="I778" t="str">
            <v>SUPERVALU/UNFI</v>
          </cell>
          <cell r="J778" t="str">
            <v>Supervalu / UNFI</v>
          </cell>
          <cell r="K778" t="str">
            <v>SUPERVALU</v>
          </cell>
          <cell r="L778">
            <v>24.57</v>
          </cell>
          <cell r="M778">
            <v>35.14</v>
          </cell>
          <cell r="N778">
            <v>0.30079681274900399</v>
          </cell>
          <cell r="O778" t="str">
            <v>Frozen</v>
          </cell>
        </row>
        <row r="779">
          <cell r="B779" t="str">
            <v>GRUS7210492</v>
          </cell>
          <cell r="C779" t="str">
            <v>038000242380</v>
          </cell>
          <cell r="D779" t="str">
            <v>Frozen-Eggo, Eggoji Homestyle Waffles</v>
          </cell>
          <cell r="E779" t="str">
            <v>8x12.3Oz</v>
          </cell>
          <cell r="F779">
            <v>0.73</v>
          </cell>
          <cell r="G779" t="str">
            <v>Breakfast Foods</v>
          </cell>
          <cell r="H779">
            <v>7210492</v>
          </cell>
          <cell r="I779" t="str">
            <v>SUPERVALU/UNFI</v>
          </cell>
          <cell r="J779" t="str">
            <v>Supervalu / UNFI</v>
          </cell>
          <cell r="K779" t="str">
            <v>SUPERVALU</v>
          </cell>
          <cell r="L779">
            <v>24.57</v>
          </cell>
          <cell r="M779">
            <v>35.14</v>
          </cell>
          <cell r="N779">
            <v>0.30079681274900399</v>
          </cell>
          <cell r="O779" t="str">
            <v>Frozen</v>
          </cell>
        </row>
        <row r="780">
          <cell r="B780" t="str">
            <v>GRUS7210522</v>
          </cell>
          <cell r="C780" t="str">
            <v>038000249082</v>
          </cell>
          <cell r="D780" t="str">
            <v xml:space="preserve">Frozen-Eggo, Thick &amp; Fluffy Whole Grain Original Waffles </v>
          </cell>
          <cell r="E780" t="str">
            <v>8x11.6Oz</v>
          </cell>
          <cell r="F780">
            <v>0.72</v>
          </cell>
          <cell r="G780" t="str">
            <v>Breakfast Foods</v>
          </cell>
          <cell r="H780">
            <v>7210522</v>
          </cell>
          <cell r="I780" t="str">
            <v>SUPERVALU/UNFI</v>
          </cell>
          <cell r="J780" t="str">
            <v>Supervalu / UNFI</v>
          </cell>
          <cell r="K780" t="str">
            <v>SUPERVALU</v>
          </cell>
          <cell r="L780">
            <v>27.11</v>
          </cell>
          <cell r="M780">
            <v>38.770000000000003</v>
          </cell>
          <cell r="N780">
            <v>0.30074800103172561</v>
          </cell>
          <cell r="O780" t="str">
            <v>Frozen</v>
          </cell>
        </row>
        <row r="781">
          <cell r="B781" t="str">
            <v>GRUS7210533</v>
          </cell>
          <cell r="C781" t="str">
            <v>038000404405</v>
          </cell>
          <cell r="D781" t="str">
            <v>Frozen-Eggo, Waffles Mini Cinnamon Toast</v>
          </cell>
          <cell r="E781" t="str">
            <v>8x10.75Oz</v>
          </cell>
          <cell r="F781">
            <v>0.72</v>
          </cell>
          <cell r="G781" t="str">
            <v>Breakfast Foods</v>
          </cell>
          <cell r="H781">
            <v>7210533</v>
          </cell>
          <cell r="I781" t="str">
            <v>SUPERVALU/UNFI</v>
          </cell>
          <cell r="J781" t="str">
            <v>Supervalu / UNFI</v>
          </cell>
          <cell r="K781" t="str">
            <v>SUPERVALU</v>
          </cell>
          <cell r="L781">
            <v>24.57</v>
          </cell>
          <cell r="M781">
            <v>35.14</v>
          </cell>
          <cell r="N781">
            <v>0.30079681274900399</v>
          </cell>
          <cell r="O781" t="str">
            <v>Frozen</v>
          </cell>
        </row>
        <row r="782">
          <cell r="B782" t="str">
            <v>GRUS7210538</v>
          </cell>
          <cell r="C782" t="str">
            <v>038000247132</v>
          </cell>
          <cell r="D782" t="str">
            <v>Frozen-Eggo, Buttermilk Pancakes</v>
          </cell>
          <cell r="E782" t="str">
            <v>8x14.8Oz</v>
          </cell>
          <cell r="F782">
            <v>0.73</v>
          </cell>
          <cell r="G782" t="str">
            <v>Breakfast Foods</v>
          </cell>
          <cell r="H782">
            <v>7210538</v>
          </cell>
          <cell r="I782" t="str">
            <v>SUPERVALU/UNFI</v>
          </cell>
          <cell r="J782" t="str">
            <v>Supervalu / UNFI</v>
          </cell>
          <cell r="K782" t="str">
            <v>SUPERVALU</v>
          </cell>
          <cell r="L782">
            <v>24.57</v>
          </cell>
          <cell r="M782">
            <v>35.14</v>
          </cell>
          <cell r="N782">
            <v>0.30079681274900399</v>
          </cell>
          <cell r="O782" t="str">
            <v>Frozen</v>
          </cell>
        </row>
        <row r="783">
          <cell r="B783" t="str">
            <v>GRUS7210997</v>
          </cell>
          <cell r="C783">
            <v>679844105419</v>
          </cell>
          <cell r="D783" t="str">
            <v xml:space="preserve">Frozen-Hungry Jack, Buttermilk Pancakes </v>
          </cell>
          <cell r="E783" t="str">
            <v>8x12CT</v>
          </cell>
          <cell r="F783">
            <v>0.69</v>
          </cell>
          <cell r="G783" t="str">
            <v>Breakfast Foods</v>
          </cell>
          <cell r="H783">
            <v>7210997</v>
          </cell>
          <cell r="I783" t="str">
            <v>SUPERVALU/UNFI</v>
          </cell>
          <cell r="J783" t="str">
            <v>Supervalu / UNFI</v>
          </cell>
          <cell r="K783" t="str">
            <v>SUPERVALU</v>
          </cell>
          <cell r="L783">
            <v>22.08</v>
          </cell>
          <cell r="M783">
            <v>31.57</v>
          </cell>
          <cell r="N783">
            <v>0.30060183718720312</v>
          </cell>
          <cell r="O783" t="str">
            <v>Frozen</v>
          </cell>
        </row>
        <row r="784">
          <cell r="B784" t="str">
            <v>GRUS7211196</v>
          </cell>
          <cell r="C784" t="str">
            <v>041303011744</v>
          </cell>
          <cell r="D784" t="str">
            <v xml:space="preserve">Frozen-Essential Everyday, Waffle Chocolate Chip 10 Count </v>
          </cell>
          <cell r="E784" t="str">
            <v>12x12.3Oz</v>
          </cell>
          <cell r="F784">
            <v>1.1399999999999999</v>
          </cell>
          <cell r="G784" t="str">
            <v>Breakfast Foods</v>
          </cell>
          <cell r="H784">
            <v>7211196</v>
          </cell>
          <cell r="I784" t="str">
            <v>SUPERVALU/UNFI</v>
          </cell>
          <cell r="J784" t="str">
            <v>Supervalu / UNFI</v>
          </cell>
          <cell r="K784" t="str">
            <v>SUPERVALU</v>
          </cell>
          <cell r="L784">
            <v>30.43</v>
          </cell>
          <cell r="M784">
            <v>43.51</v>
          </cell>
          <cell r="N784">
            <v>0.30062054700068946</v>
          </cell>
          <cell r="O784" t="str">
            <v>Frozen</v>
          </cell>
        </row>
        <row r="785">
          <cell r="B785" t="str">
            <v>GRUS7211706</v>
          </cell>
          <cell r="C785">
            <v>679844105242</v>
          </cell>
          <cell r="D785" t="str">
            <v>Frozen-Funfetti, Mini Pancakes</v>
          </cell>
          <cell r="E785" t="str">
            <v>8x40CT</v>
          </cell>
          <cell r="F785">
            <v>0.69</v>
          </cell>
          <cell r="G785" t="str">
            <v>Breakfast Foods</v>
          </cell>
          <cell r="H785">
            <v>7211706</v>
          </cell>
          <cell r="I785" t="str">
            <v>SUPERVALU/UNFI</v>
          </cell>
          <cell r="J785" t="str">
            <v>Supervalu / UNFI</v>
          </cell>
          <cell r="K785" t="str">
            <v>SUPERVALU</v>
          </cell>
          <cell r="L785">
            <v>23.86</v>
          </cell>
          <cell r="M785">
            <v>34.119999999999997</v>
          </cell>
          <cell r="N785">
            <v>0.3007033997655334</v>
          </cell>
          <cell r="O785" t="str">
            <v>Frozen</v>
          </cell>
        </row>
        <row r="786">
          <cell r="B786" t="str">
            <v>GRUS7212815</v>
          </cell>
          <cell r="C786">
            <v>679844104573</v>
          </cell>
          <cell r="D786" t="str">
            <v xml:space="preserve">Frozen-De Wafelbakkers, Fluffy Buttermilk Pancakes 18 Count </v>
          </cell>
          <cell r="E786" t="str">
            <v>8x24Oz</v>
          </cell>
          <cell r="F786">
            <v>0.91</v>
          </cell>
          <cell r="G786" t="str">
            <v>Breakfast Foods</v>
          </cell>
          <cell r="H786">
            <v>7212815</v>
          </cell>
          <cell r="I786" t="str">
            <v>SUPERVALU/UNFI</v>
          </cell>
          <cell r="J786" t="str">
            <v>Supervalu / UNFI</v>
          </cell>
          <cell r="K786" t="str">
            <v>SUPERVALU</v>
          </cell>
          <cell r="L786">
            <v>31.67</v>
          </cell>
          <cell r="M786">
            <v>45.29</v>
          </cell>
          <cell r="N786">
            <v>0.30072863766835939</v>
          </cell>
          <cell r="O786" t="str">
            <v>Frozen</v>
          </cell>
        </row>
        <row r="787">
          <cell r="B787" t="str">
            <v>GRUS7212820</v>
          </cell>
          <cell r="C787">
            <v>679844104429</v>
          </cell>
          <cell r="D787" t="str">
            <v xml:space="preserve">Frozen-De Wafelbakkers, Fluffy Mini Buttermilk Pancakes 60 Count </v>
          </cell>
          <cell r="E787" t="str">
            <v>8x20.8Oz</v>
          </cell>
          <cell r="F787">
            <v>0.91</v>
          </cell>
          <cell r="G787" t="str">
            <v>Breakfast Foods</v>
          </cell>
          <cell r="H787">
            <v>7212820</v>
          </cell>
          <cell r="I787" t="str">
            <v>SUPERVALU/UNFI</v>
          </cell>
          <cell r="J787" t="str">
            <v>Supervalu / UNFI</v>
          </cell>
          <cell r="K787" t="str">
            <v>SUPERVALU</v>
          </cell>
          <cell r="L787">
            <v>31.67</v>
          </cell>
          <cell r="M787">
            <v>45.29</v>
          </cell>
          <cell r="N787">
            <v>0.30072863766835939</v>
          </cell>
          <cell r="O787" t="str">
            <v>Frozen</v>
          </cell>
        </row>
        <row r="788">
          <cell r="B788" t="str">
            <v>GRUS205054</v>
          </cell>
          <cell r="C788" t="str">
            <v>018000426898</v>
          </cell>
          <cell r="D788" t="str">
            <v>Frozen-Pillsbury, Toaster Strudel Raspberry Toaster Pastries</v>
          </cell>
          <cell r="E788" t="str">
            <v>12x11.7Oz</v>
          </cell>
          <cell r="F788">
            <v>0.63</v>
          </cell>
          <cell r="G788" t="str">
            <v>Breakfast Foods</v>
          </cell>
          <cell r="H788">
            <v>205054</v>
          </cell>
          <cell r="I788" t="str">
            <v>SUPERVALU/UNFI</v>
          </cell>
          <cell r="J788" t="str">
            <v>Supervalu / UNFI</v>
          </cell>
          <cell r="K788" t="str">
            <v>SUPERVALU</v>
          </cell>
          <cell r="L788">
            <v>38.68</v>
          </cell>
          <cell r="M788">
            <v>55.31</v>
          </cell>
          <cell r="N788">
            <v>0.30066895678900746</v>
          </cell>
          <cell r="O788" t="str">
            <v>Frozen</v>
          </cell>
        </row>
        <row r="789">
          <cell r="B789" t="str">
            <v>GRUS205062</v>
          </cell>
          <cell r="C789" t="str">
            <v>018000426911</v>
          </cell>
          <cell r="D789" t="str">
            <v>Frozen-Pillsbury, Apple Pastries</v>
          </cell>
          <cell r="E789" t="str">
            <v>12x11.7Oz</v>
          </cell>
          <cell r="F789">
            <v>0.67</v>
          </cell>
          <cell r="G789" t="str">
            <v>Breakfast Foods</v>
          </cell>
          <cell r="H789">
            <v>205062</v>
          </cell>
          <cell r="I789" t="str">
            <v>SUPERVALU/UNFI</v>
          </cell>
          <cell r="J789" t="str">
            <v>Supervalu / UNFI</v>
          </cell>
          <cell r="K789" t="str">
            <v>SUPERVALU</v>
          </cell>
          <cell r="L789">
            <v>38.68</v>
          </cell>
          <cell r="M789">
            <v>55.31</v>
          </cell>
          <cell r="N789">
            <v>0.30066895678900746</v>
          </cell>
          <cell r="O789" t="str">
            <v>Frozen</v>
          </cell>
        </row>
        <row r="790">
          <cell r="B790" t="str">
            <v>GRUS205070</v>
          </cell>
          <cell r="C790" t="str">
            <v>018000426928</v>
          </cell>
          <cell r="D790" t="str">
            <v xml:space="preserve">Frozen-Pillsbury, Cinnamon Roll Pastries </v>
          </cell>
          <cell r="E790" t="str">
            <v>12x11.7Oz</v>
          </cell>
          <cell r="F790">
            <v>0.67</v>
          </cell>
          <cell r="G790" t="str">
            <v>Breakfast Foods</v>
          </cell>
          <cell r="H790">
            <v>205070</v>
          </cell>
          <cell r="I790" t="str">
            <v>SUPERVALU/UNFI</v>
          </cell>
          <cell r="J790" t="str">
            <v>Supervalu / UNFI</v>
          </cell>
          <cell r="K790" t="str">
            <v>SUPERVALU</v>
          </cell>
          <cell r="L790">
            <v>38.68</v>
          </cell>
          <cell r="M790">
            <v>55.31</v>
          </cell>
          <cell r="N790">
            <v>0.30066895678900746</v>
          </cell>
          <cell r="O790" t="str">
            <v>Frozen</v>
          </cell>
        </row>
        <row r="791">
          <cell r="B791" t="str">
            <v>GRUS205112</v>
          </cell>
          <cell r="C791" t="str">
            <v>018000426966</v>
          </cell>
          <cell r="D791" t="str">
            <v>Frozen-Pillsbury, Toaster Strudle Blueberry</v>
          </cell>
          <cell r="E791" t="str">
            <v>12x11.7Oz</v>
          </cell>
          <cell r="F791">
            <v>0.63</v>
          </cell>
          <cell r="G791" t="str">
            <v>Breakfast Foods</v>
          </cell>
          <cell r="H791">
            <v>205112</v>
          </cell>
          <cell r="I791" t="str">
            <v>SUPERVALU/UNFI</v>
          </cell>
          <cell r="J791" t="str">
            <v>Supervalu / UNFI</v>
          </cell>
          <cell r="K791" t="str">
            <v>SUPERVALU</v>
          </cell>
          <cell r="L791">
            <v>38.68</v>
          </cell>
          <cell r="M791">
            <v>55.31</v>
          </cell>
          <cell r="N791">
            <v>0.30066895678900746</v>
          </cell>
          <cell r="O791" t="str">
            <v>Frozen</v>
          </cell>
        </row>
        <row r="792">
          <cell r="B792" t="str">
            <v>GRUS205120</v>
          </cell>
          <cell r="C792" t="str">
            <v>018000426973</v>
          </cell>
          <cell r="D792" t="str">
            <v xml:space="preserve">Frozen-Pillsbury, Toaster Strudle Cream Cheese Strawberry </v>
          </cell>
          <cell r="E792" t="str">
            <v>12x11.7Oz</v>
          </cell>
          <cell r="F792">
            <v>0.67</v>
          </cell>
          <cell r="G792" t="str">
            <v>Breakfast Foods</v>
          </cell>
          <cell r="H792">
            <v>205120</v>
          </cell>
          <cell r="I792" t="str">
            <v>SUPERVALU/UNFI</v>
          </cell>
          <cell r="J792" t="str">
            <v>Supervalu / UNFI</v>
          </cell>
          <cell r="K792" t="str">
            <v>SUPERVALU</v>
          </cell>
          <cell r="L792">
            <v>38.68</v>
          </cell>
          <cell r="M792">
            <v>55.31</v>
          </cell>
          <cell r="N792">
            <v>0.30066895678900746</v>
          </cell>
          <cell r="O792" t="str">
            <v>Frozen</v>
          </cell>
        </row>
        <row r="793">
          <cell r="B793" t="str">
            <v>GRUS205138</v>
          </cell>
          <cell r="C793" t="str">
            <v>018000426980</v>
          </cell>
          <cell r="D793" t="str">
            <v>Frozen-Pillsbury, Strawberry Pastries</v>
          </cell>
          <cell r="E793" t="str">
            <v>12x11.7Oz</v>
          </cell>
          <cell r="F793">
            <v>0.63</v>
          </cell>
          <cell r="G793" t="str">
            <v>Breakfast Foods</v>
          </cell>
          <cell r="H793">
            <v>205138</v>
          </cell>
          <cell r="I793" t="str">
            <v>SUPERVALU/UNFI</v>
          </cell>
          <cell r="J793" t="str">
            <v>Supervalu / UNFI</v>
          </cell>
          <cell r="K793" t="str">
            <v>SUPERVALU</v>
          </cell>
          <cell r="L793">
            <v>38.68</v>
          </cell>
          <cell r="M793">
            <v>55.31</v>
          </cell>
          <cell r="N793">
            <v>0.30066895678900746</v>
          </cell>
          <cell r="O793" t="str">
            <v>Frozen</v>
          </cell>
        </row>
        <row r="794">
          <cell r="B794" t="str">
            <v>GRUS495424</v>
          </cell>
          <cell r="C794" t="str">
            <v>018000426881</v>
          </cell>
          <cell r="D794" t="str">
            <v>Frozen-Pillsbury, Cherry Toaster Strudle</v>
          </cell>
          <cell r="E794" t="str">
            <v>12x11.7Oz</v>
          </cell>
          <cell r="F794">
            <v>0.63</v>
          </cell>
          <cell r="G794" t="str">
            <v>Breakfast Foods</v>
          </cell>
          <cell r="H794">
            <v>495424</v>
          </cell>
          <cell r="I794" t="str">
            <v>SUPERVALU/UNFI</v>
          </cell>
          <cell r="J794" t="str">
            <v>Supervalu / UNFI</v>
          </cell>
          <cell r="K794" t="str">
            <v>SUPERVALU</v>
          </cell>
          <cell r="L794">
            <v>38.68</v>
          </cell>
          <cell r="M794">
            <v>55.31</v>
          </cell>
          <cell r="N794">
            <v>0.30066895678900746</v>
          </cell>
          <cell r="O794" t="str">
            <v>Frozen</v>
          </cell>
        </row>
        <row r="795">
          <cell r="B795" t="str">
            <v>GRUSF0812830</v>
          </cell>
          <cell r="D795" t="str">
            <v>Frozen-Hormel Ham,Buffet, Sliced Bread Ready, Frozen</v>
          </cell>
          <cell r="E795" t="str">
            <v>4x3lbs</v>
          </cell>
          <cell r="G795" t="str">
            <v>Deli - Hams</v>
          </cell>
          <cell r="H795" t="str">
            <v>F0812830</v>
          </cell>
          <cell r="I795" t="str">
            <v>MERCHEXPO</v>
          </cell>
          <cell r="J795" t="str">
            <v>Merchants Export LLC</v>
          </cell>
          <cell r="K795" t="str">
            <v>MERCH</v>
          </cell>
          <cell r="L795">
            <v>54.94</v>
          </cell>
          <cell r="M795">
            <v>78.56</v>
          </cell>
          <cell r="N795">
            <v>0.30066191446028517</v>
          </cell>
        </row>
        <row r="796">
          <cell r="B796" t="str">
            <v>GRUSF0816010</v>
          </cell>
          <cell r="D796" t="str">
            <v>Frozen-Mrs. Resslers Corned Beef Round Cooked, Frozen</v>
          </cell>
          <cell r="E796" t="str">
            <v>2x6-7lbs avg.</v>
          </cell>
          <cell r="G796" t="str">
            <v>Other Deli</v>
          </cell>
          <cell r="H796" t="str">
            <v>F0816010</v>
          </cell>
          <cell r="I796" t="str">
            <v>MERCHEXPO</v>
          </cell>
          <cell r="J796" t="str">
            <v>Merchants Export LLC</v>
          </cell>
          <cell r="K796" t="str">
            <v>MERCH</v>
          </cell>
          <cell r="L796">
            <v>61.5</v>
          </cell>
          <cell r="M796">
            <v>87.95</v>
          </cell>
          <cell r="N796">
            <v>0.30073905628197845</v>
          </cell>
        </row>
        <row r="797">
          <cell r="B797" t="str">
            <v>GRUS1230000</v>
          </cell>
          <cell r="D797" t="str">
            <v>Frozen-F'Real Shake, Vanilla Blend &amp;</v>
          </cell>
          <cell r="E797" t="str">
            <v>12x8Oz</v>
          </cell>
          <cell r="G797" t="str">
            <v>Desserts</v>
          </cell>
          <cell r="H797">
            <v>1230000</v>
          </cell>
          <cell r="I797" t="str">
            <v>MERCHEXPO</v>
          </cell>
          <cell r="J797" t="str">
            <v>Merchants Export LLC</v>
          </cell>
          <cell r="K797" t="str">
            <v>MERCH</v>
          </cell>
          <cell r="L797">
            <v>29.7</v>
          </cell>
          <cell r="M797">
            <v>42.47</v>
          </cell>
          <cell r="N797">
            <v>0.30068283494231224</v>
          </cell>
          <cell r="O797" t="str">
            <v>Frozen</v>
          </cell>
        </row>
        <row r="798">
          <cell r="B798" t="str">
            <v>GRUS1230010</v>
          </cell>
          <cell r="D798" t="str">
            <v>Frozen-F'Real Shake, Acai</v>
          </cell>
          <cell r="E798" t="str">
            <v>12x9Oz</v>
          </cell>
          <cell r="G798" t="str">
            <v>Desserts</v>
          </cell>
          <cell r="H798">
            <v>1230010</v>
          </cell>
          <cell r="I798" t="str">
            <v>MERCHEXPO</v>
          </cell>
          <cell r="J798" t="str">
            <v>Merchants Export LLC</v>
          </cell>
          <cell r="K798" t="str">
            <v>MERCH</v>
          </cell>
          <cell r="L798">
            <v>30.65</v>
          </cell>
          <cell r="M798">
            <v>43.83</v>
          </cell>
          <cell r="N798">
            <v>0.30070727812000914</v>
          </cell>
          <cell r="O798" t="str">
            <v>Frozen</v>
          </cell>
        </row>
        <row r="799">
          <cell r="B799" t="str">
            <v>GRUS1230020</v>
          </cell>
          <cell r="D799" t="str">
            <v>Frozen-F'Real Shake, Peanut Butter</v>
          </cell>
          <cell r="E799" t="str">
            <v>12x8Oz</v>
          </cell>
          <cell r="G799" t="str">
            <v>Desserts</v>
          </cell>
          <cell r="H799">
            <v>1230020</v>
          </cell>
          <cell r="I799" t="str">
            <v>MERCHEXPO</v>
          </cell>
          <cell r="J799" t="str">
            <v>Merchants Export LLC</v>
          </cell>
          <cell r="K799" t="str">
            <v>MERCH</v>
          </cell>
          <cell r="L799">
            <v>29.7</v>
          </cell>
          <cell r="M799">
            <v>42.47</v>
          </cell>
          <cell r="N799">
            <v>0.30068283494231224</v>
          </cell>
          <cell r="O799" t="str">
            <v>Frozen</v>
          </cell>
        </row>
        <row r="800">
          <cell r="B800" t="str">
            <v>GRUS1230030</v>
          </cell>
          <cell r="D800" t="str">
            <v>Frozen-F'Real Shake, Cookies &amp; Cream, Blend &amp;</v>
          </cell>
          <cell r="E800" t="str">
            <v>12x8Oz</v>
          </cell>
          <cell r="G800" t="str">
            <v>Desserts</v>
          </cell>
          <cell r="H800">
            <v>1230030</v>
          </cell>
          <cell r="I800" t="str">
            <v>MERCHEXPO</v>
          </cell>
          <cell r="J800" t="str">
            <v>Merchants Export LLC</v>
          </cell>
          <cell r="K800" t="str">
            <v>MERCH</v>
          </cell>
          <cell r="L800">
            <v>29.7</v>
          </cell>
          <cell r="M800">
            <v>42.47</v>
          </cell>
          <cell r="N800">
            <v>0.30068283494231224</v>
          </cell>
          <cell r="O800" t="str">
            <v>Frozen</v>
          </cell>
        </row>
        <row r="801">
          <cell r="B801" t="str">
            <v>GRUS1230060</v>
          </cell>
          <cell r="D801" t="str">
            <v>Frozen-F'Real Shake, Mint Chip, Blend &amp;</v>
          </cell>
          <cell r="E801" t="str">
            <v>12x8Oz</v>
          </cell>
          <cell r="G801" t="str">
            <v>Desserts</v>
          </cell>
          <cell r="H801">
            <v>1230060</v>
          </cell>
          <cell r="I801" t="str">
            <v>MERCHEXPO</v>
          </cell>
          <cell r="J801" t="str">
            <v>Merchants Export LLC</v>
          </cell>
          <cell r="K801" t="str">
            <v>MERCH</v>
          </cell>
          <cell r="L801">
            <v>29.7</v>
          </cell>
          <cell r="M801">
            <v>42.47</v>
          </cell>
          <cell r="N801">
            <v>0.30068283494231224</v>
          </cell>
          <cell r="O801" t="str">
            <v>Frozen</v>
          </cell>
        </row>
        <row r="802">
          <cell r="B802" t="str">
            <v>GRUS1230070</v>
          </cell>
          <cell r="D802" t="str">
            <v>Frozen-F'Real Shake, Strawberry Banana, Blend &amp;</v>
          </cell>
          <cell r="E802" t="str">
            <v>12x9Oz</v>
          </cell>
          <cell r="G802" t="str">
            <v>Desserts</v>
          </cell>
          <cell r="H802">
            <v>1230070</v>
          </cell>
          <cell r="I802" t="str">
            <v>MERCHEXPO</v>
          </cell>
          <cell r="J802" t="str">
            <v>Merchants Export LLC</v>
          </cell>
          <cell r="K802" t="str">
            <v>MERCH</v>
          </cell>
          <cell r="L802">
            <v>30.65</v>
          </cell>
          <cell r="M802">
            <v>43.83</v>
          </cell>
          <cell r="N802">
            <v>0.30070727812000914</v>
          </cell>
          <cell r="O802" t="str">
            <v>Frozen</v>
          </cell>
        </row>
        <row r="803">
          <cell r="B803" t="str">
            <v>GRUS1230080</v>
          </cell>
          <cell r="D803" t="str">
            <v>Frozen-F'Real Shake, Coffee Frappe, Blend &amp;</v>
          </cell>
          <cell r="E803" t="str">
            <v>12x9.5Oz</v>
          </cell>
          <cell r="G803" t="str">
            <v>Desserts</v>
          </cell>
          <cell r="H803">
            <v>1230080</v>
          </cell>
          <cell r="I803" t="str">
            <v>MERCHEXPO</v>
          </cell>
          <cell r="J803" t="str">
            <v>Merchants Export LLC</v>
          </cell>
          <cell r="K803" t="str">
            <v>MERCH</v>
          </cell>
          <cell r="L803">
            <v>31.87</v>
          </cell>
          <cell r="M803">
            <v>45.57</v>
          </cell>
          <cell r="N803">
            <v>0.30063638358569233</v>
          </cell>
          <cell r="O803" t="str">
            <v>Frozen</v>
          </cell>
        </row>
        <row r="804">
          <cell r="B804" t="str">
            <v>GRUS22178</v>
          </cell>
          <cell r="C804" t="str">
            <v>032100020114</v>
          </cell>
          <cell r="D804" t="str">
            <v>Frozen-Sara Lee, Classic Cheesecake</v>
          </cell>
          <cell r="E804" t="str">
            <v>12x17Oz</v>
          </cell>
          <cell r="F804">
            <v>0.72</v>
          </cell>
          <cell r="G804" t="str">
            <v>Desserts</v>
          </cell>
          <cell r="H804">
            <v>22178</v>
          </cell>
          <cell r="I804" t="str">
            <v>SUPERVALU/UNFI</v>
          </cell>
          <cell r="J804" t="str">
            <v>Supervalu / UNFI</v>
          </cell>
          <cell r="K804" t="str">
            <v>SUPERVALU</v>
          </cell>
          <cell r="L804">
            <v>68.03</v>
          </cell>
          <cell r="M804">
            <v>97.28</v>
          </cell>
          <cell r="N804">
            <v>0.30067845394736842</v>
          </cell>
          <cell r="O804" t="str">
            <v>Frozen</v>
          </cell>
        </row>
        <row r="805">
          <cell r="B805" t="str">
            <v>GRUS27037</v>
          </cell>
          <cell r="C805" t="str">
            <v>032100030489</v>
          </cell>
          <cell r="D805" t="str">
            <v>Frozen-Sara Lee, New York Style Cheesecake Box</v>
          </cell>
          <cell r="E805" t="str">
            <v>8x30Oz</v>
          </cell>
          <cell r="F805">
            <v>0.65</v>
          </cell>
          <cell r="G805" t="str">
            <v>Desserts</v>
          </cell>
          <cell r="H805">
            <v>27037</v>
          </cell>
          <cell r="I805" t="str">
            <v>SUPERVALU/UNFI</v>
          </cell>
          <cell r="J805" t="str">
            <v>Supervalu / UNFI</v>
          </cell>
          <cell r="K805" t="str">
            <v>SUPERVALU</v>
          </cell>
          <cell r="L805">
            <v>67.900000000000006</v>
          </cell>
          <cell r="M805">
            <v>97.1</v>
          </cell>
          <cell r="N805">
            <v>0.30072090628218323</v>
          </cell>
          <cell r="O805" t="str">
            <v>Frozen</v>
          </cell>
        </row>
        <row r="806">
          <cell r="B806" t="str">
            <v>GRUS36335</v>
          </cell>
          <cell r="C806" t="str">
            <v>051000076298</v>
          </cell>
          <cell r="D806" t="str">
            <v>Frozen-Pepperidge Farm, Layer Fudge Stripe Chocolate Cake</v>
          </cell>
          <cell r="E806" t="str">
            <v>6x19.6Oz</v>
          </cell>
          <cell r="F806">
            <v>0.65</v>
          </cell>
          <cell r="G806" t="str">
            <v>Desserts</v>
          </cell>
          <cell r="H806">
            <v>36335</v>
          </cell>
          <cell r="I806" t="str">
            <v>SUPERVALU/UNFI</v>
          </cell>
          <cell r="J806" t="str">
            <v>Supervalu / UNFI</v>
          </cell>
          <cell r="K806" t="str">
            <v>SUPERVALU</v>
          </cell>
          <cell r="L806">
            <v>31.6</v>
          </cell>
          <cell r="M806">
            <v>45.19</v>
          </cell>
          <cell r="N806">
            <v>0.30073025005532189</v>
          </cell>
          <cell r="O806" t="str">
            <v>Frozen</v>
          </cell>
        </row>
        <row r="807">
          <cell r="B807" t="str">
            <v>GRUS38083</v>
          </cell>
          <cell r="C807" t="str">
            <v>032100020169</v>
          </cell>
          <cell r="D807" t="str">
            <v>Frozen-Sara Lee, Frozen Classic Strawberry Cheesecake</v>
          </cell>
          <cell r="E807" t="str">
            <v>12x19Oz</v>
          </cell>
          <cell r="F807">
            <v>0.72</v>
          </cell>
          <cell r="G807" t="str">
            <v>Desserts</v>
          </cell>
          <cell r="H807">
            <v>38083</v>
          </cell>
          <cell r="I807" t="str">
            <v>SUPERVALU/UNFI</v>
          </cell>
          <cell r="J807" t="str">
            <v>Supervalu / UNFI</v>
          </cell>
          <cell r="K807" t="str">
            <v>SUPERVALU</v>
          </cell>
          <cell r="L807">
            <v>68.03</v>
          </cell>
          <cell r="M807">
            <v>97.28</v>
          </cell>
          <cell r="N807">
            <v>0.30067845394736842</v>
          </cell>
          <cell r="O807" t="str">
            <v>Frozen</v>
          </cell>
        </row>
        <row r="808">
          <cell r="B808" t="str">
            <v>GRUS38208</v>
          </cell>
          <cell r="C808" t="str">
            <v>032100026314</v>
          </cell>
          <cell r="D808" t="str">
            <v>Frozen-Sara Lee, Classic Pound Cake</v>
          </cell>
          <cell r="E808" t="str">
            <v>12x10.75Oz</v>
          </cell>
          <cell r="F808">
            <v>0.62</v>
          </cell>
          <cell r="G808" t="str">
            <v>Desserts</v>
          </cell>
          <cell r="H808">
            <v>38208</v>
          </cell>
          <cell r="I808" t="str">
            <v>SUPERVALU/UNFI</v>
          </cell>
          <cell r="J808" t="str">
            <v>Supervalu / UNFI</v>
          </cell>
          <cell r="K808" t="str">
            <v>SUPERVALU</v>
          </cell>
          <cell r="L808">
            <v>47.98</v>
          </cell>
          <cell r="M808">
            <v>68.61</v>
          </cell>
          <cell r="N808">
            <v>0.3006850313365399</v>
          </cell>
          <cell r="O808" t="str">
            <v>Frozen</v>
          </cell>
        </row>
        <row r="809">
          <cell r="B809" t="str">
            <v>GRUS38232</v>
          </cell>
          <cell r="C809" t="str">
            <v>032100037228</v>
          </cell>
          <cell r="D809" t="str">
            <v>Frozen-Sara Lee, Cake Cheese Strawberry</v>
          </cell>
          <cell r="E809" t="str">
            <v>8x26Oz</v>
          </cell>
          <cell r="F809">
            <v>0.75</v>
          </cell>
          <cell r="G809" t="str">
            <v>Desserts</v>
          </cell>
          <cell r="H809">
            <v>38232</v>
          </cell>
          <cell r="I809" t="str">
            <v>SUPERVALU/UNFI</v>
          </cell>
          <cell r="J809" t="str">
            <v>Supervalu / UNFI</v>
          </cell>
          <cell r="K809" t="str">
            <v>SUPERVALU</v>
          </cell>
          <cell r="L809">
            <v>57.84</v>
          </cell>
          <cell r="M809">
            <v>82.71</v>
          </cell>
          <cell r="N809">
            <v>0.30068915487849102</v>
          </cell>
          <cell r="O809" t="str">
            <v>Frozen</v>
          </cell>
        </row>
        <row r="810">
          <cell r="B810" t="str">
            <v>GRUS38323</v>
          </cell>
          <cell r="C810" t="str">
            <v>032100037211</v>
          </cell>
          <cell r="D810" t="str">
            <v xml:space="preserve">Frozen-Sara Lee, Dessert French Cheese </v>
          </cell>
          <cell r="E810" t="str">
            <v>8x23.5Oz</v>
          </cell>
          <cell r="F810">
            <v>0.76</v>
          </cell>
          <cell r="G810" t="str">
            <v>Desserts</v>
          </cell>
          <cell r="H810">
            <v>38323</v>
          </cell>
          <cell r="I810" t="str">
            <v>SUPERVALU/UNFI</v>
          </cell>
          <cell r="J810" t="str">
            <v>Supervalu / UNFI</v>
          </cell>
          <cell r="K810" t="str">
            <v>SUPERVALU</v>
          </cell>
          <cell r="L810">
            <v>57.8</v>
          </cell>
          <cell r="M810">
            <v>82.65</v>
          </cell>
          <cell r="N810">
            <v>0.30066545674531164</v>
          </cell>
          <cell r="O810" t="str">
            <v>Frozen</v>
          </cell>
        </row>
        <row r="811">
          <cell r="B811" t="str">
            <v>GRUS38349</v>
          </cell>
          <cell r="C811" t="str">
            <v>032100034043</v>
          </cell>
          <cell r="D811" t="str">
            <v>Frozen-Sara Lee, Family Size All Butter Pound Cake</v>
          </cell>
          <cell r="E811" t="str">
            <v>12x16Oz</v>
          </cell>
          <cell r="F811">
            <v>0.9</v>
          </cell>
          <cell r="G811" t="str">
            <v>Desserts</v>
          </cell>
          <cell r="H811">
            <v>38349</v>
          </cell>
          <cell r="I811" t="str">
            <v>SUPERVALU/UNFI</v>
          </cell>
          <cell r="J811" t="str">
            <v>Supervalu / UNFI</v>
          </cell>
          <cell r="K811" t="str">
            <v>SUPERVALU</v>
          </cell>
          <cell r="L811">
            <v>63.25</v>
          </cell>
          <cell r="M811">
            <v>90.45</v>
          </cell>
          <cell r="N811">
            <v>0.30071862907683805</v>
          </cell>
          <cell r="O811" t="str">
            <v>Frozen</v>
          </cell>
        </row>
        <row r="812">
          <cell r="B812" t="str">
            <v>GRUS39123</v>
          </cell>
          <cell r="C812" t="str">
            <v>051000076236</v>
          </cell>
          <cell r="D812" t="str">
            <v>Frozen-Pepperidge, Chocolate Fudge Layer Cake</v>
          </cell>
          <cell r="E812" t="str">
            <v>6x19.6Oz</v>
          </cell>
          <cell r="F812">
            <v>0.6</v>
          </cell>
          <cell r="G812" t="str">
            <v>Desserts</v>
          </cell>
          <cell r="H812">
            <v>39123</v>
          </cell>
          <cell r="I812" t="str">
            <v>SUPERVALU/UNFI</v>
          </cell>
          <cell r="J812" t="str">
            <v>Supervalu / UNFI</v>
          </cell>
          <cell r="K812" t="str">
            <v>SUPERVALU</v>
          </cell>
          <cell r="L812">
            <v>31.6</v>
          </cell>
          <cell r="M812">
            <v>45.19</v>
          </cell>
          <cell r="N812">
            <v>0.30073025005532189</v>
          </cell>
          <cell r="O812" t="str">
            <v>Frozen</v>
          </cell>
        </row>
        <row r="813">
          <cell r="B813" t="str">
            <v>GRUS39131</v>
          </cell>
          <cell r="C813" t="str">
            <v>051000076243</v>
          </cell>
          <cell r="D813" t="str">
            <v>Frozen-Pepperidge, 3 Layer Vanilla Cake</v>
          </cell>
          <cell r="E813" t="str">
            <v>6x19.6Oz</v>
          </cell>
          <cell r="F813">
            <v>0.62</v>
          </cell>
          <cell r="G813" t="str">
            <v>Desserts</v>
          </cell>
          <cell r="H813">
            <v>39131</v>
          </cell>
          <cell r="I813" t="str">
            <v>SUPERVALU/UNFI</v>
          </cell>
          <cell r="J813" t="str">
            <v>Supervalu / UNFI</v>
          </cell>
          <cell r="K813" t="str">
            <v>SUPERVALU</v>
          </cell>
          <cell r="L813">
            <v>31.6</v>
          </cell>
          <cell r="M813">
            <v>45.19</v>
          </cell>
          <cell r="N813">
            <v>0.30073025005532189</v>
          </cell>
          <cell r="O813" t="str">
            <v>Frozen</v>
          </cell>
        </row>
        <row r="814">
          <cell r="B814" t="str">
            <v>GRUS39149</v>
          </cell>
          <cell r="C814" t="str">
            <v>051000076250</v>
          </cell>
          <cell r="D814" t="str">
            <v>Frozen-Pepperidge, Coconut Cake</v>
          </cell>
          <cell r="E814" t="str">
            <v>6x19.6Oz</v>
          </cell>
          <cell r="F814">
            <v>0.62</v>
          </cell>
          <cell r="G814" t="str">
            <v>Desserts</v>
          </cell>
          <cell r="H814">
            <v>39149</v>
          </cell>
          <cell r="I814" t="str">
            <v>SUPERVALU/UNFI</v>
          </cell>
          <cell r="J814" t="str">
            <v>Supervalu / UNFI</v>
          </cell>
          <cell r="K814" t="str">
            <v>SUPERVALU</v>
          </cell>
          <cell r="L814">
            <v>31.6</v>
          </cell>
          <cell r="M814">
            <v>45.19</v>
          </cell>
          <cell r="N814">
            <v>0.30073025005532189</v>
          </cell>
          <cell r="O814" t="str">
            <v>Frozen</v>
          </cell>
        </row>
        <row r="815">
          <cell r="B815" t="str">
            <v>GRUS700377</v>
          </cell>
          <cell r="C815" t="str">
            <v>051000174239</v>
          </cell>
          <cell r="D815" t="str">
            <v>Frozen-Pepperidge, Lemon Cake</v>
          </cell>
          <cell r="E815" t="str">
            <v>6x19.6Oz</v>
          </cell>
          <cell r="F815">
            <v>0.6</v>
          </cell>
          <cell r="G815" t="str">
            <v>Desserts</v>
          </cell>
          <cell r="H815">
            <v>700377</v>
          </cell>
          <cell r="I815" t="str">
            <v>SUPERVALU/UNFI</v>
          </cell>
          <cell r="J815" t="str">
            <v>Supervalu / UNFI</v>
          </cell>
          <cell r="K815" t="str">
            <v>SUPERVALU</v>
          </cell>
          <cell r="L815">
            <v>31.6</v>
          </cell>
          <cell r="M815">
            <v>45.19</v>
          </cell>
          <cell r="N815">
            <v>0.30073025005532189</v>
          </cell>
          <cell r="O815" t="str">
            <v>Frozen</v>
          </cell>
        </row>
        <row r="816">
          <cell r="B816" t="str">
            <v>GRUS20040</v>
          </cell>
          <cell r="C816" t="str">
            <v>072196001079</v>
          </cell>
          <cell r="D816" t="str">
            <v>Frozen-Athens, Phyllo Dough 2 Pack</v>
          </cell>
          <cell r="E816" t="str">
            <v>12x16Oz</v>
          </cell>
          <cell r="F816">
            <v>0.47</v>
          </cell>
          <cell r="G816" t="str">
            <v>Frozen Dough</v>
          </cell>
          <cell r="H816">
            <v>20040</v>
          </cell>
          <cell r="I816" t="str">
            <v>SUPERVALU/UNFI</v>
          </cell>
          <cell r="J816" t="str">
            <v>Supervalu / UNFI</v>
          </cell>
          <cell r="K816" t="str">
            <v>SUPERVALU</v>
          </cell>
          <cell r="L816">
            <v>55.75</v>
          </cell>
          <cell r="M816">
            <v>79.72</v>
          </cell>
          <cell r="N816">
            <v>0.30067737079779228</v>
          </cell>
          <cell r="O816" t="str">
            <v>Frozen</v>
          </cell>
        </row>
        <row r="817">
          <cell r="B817" t="str">
            <v>GRUS20255</v>
          </cell>
          <cell r="C817" t="str">
            <v>051000078742</v>
          </cell>
          <cell r="D817" t="str">
            <v>Frozen-Pepperidge, Puff Pastry Sheets</v>
          </cell>
          <cell r="E817" t="str">
            <v>12x17.3Oz</v>
          </cell>
          <cell r="F817">
            <v>0.53</v>
          </cell>
          <cell r="G817" t="str">
            <v>Desserts</v>
          </cell>
          <cell r="H817">
            <v>20255</v>
          </cell>
          <cell r="I817" t="str">
            <v>SUPERVALU/UNFI</v>
          </cell>
          <cell r="J817" t="str">
            <v>Supervalu / UNFI</v>
          </cell>
          <cell r="K817" t="str">
            <v>SUPERVALU</v>
          </cell>
          <cell r="L817">
            <v>58.42</v>
          </cell>
          <cell r="M817">
            <v>83.54</v>
          </cell>
          <cell r="N817">
            <v>0.30069427819008859</v>
          </cell>
          <cell r="O817" t="str">
            <v>Frozen</v>
          </cell>
        </row>
        <row r="818">
          <cell r="B818" t="str">
            <v>GRUS29603</v>
          </cell>
          <cell r="C818" t="str">
            <v>051000075086</v>
          </cell>
          <cell r="D818" t="str">
            <v>Frozen-Pepperidge, Puff Pastry Shells</v>
          </cell>
          <cell r="E818" t="str">
            <v>12x10Oz</v>
          </cell>
          <cell r="F818">
            <v>0.5</v>
          </cell>
          <cell r="G818" t="str">
            <v>Desserts</v>
          </cell>
          <cell r="H818">
            <v>29603</v>
          </cell>
          <cell r="I818" t="str">
            <v>SUPERVALU/UNFI</v>
          </cell>
          <cell r="J818" t="str">
            <v>Supervalu / UNFI</v>
          </cell>
          <cell r="K818" t="str">
            <v>SUPERVALU</v>
          </cell>
          <cell r="L818">
            <v>46.7</v>
          </cell>
          <cell r="M818">
            <v>66.78</v>
          </cell>
          <cell r="N818">
            <v>0.30068882899071575</v>
          </cell>
          <cell r="O818" t="str">
            <v>Frozen</v>
          </cell>
        </row>
        <row r="819">
          <cell r="B819" t="str">
            <v>GRUS30775</v>
          </cell>
          <cell r="C819" t="str">
            <v>018000851348</v>
          </cell>
          <cell r="D819" t="str">
            <v xml:space="preserve">Frozen-Pet-Ritz, Pie Crusts Regular 2 Count </v>
          </cell>
          <cell r="E819" t="str">
            <v>12x10Oz</v>
          </cell>
          <cell r="F819">
            <v>0.41</v>
          </cell>
          <cell r="G819" t="str">
            <v>Desserts</v>
          </cell>
          <cell r="H819">
            <v>30775</v>
          </cell>
          <cell r="I819" t="str">
            <v>SUPERVALU/UNFI</v>
          </cell>
          <cell r="J819" t="str">
            <v>Supervalu / UNFI</v>
          </cell>
          <cell r="K819" t="str">
            <v>SUPERVALU</v>
          </cell>
          <cell r="L819">
            <v>38.81</v>
          </cell>
          <cell r="M819">
            <v>55.5</v>
          </cell>
          <cell r="N819">
            <v>0.3007207207207207</v>
          </cell>
          <cell r="O819" t="str">
            <v>Frozen</v>
          </cell>
        </row>
        <row r="820">
          <cell r="B820" t="str">
            <v>GRUS30783</v>
          </cell>
          <cell r="C820" t="str">
            <v>018000851331</v>
          </cell>
          <cell r="D820" t="str">
            <v>Frozen-Pet-Ritz, Deep Dish Vegetable Pie Crusts 2 Count</v>
          </cell>
          <cell r="E820" t="str">
            <v>12x12Oz</v>
          </cell>
          <cell r="F820">
            <v>0.43</v>
          </cell>
          <cell r="G820" t="str">
            <v>Desserts</v>
          </cell>
          <cell r="H820">
            <v>30783</v>
          </cell>
          <cell r="I820" t="str">
            <v>SUPERVALU/UNFI</v>
          </cell>
          <cell r="J820" t="str">
            <v>Supervalu / UNFI</v>
          </cell>
          <cell r="K820" t="str">
            <v>SUPERVALU</v>
          </cell>
          <cell r="L820">
            <v>42.89</v>
          </cell>
          <cell r="M820">
            <v>61.33</v>
          </cell>
          <cell r="N820">
            <v>0.30066851459318439</v>
          </cell>
          <cell r="O820" t="str">
            <v>Frozen</v>
          </cell>
        </row>
        <row r="821">
          <cell r="B821" t="str">
            <v>GRUS49825</v>
          </cell>
          <cell r="C821" t="str">
            <v>018000851386</v>
          </cell>
          <cell r="D821" t="str">
            <v xml:space="preserve">Frozen-Pet-Ritz, 9 Inch Deep Dish Pie Shell 2 Count </v>
          </cell>
          <cell r="E821" t="str">
            <v>12x12Oz</v>
          </cell>
          <cell r="F821">
            <v>0.61</v>
          </cell>
          <cell r="G821" t="str">
            <v>Desserts</v>
          </cell>
          <cell r="H821">
            <v>49825</v>
          </cell>
          <cell r="I821" t="str">
            <v>SUPERVALU/UNFI</v>
          </cell>
          <cell r="J821" t="str">
            <v>Supervalu / UNFI</v>
          </cell>
          <cell r="K821" t="str">
            <v>SUPERVALU</v>
          </cell>
          <cell r="L821">
            <v>42.89</v>
          </cell>
          <cell r="M821">
            <v>61.33</v>
          </cell>
          <cell r="N821">
            <v>0.30066851459318439</v>
          </cell>
          <cell r="O821" t="str">
            <v>Frozen</v>
          </cell>
        </row>
        <row r="822">
          <cell r="B822" t="str">
            <v>GRUS69575</v>
          </cell>
          <cell r="C822" t="str">
            <v>072196072505</v>
          </cell>
          <cell r="D822" t="str">
            <v>Frozen-Athens, Mini Phyllo Shells</v>
          </cell>
          <cell r="E822" t="str">
            <v>12x1.9Oz</v>
          </cell>
          <cell r="F822">
            <v>0.6</v>
          </cell>
          <cell r="G822" t="str">
            <v>Desserts</v>
          </cell>
          <cell r="H822">
            <v>69575</v>
          </cell>
          <cell r="I822" t="str">
            <v>SUPERVALU/UNFI</v>
          </cell>
          <cell r="J822" t="str">
            <v>Supervalu / UNFI</v>
          </cell>
          <cell r="K822" t="str">
            <v>SUPERVALU</v>
          </cell>
          <cell r="L822">
            <v>28.59</v>
          </cell>
          <cell r="M822">
            <v>40.880000000000003</v>
          </cell>
          <cell r="N822">
            <v>0.30063600782778871</v>
          </cell>
          <cell r="O822" t="str">
            <v>Frozen</v>
          </cell>
        </row>
        <row r="823">
          <cell r="B823" t="str">
            <v>GRUS30270</v>
          </cell>
          <cell r="C823" t="str">
            <v>041458117056</v>
          </cell>
          <cell r="D823" t="str">
            <v xml:space="preserve">Frozen-Edwards, Key Lime Pie Twin Pack </v>
          </cell>
          <cell r="E823" t="str">
            <v>12x6.5Oz</v>
          </cell>
          <cell r="F823">
            <v>0.42</v>
          </cell>
          <cell r="G823" t="str">
            <v>Desserts</v>
          </cell>
          <cell r="H823">
            <v>30270</v>
          </cell>
          <cell r="I823" t="str">
            <v>SUPERVALU/UNFI</v>
          </cell>
          <cell r="J823" t="str">
            <v>Supervalu / UNFI</v>
          </cell>
          <cell r="K823" t="str">
            <v>SUPERVALU</v>
          </cell>
          <cell r="L823">
            <v>36.75</v>
          </cell>
          <cell r="M823">
            <v>52.55</v>
          </cell>
          <cell r="N823">
            <v>0.30066603235014266</v>
          </cell>
          <cell r="O823" t="str">
            <v>Frozen</v>
          </cell>
        </row>
        <row r="824">
          <cell r="B824" t="str">
            <v>GRUS62950</v>
          </cell>
          <cell r="C824">
            <v>612781101045</v>
          </cell>
          <cell r="D824" t="str">
            <v>Frozen-Marie Callender's, Dutch Apple Pie</v>
          </cell>
          <cell r="E824" t="str">
            <v>4x38Oz</v>
          </cell>
          <cell r="F824">
            <v>0.69</v>
          </cell>
          <cell r="G824" t="str">
            <v>Desserts</v>
          </cell>
          <cell r="H824">
            <v>62950</v>
          </cell>
          <cell r="I824" t="str">
            <v>SUPERVALU/UNFI</v>
          </cell>
          <cell r="J824" t="str">
            <v>Supervalu / UNFI</v>
          </cell>
          <cell r="K824" t="str">
            <v>SUPERVALU</v>
          </cell>
          <cell r="L824">
            <v>30.93</v>
          </cell>
          <cell r="M824">
            <v>44.23</v>
          </cell>
          <cell r="N824">
            <v>0.30070088175446524</v>
          </cell>
          <cell r="O824" t="str">
            <v>Frozen</v>
          </cell>
        </row>
        <row r="825">
          <cell r="B825" t="str">
            <v>GRUS63552</v>
          </cell>
          <cell r="C825">
            <v>612781101168</v>
          </cell>
          <cell r="D825" t="str">
            <v>Frozen-Marie Callender's, Key Lime</v>
          </cell>
          <cell r="E825" t="str">
            <v>4x30.4Oz</v>
          </cell>
          <cell r="F825">
            <v>0.69</v>
          </cell>
          <cell r="G825" t="str">
            <v>Desserts</v>
          </cell>
          <cell r="H825">
            <v>63552</v>
          </cell>
          <cell r="I825" t="str">
            <v>SUPERVALU/UNFI</v>
          </cell>
          <cell r="J825" t="str">
            <v>Supervalu / UNFI</v>
          </cell>
          <cell r="K825" t="str">
            <v>SUPERVALU</v>
          </cell>
          <cell r="L825">
            <v>30.93</v>
          </cell>
          <cell r="M825">
            <v>44.23</v>
          </cell>
          <cell r="N825">
            <v>0.30070088175446524</v>
          </cell>
          <cell r="O825" t="str">
            <v>Frozen</v>
          </cell>
        </row>
        <row r="826">
          <cell r="B826" t="str">
            <v>GRUS63644</v>
          </cell>
          <cell r="C826">
            <v>612781101182</v>
          </cell>
          <cell r="D826" t="str">
            <v>Frozen-Marie Callender's, Lemon Meringue Pie</v>
          </cell>
          <cell r="E826" t="str">
            <v>4x31.5Oz</v>
          </cell>
          <cell r="F826">
            <v>0.69</v>
          </cell>
          <cell r="G826" t="str">
            <v>Desserts</v>
          </cell>
          <cell r="H826">
            <v>63644</v>
          </cell>
          <cell r="I826" t="str">
            <v>SUPERVALU/UNFI</v>
          </cell>
          <cell r="J826" t="str">
            <v>Supervalu / UNFI</v>
          </cell>
          <cell r="K826" t="str">
            <v>SUPERVALU</v>
          </cell>
          <cell r="L826">
            <v>30.93</v>
          </cell>
          <cell r="M826">
            <v>44.23</v>
          </cell>
          <cell r="N826">
            <v>0.30070088175446524</v>
          </cell>
          <cell r="O826" t="str">
            <v>Frozen</v>
          </cell>
        </row>
        <row r="827">
          <cell r="B827" t="str">
            <v>GRUS107912</v>
          </cell>
          <cell r="C827" t="str">
            <v>027700679022</v>
          </cell>
          <cell r="D827" t="str">
            <v>Frozen-Mrs. Smith's, Flaky Crust Apple Pie</v>
          </cell>
          <cell r="E827" t="str">
            <v>6x37Oz</v>
          </cell>
          <cell r="F827">
            <v>0.65</v>
          </cell>
          <cell r="G827" t="str">
            <v>Desserts</v>
          </cell>
          <cell r="H827">
            <v>107912</v>
          </cell>
          <cell r="I827" t="str">
            <v>SUPERVALU/UNFI</v>
          </cell>
          <cell r="J827" t="str">
            <v>Supervalu / UNFI</v>
          </cell>
          <cell r="K827" t="str">
            <v>SUPERVALU</v>
          </cell>
          <cell r="L827">
            <v>36.1</v>
          </cell>
          <cell r="M827">
            <v>51.62</v>
          </cell>
          <cell r="N827">
            <v>0.30065865943432774</v>
          </cell>
          <cell r="O827" t="str">
            <v>Frozen</v>
          </cell>
        </row>
        <row r="828">
          <cell r="B828" t="str">
            <v>GRUS107961</v>
          </cell>
          <cell r="C828" t="str">
            <v>027700679015</v>
          </cell>
          <cell r="D828" t="str">
            <v>Frozen-Mrs. Smith's, Flaky Crust Dutch Pie</v>
          </cell>
          <cell r="E828" t="str">
            <v>6x37Oz</v>
          </cell>
          <cell r="F828">
            <v>0.65</v>
          </cell>
          <cell r="G828" t="str">
            <v>Desserts</v>
          </cell>
          <cell r="H828">
            <v>107961</v>
          </cell>
          <cell r="I828" t="str">
            <v>SUPERVALU/UNFI</v>
          </cell>
          <cell r="J828" t="str">
            <v>Supervalu / UNFI</v>
          </cell>
          <cell r="K828" t="str">
            <v>SUPERVALU</v>
          </cell>
          <cell r="L828">
            <v>36.1</v>
          </cell>
          <cell r="M828">
            <v>51.62</v>
          </cell>
          <cell r="N828">
            <v>0.30065865943432774</v>
          </cell>
          <cell r="O828" t="str">
            <v>Frozen</v>
          </cell>
        </row>
        <row r="829">
          <cell r="B829" t="str">
            <v>GRUS108035</v>
          </cell>
          <cell r="C829" t="str">
            <v>027700679039</v>
          </cell>
          <cell r="D829" t="str">
            <v>Frozen-Mrs. Smith's, Flaky Crust Cherry Pie</v>
          </cell>
          <cell r="E829" t="str">
            <v>6x35Oz</v>
          </cell>
          <cell r="F829">
            <v>0.65</v>
          </cell>
          <cell r="G829" t="str">
            <v>Desserts</v>
          </cell>
          <cell r="H829">
            <v>108035</v>
          </cell>
          <cell r="I829" t="str">
            <v>SUPERVALU/UNFI</v>
          </cell>
          <cell r="J829" t="str">
            <v>Supervalu / UNFI</v>
          </cell>
          <cell r="K829" t="str">
            <v>SUPERVALU</v>
          </cell>
          <cell r="L829">
            <v>36.1</v>
          </cell>
          <cell r="M829">
            <v>51.62</v>
          </cell>
          <cell r="N829">
            <v>0.30065865943432774</v>
          </cell>
          <cell r="O829" t="str">
            <v>Frozen</v>
          </cell>
        </row>
        <row r="830">
          <cell r="B830" t="str">
            <v>GRUS108159</v>
          </cell>
          <cell r="C830" t="str">
            <v>027700679077</v>
          </cell>
          <cell r="D830" t="str">
            <v>Frozen-Mrs. Smith's, Flaky Crust Pumpkin Pie</v>
          </cell>
          <cell r="E830" t="str">
            <v>6x37Oz</v>
          </cell>
          <cell r="F830">
            <v>0.65</v>
          </cell>
          <cell r="G830" t="str">
            <v>Desserts</v>
          </cell>
          <cell r="H830">
            <v>108159</v>
          </cell>
          <cell r="I830" t="str">
            <v>SUPERVALU/UNFI</v>
          </cell>
          <cell r="J830" t="str">
            <v>Supervalu / UNFI</v>
          </cell>
          <cell r="K830" t="str">
            <v>SUPERVALU</v>
          </cell>
          <cell r="L830">
            <v>36.1</v>
          </cell>
          <cell r="M830">
            <v>51.62</v>
          </cell>
          <cell r="N830">
            <v>0.30065865943432774</v>
          </cell>
          <cell r="O830" t="str">
            <v>Frozen</v>
          </cell>
        </row>
        <row r="831">
          <cell r="B831" t="str">
            <v>GRUS766261</v>
          </cell>
          <cell r="C831" t="str">
            <v>041458117131</v>
          </cell>
          <cell r="D831" t="str">
            <v xml:space="preserve">Frozen-Edwards, Single Serve Oreo </v>
          </cell>
          <cell r="E831" t="str">
            <v>12x10.4Oz</v>
          </cell>
          <cell r="F831">
            <v>0.42</v>
          </cell>
          <cell r="G831" t="str">
            <v>Desserts</v>
          </cell>
          <cell r="H831">
            <v>766261</v>
          </cell>
          <cell r="I831" t="str">
            <v>SUPERVALU/UNFI</v>
          </cell>
          <cell r="J831" t="str">
            <v>Supervalu / UNFI</v>
          </cell>
          <cell r="K831" t="str">
            <v>SUPERVALU</v>
          </cell>
          <cell r="L831">
            <v>36.75</v>
          </cell>
          <cell r="M831">
            <v>52.55</v>
          </cell>
          <cell r="N831">
            <v>0.30066603235014266</v>
          </cell>
          <cell r="O831" t="str">
            <v>Frozen</v>
          </cell>
        </row>
        <row r="832">
          <cell r="B832" t="str">
            <v>GRUS766279</v>
          </cell>
          <cell r="C832" t="str">
            <v>041458117049</v>
          </cell>
          <cell r="D832" t="str">
            <v xml:space="preserve">Frozen-Edwards, Chocolate Cream With Hershey's </v>
          </cell>
          <cell r="E832" t="str">
            <v>12x5.34Oz</v>
          </cell>
          <cell r="F832">
            <v>0.48</v>
          </cell>
          <cell r="G832" t="str">
            <v>Desserts</v>
          </cell>
          <cell r="H832">
            <v>766279</v>
          </cell>
          <cell r="I832" t="str">
            <v>SUPERVALU/UNFI</v>
          </cell>
          <cell r="J832" t="str">
            <v>Supervalu / UNFI</v>
          </cell>
          <cell r="K832" t="str">
            <v>SUPERVALU</v>
          </cell>
          <cell r="L832">
            <v>36.75</v>
          </cell>
          <cell r="M832">
            <v>52.55</v>
          </cell>
          <cell r="N832">
            <v>0.30066603235014266</v>
          </cell>
          <cell r="O832" t="str">
            <v>Frozen</v>
          </cell>
        </row>
        <row r="833">
          <cell r="B833" t="str">
            <v>GRUS64360</v>
          </cell>
          <cell r="C833" t="str">
            <v>051000075017</v>
          </cell>
          <cell r="D833" t="str">
            <v xml:space="preserve">Frozen-Pepperidge, Apple Turnovers </v>
          </cell>
          <cell r="E833" t="str">
            <v>12x12.5Oz</v>
          </cell>
          <cell r="F833">
            <v>0.44</v>
          </cell>
          <cell r="G833" t="str">
            <v>Desserts</v>
          </cell>
          <cell r="H833">
            <v>64360</v>
          </cell>
          <cell r="I833" t="str">
            <v>SUPERVALU/UNFI</v>
          </cell>
          <cell r="J833" t="str">
            <v>Supervalu / UNFI</v>
          </cell>
          <cell r="K833" t="str">
            <v>SUPERVALU</v>
          </cell>
          <cell r="L833">
            <v>45.14</v>
          </cell>
          <cell r="M833">
            <v>64.55</v>
          </cell>
          <cell r="N833">
            <v>0.30069713400464754</v>
          </cell>
          <cell r="O833" t="str">
            <v>Frozen</v>
          </cell>
        </row>
        <row r="834">
          <cell r="B834" t="str">
            <v>GRUS197863</v>
          </cell>
          <cell r="C834">
            <v>676670001069</v>
          </cell>
          <cell r="D834" t="str">
            <v xml:space="preserve">Frozen-Delizza, Chocolate Top Mini Eclairs </v>
          </cell>
          <cell r="E834" t="str">
            <v>6x14.8Oz</v>
          </cell>
          <cell r="F834">
            <v>0.74</v>
          </cell>
          <cell r="G834" t="str">
            <v>Desserts</v>
          </cell>
          <cell r="H834">
            <v>197863</v>
          </cell>
          <cell r="I834" t="str">
            <v>SUPERVALU/UNFI</v>
          </cell>
          <cell r="J834" t="str">
            <v>Supervalu / UNFI</v>
          </cell>
          <cell r="K834" t="str">
            <v>SUPERVALU</v>
          </cell>
          <cell r="L834">
            <v>33.29</v>
          </cell>
          <cell r="M834">
            <v>47.6</v>
          </cell>
          <cell r="N834">
            <v>0.30063025210084038</v>
          </cell>
          <cell r="O834" t="str">
            <v>Frozen</v>
          </cell>
        </row>
        <row r="835">
          <cell r="B835" t="str">
            <v>GRUS197871</v>
          </cell>
          <cell r="C835">
            <v>676670001076</v>
          </cell>
          <cell r="D835" t="str">
            <v>Frozen-Delizza, Mini Cream Puffs Vanilla</v>
          </cell>
          <cell r="E835" t="str">
            <v>6x13.2Oz</v>
          </cell>
          <cell r="F835">
            <v>0.74</v>
          </cell>
          <cell r="G835" t="str">
            <v>Desserts</v>
          </cell>
          <cell r="H835">
            <v>197871</v>
          </cell>
          <cell r="I835" t="str">
            <v>SUPERVALU/UNFI</v>
          </cell>
          <cell r="J835" t="str">
            <v>Supervalu / UNFI</v>
          </cell>
          <cell r="K835" t="str">
            <v>SUPERVALU</v>
          </cell>
          <cell r="L835">
            <v>33.29</v>
          </cell>
          <cell r="M835">
            <v>47.6</v>
          </cell>
          <cell r="N835">
            <v>0.30063025210084038</v>
          </cell>
          <cell r="O835" t="str">
            <v>Frozen</v>
          </cell>
        </row>
        <row r="836">
          <cell r="B836" t="str">
            <v>GRUS660420</v>
          </cell>
          <cell r="D836" t="str">
            <v>Frozen-Worthi Worthington Dinner</v>
          </cell>
          <cell r="E836" t="str">
            <v>6x32Oz</v>
          </cell>
          <cell r="G836" t="str">
            <v>Prepared Foods</v>
          </cell>
          <cell r="H836">
            <v>660420</v>
          </cell>
          <cell r="I836" t="str">
            <v>MERCHEXPO</v>
          </cell>
          <cell r="J836" t="str">
            <v>Merchants Export LLC</v>
          </cell>
          <cell r="K836" t="str">
            <v>MERCH</v>
          </cell>
          <cell r="L836">
            <v>79.930000000000007</v>
          </cell>
          <cell r="M836">
            <v>114.3</v>
          </cell>
          <cell r="N836">
            <v>0.30069991251093603</v>
          </cell>
          <cell r="O836" t="str">
            <v>Frozen</v>
          </cell>
        </row>
        <row r="837">
          <cell r="B837" t="str">
            <v>GRUS1606410</v>
          </cell>
          <cell r="D837" t="str">
            <v>Frozen-Lean Cuisine Enchilada Chicken Lean</v>
          </cell>
          <cell r="E837" t="str">
            <v>12x9Oz</v>
          </cell>
          <cell r="G837" t="str">
            <v>Prepared Foods</v>
          </cell>
          <cell r="H837">
            <v>1606410</v>
          </cell>
          <cell r="I837" t="str">
            <v>MERCHEXPO</v>
          </cell>
          <cell r="J837" t="str">
            <v>Merchants Export LLC</v>
          </cell>
          <cell r="K837" t="str">
            <v>MERCH</v>
          </cell>
          <cell r="L837">
            <v>38.790000000000006</v>
          </cell>
          <cell r="M837">
            <v>55.47</v>
          </cell>
          <cell r="N837">
            <v>0.30070308274743091</v>
          </cell>
          <cell r="O837" t="str">
            <v>Frozen</v>
          </cell>
        </row>
        <row r="838">
          <cell r="B838" t="str">
            <v>GRUS1606420</v>
          </cell>
          <cell r="D838" t="str">
            <v>Frozen-Lean Cuisine Baked Chicken Lean</v>
          </cell>
          <cell r="E838" t="str">
            <v>12x8.63Oz</v>
          </cell>
          <cell r="G838" t="str">
            <v>Prepared Foods</v>
          </cell>
          <cell r="H838">
            <v>1606420</v>
          </cell>
          <cell r="I838" t="str">
            <v>MERCHEXPO</v>
          </cell>
          <cell r="J838" t="str">
            <v>Merchants Export LLC</v>
          </cell>
          <cell r="K838" t="str">
            <v>MERCH</v>
          </cell>
          <cell r="L838">
            <v>44.5</v>
          </cell>
          <cell r="M838">
            <v>63.64</v>
          </cell>
          <cell r="N838">
            <v>0.30075424261470773</v>
          </cell>
          <cell r="O838" t="str">
            <v>Frozen</v>
          </cell>
        </row>
        <row r="839">
          <cell r="B839" t="str">
            <v>GRUS1801460</v>
          </cell>
          <cell r="D839" t="str">
            <v>Frozen-Lean Cuisine Ravioli Cheese Lean</v>
          </cell>
          <cell r="E839" t="str">
            <v>12x8.5Oz</v>
          </cell>
          <cell r="G839" t="str">
            <v>Prepared Foods</v>
          </cell>
          <cell r="H839">
            <v>1801460</v>
          </cell>
          <cell r="I839" t="str">
            <v>MERCHEXPO</v>
          </cell>
          <cell r="J839" t="str">
            <v>Merchants Export LLC</v>
          </cell>
          <cell r="K839" t="str">
            <v>MERCH</v>
          </cell>
          <cell r="L839">
            <v>38.790000000000006</v>
          </cell>
          <cell r="M839">
            <v>55.47</v>
          </cell>
          <cell r="N839">
            <v>0.30070308274743091</v>
          </cell>
          <cell r="O839" t="str">
            <v>Frozen</v>
          </cell>
        </row>
        <row r="840">
          <cell r="B840" t="str">
            <v>GRUS1801470</v>
          </cell>
          <cell r="D840" t="str">
            <v>Frozen-Lean Cuisine Fettuccini Alfredo Lean</v>
          </cell>
          <cell r="E840" t="str">
            <v>12x9.25Oz</v>
          </cell>
          <cell r="G840" t="str">
            <v>Prepared Foods</v>
          </cell>
          <cell r="H840">
            <v>1801470</v>
          </cell>
          <cell r="I840" t="str">
            <v>MERCHEXPO</v>
          </cell>
          <cell r="J840" t="str">
            <v>Merchants Export LLC</v>
          </cell>
          <cell r="K840" t="str">
            <v>MERCH</v>
          </cell>
          <cell r="L840">
            <v>38.790000000000006</v>
          </cell>
          <cell r="M840">
            <v>55.47</v>
          </cell>
          <cell r="N840">
            <v>0.30070308274743091</v>
          </cell>
          <cell r="O840" t="str">
            <v>Frozen</v>
          </cell>
        </row>
        <row r="841">
          <cell r="B841" t="str">
            <v>GRUS1801480</v>
          </cell>
          <cell r="D841" t="str">
            <v>Frozen-Lean Cuisine Lasagna With Meat</v>
          </cell>
          <cell r="E841" t="str">
            <v>12x10.5Oz</v>
          </cell>
          <cell r="G841" t="str">
            <v>Prepared Foods</v>
          </cell>
          <cell r="H841">
            <v>1801480</v>
          </cell>
          <cell r="I841" t="str">
            <v>MERCHEXPO</v>
          </cell>
          <cell r="J841" t="str">
            <v>Merchants Export LLC</v>
          </cell>
          <cell r="K841" t="str">
            <v>MERCH</v>
          </cell>
          <cell r="L841">
            <v>38.790000000000006</v>
          </cell>
          <cell r="M841">
            <v>55.47</v>
          </cell>
          <cell r="N841">
            <v>0.30070308274743091</v>
          </cell>
          <cell r="O841" t="str">
            <v>Frozen</v>
          </cell>
        </row>
        <row r="842">
          <cell r="B842" t="str">
            <v>GRUS1811800</v>
          </cell>
          <cell r="D842" t="str">
            <v>Frozen-Campbl Camp Lasagna Vegetable</v>
          </cell>
          <cell r="E842" t="str">
            <v>4x5.75lbs</v>
          </cell>
          <cell r="G842" t="str">
            <v>Prepared Foods</v>
          </cell>
          <cell r="H842">
            <v>1811800</v>
          </cell>
          <cell r="I842" t="str">
            <v>MERCHEXPO</v>
          </cell>
          <cell r="J842" t="str">
            <v>Merchants Export LLC</v>
          </cell>
          <cell r="K842" t="str">
            <v>MERCH</v>
          </cell>
          <cell r="L842">
            <v>86.65</v>
          </cell>
          <cell r="M842">
            <v>123.91</v>
          </cell>
          <cell r="N842">
            <v>0.30070212250827205</v>
          </cell>
          <cell r="O842" t="str">
            <v>Frozen</v>
          </cell>
        </row>
        <row r="843">
          <cell r="B843" t="str">
            <v>GRUS1814000</v>
          </cell>
          <cell r="D843" t="str">
            <v>Frozen-Kronos Falafel</v>
          </cell>
          <cell r="E843" t="str">
            <v>4x4lbs</v>
          </cell>
          <cell r="G843" t="str">
            <v>Prepared Foods</v>
          </cell>
          <cell r="H843">
            <v>1814000</v>
          </cell>
          <cell r="I843" t="str">
            <v>MERCHEXPO</v>
          </cell>
          <cell r="J843" t="str">
            <v>Merchants Export LLC</v>
          </cell>
          <cell r="K843" t="str">
            <v>MERCH</v>
          </cell>
          <cell r="L843">
            <v>96.12</v>
          </cell>
          <cell r="M843">
            <v>137.44999999999999</v>
          </cell>
          <cell r="N843">
            <v>0.30069116042197153</v>
          </cell>
          <cell r="O843" t="str">
            <v>Frozen</v>
          </cell>
        </row>
        <row r="844">
          <cell r="B844" t="str">
            <v>GRUS1817900</v>
          </cell>
          <cell r="D844" t="str">
            <v>Frozen-Hormel Pork Carnita Meat</v>
          </cell>
          <cell r="E844" t="str">
            <v>6x4-5lbs avg.</v>
          </cell>
          <cell r="G844" t="str">
            <v>Prepared Foods</v>
          </cell>
          <cell r="H844">
            <v>1817900</v>
          </cell>
          <cell r="I844" t="str">
            <v>MERCHEXPO</v>
          </cell>
          <cell r="J844" t="str">
            <v>Merchants Export LLC</v>
          </cell>
          <cell r="K844" t="str">
            <v>MERCH</v>
          </cell>
          <cell r="L844">
            <v>118.5</v>
          </cell>
          <cell r="M844">
            <v>169.46</v>
          </cell>
          <cell r="N844">
            <v>0.30071993390770685</v>
          </cell>
          <cell r="O844" t="str">
            <v>Frozen</v>
          </cell>
        </row>
        <row r="845">
          <cell r="B845" t="str">
            <v>GRUS1818200</v>
          </cell>
          <cell r="D845" t="str">
            <v>Frozen-Hormel Bbq Pork Pulled</v>
          </cell>
          <cell r="E845" t="str">
            <v>2x5lbs</v>
          </cell>
          <cell r="G845" t="str">
            <v>Prepared Foods</v>
          </cell>
          <cell r="H845">
            <v>1818200</v>
          </cell>
          <cell r="I845" t="str">
            <v>MERCHEXPO</v>
          </cell>
          <cell r="J845" t="str">
            <v>Merchants Export LLC</v>
          </cell>
          <cell r="K845" t="str">
            <v>MERCH</v>
          </cell>
          <cell r="L845">
            <v>67.5</v>
          </cell>
          <cell r="M845">
            <v>96.53</v>
          </cell>
          <cell r="N845">
            <v>0.30073552263545011</v>
          </cell>
          <cell r="O845" t="str">
            <v>Frozen</v>
          </cell>
        </row>
        <row r="846">
          <cell r="B846" t="str">
            <v>GRUS1818210</v>
          </cell>
          <cell r="D846" t="str">
            <v>Frozen-Hormel Bbq Chicken Pulled</v>
          </cell>
          <cell r="E846" t="str">
            <v>2x5lbs</v>
          </cell>
          <cell r="G846" t="str">
            <v>Prepared Foods</v>
          </cell>
          <cell r="H846">
            <v>1818210</v>
          </cell>
          <cell r="I846" t="str">
            <v>MERCHEXPO</v>
          </cell>
          <cell r="J846" t="str">
            <v>Merchants Export LLC</v>
          </cell>
          <cell r="K846" t="str">
            <v>MERCH</v>
          </cell>
          <cell r="L846">
            <v>66.2</v>
          </cell>
          <cell r="M846">
            <v>94.67</v>
          </cell>
          <cell r="N846">
            <v>0.30072884757578955</v>
          </cell>
          <cell r="O846" t="str">
            <v>Frozen</v>
          </cell>
        </row>
        <row r="847">
          <cell r="B847" t="str">
            <v>GRUS1820080</v>
          </cell>
          <cell r="D847" t="str">
            <v>Frozen-Morning Star Chicken Nuggets</v>
          </cell>
          <cell r="E847" t="str">
            <v>6x10.5Oz</v>
          </cell>
          <cell r="G847" t="str">
            <v>Prepared Foods</v>
          </cell>
          <cell r="H847">
            <v>1820080</v>
          </cell>
          <cell r="I847" t="str">
            <v>MERCHEXPO</v>
          </cell>
          <cell r="J847" t="str">
            <v>Merchants Export LLC</v>
          </cell>
          <cell r="K847" t="str">
            <v>MERCH</v>
          </cell>
          <cell r="L847">
            <v>26.75</v>
          </cell>
          <cell r="M847">
            <v>38.25</v>
          </cell>
          <cell r="N847">
            <v>0.30065359477124182</v>
          </cell>
          <cell r="O847" t="str">
            <v>Frozen</v>
          </cell>
        </row>
        <row r="848">
          <cell r="B848" t="str">
            <v>GRUS1215620</v>
          </cell>
          <cell r="D848" t="str">
            <v>Frozen-Supherb Farms Puree, Ginger</v>
          </cell>
          <cell r="E848" t="str">
            <v>4x1lb</v>
          </cell>
          <cell r="G848" t="str">
            <v>Frozen Fruit Puree &amp; Pulps</v>
          </cell>
          <cell r="H848">
            <v>1215620</v>
          </cell>
          <cell r="I848" t="str">
            <v>MERCHEXPO</v>
          </cell>
          <cell r="J848" t="str">
            <v>Merchants Export LLC</v>
          </cell>
          <cell r="K848" t="str">
            <v>MERCH</v>
          </cell>
          <cell r="L848">
            <v>34.65</v>
          </cell>
          <cell r="M848">
            <v>49.55</v>
          </cell>
          <cell r="N848">
            <v>0.30070635721493438</v>
          </cell>
        </row>
        <row r="849">
          <cell r="B849" t="str">
            <v>GRUS1218970</v>
          </cell>
          <cell r="D849" t="str">
            <v>Frozen-Fresherized Avocado Pulp</v>
          </cell>
          <cell r="E849" t="str">
            <v>4x4lbs</v>
          </cell>
          <cell r="G849" t="str">
            <v>Frozen Fruit Puree &amp; Pulps</v>
          </cell>
          <cell r="H849">
            <v>1218970</v>
          </cell>
          <cell r="I849" t="str">
            <v>MERCHEXPO</v>
          </cell>
          <cell r="J849" t="str">
            <v>Merchants Export LLC</v>
          </cell>
          <cell r="K849" t="str">
            <v>MERCH</v>
          </cell>
          <cell r="L849">
            <v>75.099999999999994</v>
          </cell>
          <cell r="M849">
            <v>107.39</v>
          </cell>
          <cell r="N849">
            <v>0.30067976534127949</v>
          </cell>
          <cell r="O849" t="str">
            <v>Frozen</v>
          </cell>
        </row>
        <row r="850">
          <cell r="B850" t="str">
            <v>GRUS1218990</v>
          </cell>
          <cell r="D850" t="str">
            <v>Frozen-Fresherized Avocado</v>
          </cell>
          <cell r="E850" t="str">
            <v>64x1.5Oz</v>
          </cell>
          <cell r="G850" t="str">
            <v>Frozen Fruit Puree &amp; Pulps</v>
          </cell>
          <cell r="H850">
            <v>1218990</v>
          </cell>
          <cell r="I850" t="str">
            <v>MERCHEXPO</v>
          </cell>
          <cell r="J850" t="str">
            <v>Merchants Export LLC</v>
          </cell>
          <cell r="K850" t="str">
            <v>MERCH</v>
          </cell>
          <cell r="L850">
            <v>61.15</v>
          </cell>
          <cell r="M850">
            <v>87.44</v>
          </cell>
          <cell r="N850">
            <v>0.30066331198536139</v>
          </cell>
          <cell r="O850" t="str">
            <v>Frozen</v>
          </cell>
        </row>
        <row r="851">
          <cell r="B851" t="str">
            <v>GRUS1219000</v>
          </cell>
          <cell r="D851" t="str">
            <v>Frozen-Calavo Avocado Pulp, Chunky</v>
          </cell>
          <cell r="E851" t="str">
            <v>4x3lbs</v>
          </cell>
          <cell r="G851" t="str">
            <v>Frozen Fruit Puree &amp; Pulps</v>
          </cell>
          <cell r="H851">
            <v>1219000</v>
          </cell>
          <cell r="I851" t="str">
            <v>MERCHEXPO</v>
          </cell>
          <cell r="J851" t="str">
            <v>Merchants Export LLC</v>
          </cell>
          <cell r="K851" t="str">
            <v>MERCH</v>
          </cell>
          <cell r="L851">
            <v>124.86</v>
          </cell>
          <cell r="M851">
            <v>178.55</v>
          </cell>
          <cell r="N851">
            <v>0.30070008401008125</v>
          </cell>
        </row>
        <row r="852">
          <cell r="B852" t="str">
            <v>GRUS1219200</v>
          </cell>
          <cell r="D852" t="str">
            <v>Frozen-Ravifruit Puree</v>
          </cell>
          <cell r="E852" t="str">
            <v>5x1KG</v>
          </cell>
          <cell r="G852" t="str">
            <v>Frozen Fruit Puree &amp; Pulps</v>
          </cell>
          <cell r="H852">
            <v>1219200</v>
          </cell>
          <cell r="I852" t="str">
            <v>MERCHEXPO</v>
          </cell>
          <cell r="J852" t="str">
            <v>Merchants Export LLC</v>
          </cell>
          <cell r="K852" t="str">
            <v>MERCH</v>
          </cell>
          <cell r="L852">
            <v>75.42</v>
          </cell>
          <cell r="M852">
            <v>107.85</v>
          </cell>
          <cell r="N852">
            <v>0.30069541029207225</v>
          </cell>
          <cell r="O852" t="str">
            <v>Frozen</v>
          </cell>
        </row>
        <row r="853">
          <cell r="B853" t="str">
            <v>GRUS1219250</v>
          </cell>
          <cell r="D853" t="str">
            <v>Frozen-Ravifruit Puree</v>
          </cell>
          <cell r="E853" t="str">
            <v>5x1KG</v>
          </cell>
          <cell r="G853" t="str">
            <v>Frozen Fruit Puree &amp; Pulps</v>
          </cell>
          <cell r="H853">
            <v>1219250</v>
          </cell>
          <cell r="I853" t="str">
            <v>MERCHEXPO</v>
          </cell>
          <cell r="J853" t="str">
            <v>Merchants Export LLC</v>
          </cell>
          <cell r="K853" t="str">
            <v>MERCH</v>
          </cell>
          <cell r="L853">
            <v>97.5</v>
          </cell>
          <cell r="M853">
            <v>139.43</v>
          </cell>
          <cell r="N853">
            <v>0.30072437782399775</v>
          </cell>
          <cell r="O853" t="str">
            <v>Frozen</v>
          </cell>
        </row>
        <row r="854">
          <cell r="B854" t="str">
            <v>GRUS1219260</v>
          </cell>
          <cell r="D854" t="str">
            <v>Frozen-Ravifruit Puree, Blood</v>
          </cell>
          <cell r="E854" t="str">
            <v>5x1KG</v>
          </cell>
          <cell r="G854" t="str">
            <v>Frozen Fruit Puree &amp; Pulps</v>
          </cell>
          <cell r="H854">
            <v>1219260</v>
          </cell>
          <cell r="I854" t="str">
            <v>MERCHEXPO</v>
          </cell>
          <cell r="J854" t="str">
            <v>Merchants Export LLC</v>
          </cell>
          <cell r="K854" t="str">
            <v>MERCH</v>
          </cell>
          <cell r="L854">
            <v>80.48</v>
          </cell>
          <cell r="M854">
            <v>115.09</v>
          </cell>
          <cell r="N854">
            <v>0.30072117473281779</v>
          </cell>
          <cell r="O854" t="str">
            <v>Frozen</v>
          </cell>
        </row>
        <row r="855">
          <cell r="B855" t="str">
            <v>GRUS1219350</v>
          </cell>
          <cell r="D855" t="str">
            <v>Frozen-Ravifruit Puree</v>
          </cell>
          <cell r="E855" t="str">
            <v>5x1KG</v>
          </cell>
          <cell r="G855" t="str">
            <v>Frozen Fruit Puree &amp; Pulps</v>
          </cell>
          <cell r="H855">
            <v>1219350</v>
          </cell>
          <cell r="I855" t="str">
            <v>MERCHEXPO</v>
          </cell>
          <cell r="J855" t="str">
            <v>Merchants Export LLC</v>
          </cell>
          <cell r="K855" t="str">
            <v>MERCH</v>
          </cell>
          <cell r="L855">
            <v>84.05</v>
          </cell>
          <cell r="M855">
            <v>120.19</v>
          </cell>
          <cell r="N855">
            <v>0.30069057325900661</v>
          </cell>
          <cell r="O855" t="str">
            <v>Frozen</v>
          </cell>
        </row>
        <row r="856">
          <cell r="B856" t="str">
            <v>GRUS1219700</v>
          </cell>
          <cell r="D856" t="str">
            <v>Frozen-Ravifruit Puree</v>
          </cell>
          <cell r="E856" t="str">
            <v>5x1KG</v>
          </cell>
          <cell r="G856" t="str">
            <v>Frozen Fruit Puree &amp; Pulps</v>
          </cell>
          <cell r="H856">
            <v>1219700</v>
          </cell>
          <cell r="I856" t="str">
            <v>MERCHEXPO</v>
          </cell>
          <cell r="J856" t="str">
            <v>Merchants Export LLC</v>
          </cell>
          <cell r="K856" t="str">
            <v>MERCH</v>
          </cell>
          <cell r="L856">
            <v>65.539999999999992</v>
          </cell>
          <cell r="M856">
            <v>93.72</v>
          </cell>
          <cell r="N856">
            <v>0.30068288518992753</v>
          </cell>
          <cell r="O856" t="str">
            <v>Frozen</v>
          </cell>
        </row>
        <row r="857">
          <cell r="B857" t="str">
            <v>GRUS1220210</v>
          </cell>
          <cell r="D857" t="str">
            <v>Frozen-Ravifruit Puree, Passion</v>
          </cell>
          <cell r="E857" t="str">
            <v>5x1KG</v>
          </cell>
          <cell r="G857" t="str">
            <v>Frozen Fruit Puree &amp; Pulps</v>
          </cell>
          <cell r="H857">
            <v>1220210</v>
          </cell>
          <cell r="I857" t="str">
            <v>MERCHEXPO</v>
          </cell>
          <cell r="J857" t="str">
            <v>Merchants Export LLC</v>
          </cell>
          <cell r="K857" t="str">
            <v>MERCH</v>
          </cell>
          <cell r="L857">
            <v>81.25</v>
          </cell>
          <cell r="M857">
            <v>116.19</v>
          </cell>
          <cell r="N857">
            <v>0.3007143471899475</v>
          </cell>
          <cell r="O857" t="str">
            <v>Frozen</v>
          </cell>
        </row>
        <row r="858">
          <cell r="B858" t="str">
            <v>GRUS1220250</v>
          </cell>
          <cell r="D858" t="str">
            <v>Frozen-Ravifruit Puree</v>
          </cell>
          <cell r="E858" t="str">
            <v>5x1KG</v>
          </cell>
          <cell r="G858" t="str">
            <v>Frozen Fruit Puree &amp; Pulps</v>
          </cell>
          <cell r="H858">
            <v>1220250</v>
          </cell>
          <cell r="I858" t="str">
            <v>MERCHEXPO</v>
          </cell>
          <cell r="J858" t="str">
            <v>Merchants Export LLC</v>
          </cell>
          <cell r="K858" t="str">
            <v>MERCH</v>
          </cell>
          <cell r="L858">
            <v>70.95</v>
          </cell>
          <cell r="M858">
            <v>101.46</v>
          </cell>
          <cell r="N858">
            <v>0.30070963926670602</v>
          </cell>
          <cell r="O858" t="str">
            <v>Frozen</v>
          </cell>
        </row>
        <row r="859">
          <cell r="B859" t="str">
            <v>GRUS1220300</v>
          </cell>
          <cell r="D859" t="str">
            <v>Frozen-Ravifruit Puree, Pink</v>
          </cell>
          <cell r="E859" t="str">
            <v>5x1KG</v>
          </cell>
          <cell r="G859" t="str">
            <v>Frozen Fruit Puree &amp; Pulps</v>
          </cell>
          <cell r="H859">
            <v>1220300</v>
          </cell>
          <cell r="I859" t="str">
            <v>MERCHEXPO</v>
          </cell>
          <cell r="J859" t="str">
            <v>Merchants Export LLC</v>
          </cell>
          <cell r="K859" t="str">
            <v>MERCH</v>
          </cell>
          <cell r="L859">
            <v>60.54</v>
          </cell>
          <cell r="M859">
            <v>86.57</v>
          </cell>
          <cell r="N859">
            <v>0.30068152939817483</v>
          </cell>
          <cell r="O859" t="str">
            <v>Frozen</v>
          </cell>
        </row>
        <row r="860">
          <cell r="B860" t="str">
            <v>GRUS1220700</v>
          </cell>
          <cell r="D860" t="str">
            <v>Frozen-Ravifruit Puree</v>
          </cell>
          <cell r="E860" t="str">
            <v>5x1KG</v>
          </cell>
          <cell r="G860" t="str">
            <v>Frozen Fruit Puree &amp; Pulps</v>
          </cell>
          <cell r="H860">
            <v>1220700</v>
          </cell>
          <cell r="I860" t="str">
            <v>MERCHEXPO</v>
          </cell>
          <cell r="J860" t="str">
            <v>Merchants Export LLC</v>
          </cell>
          <cell r="K860" t="str">
            <v>MERCH</v>
          </cell>
          <cell r="L860">
            <v>79.11</v>
          </cell>
          <cell r="M860">
            <v>113.13</v>
          </cell>
          <cell r="N860">
            <v>0.30071599045346059</v>
          </cell>
          <cell r="O860" t="str">
            <v>Frozen</v>
          </cell>
        </row>
        <row r="861">
          <cell r="B861" t="str">
            <v>GRUS1221000</v>
          </cell>
          <cell r="D861" t="str">
            <v>Frozen-Ravifruit Puree</v>
          </cell>
          <cell r="E861" t="str">
            <v>5x1KG</v>
          </cell>
          <cell r="G861" t="str">
            <v>Frozen Fruit Puree &amp; Pulps</v>
          </cell>
          <cell r="H861">
            <v>1221000</v>
          </cell>
          <cell r="I861" t="str">
            <v>MERCHEXPO</v>
          </cell>
          <cell r="J861" t="str">
            <v>Merchants Export LLC</v>
          </cell>
          <cell r="K861" t="str">
            <v>MERCH</v>
          </cell>
          <cell r="L861">
            <v>70.3</v>
          </cell>
          <cell r="M861">
            <v>100.53</v>
          </cell>
          <cell r="N861">
            <v>0.30070625683875463</v>
          </cell>
          <cell r="O861" t="str">
            <v>Frozen</v>
          </cell>
        </row>
        <row r="862">
          <cell r="B862" t="str">
            <v>GRUS1221010</v>
          </cell>
          <cell r="D862" t="str">
            <v>Frozen-Perfect Puree, White</v>
          </cell>
          <cell r="E862" t="str">
            <v>6x30Oz</v>
          </cell>
          <cell r="G862" t="str">
            <v>Frozen Fruit Puree &amp; Pulps</v>
          </cell>
          <cell r="H862">
            <v>1221010</v>
          </cell>
          <cell r="I862" t="str">
            <v>MERCHEXPO</v>
          </cell>
          <cell r="J862" t="str">
            <v>Merchants Export LLC</v>
          </cell>
          <cell r="K862" t="str">
            <v>MERCH</v>
          </cell>
          <cell r="L862">
            <v>70.36</v>
          </cell>
          <cell r="M862">
            <v>100.61</v>
          </cell>
          <cell r="N862">
            <v>0.30066593777954476</v>
          </cell>
        </row>
        <row r="863">
          <cell r="B863" t="str">
            <v>GRUS1221040</v>
          </cell>
          <cell r="D863" t="str">
            <v>Frozen-Acai Roots Smoothie, Acai</v>
          </cell>
          <cell r="E863" t="str">
            <v>16x4CT</v>
          </cell>
          <cell r="G863" t="str">
            <v>Frozen Fruit Puree &amp; Pulps</v>
          </cell>
          <cell r="H863">
            <v>1221040</v>
          </cell>
          <cell r="I863" t="str">
            <v>MERCHEXPO</v>
          </cell>
          <cell r="J863" t="str">
            <v>Merchants Export LLC</v>
          </cell>
          <cell r="K863" t="str">
            <v>MERCH</v>
          </cell>
          <cell r="L863">
            <v>71.08</v>
          </cell>
          <cell r="M863">
            <v>101.64</v>
          </cell>
          <cell r="N863">
            <v>0.30066902794175526</v>
          </cell>
        </row>
        <row r="864">
          <cell r="B864" t="str">
            <v>GRUS1221070</v>
          </cell>
          <cell r="D864" t="str">
            <v>Frozen-Perfect Puree, Green</v>
          </cell>
          <cell r="E864" t="str">
            <v>6x30Oz</v>
          </cell>
          <cell r="G864" t="str">
            <v>Frozen Fruit Puree &amp; Pulps</v>
          </cell>
          <cell r="H864">
            <v>1221070</v>
          </cell>
          <cell r="I864" t="str">
            <v>MERCHEXPO</v>
          </cell>
          <cell r="J864" t="str">
            <v>Merchants Export LLC</v>
          </cell>
          <cell r="K864" t="str">
            <v>MERCH</v>
          </cell>
          <cell r="L864">
            <v>55.28</v>
          </cell>
          <cell r="M864">
            <v>79.05</v>
          </cell>
          <cell r="N864">
            <v>0.30069576217583804</v>
          </cell>
        </row>
        <row r="865">
          <cell r="B865" t="str">
            <v>GRUS1214800</v>
          </cell>
          <cell r="D865" t="str">
            <v>Frozen-Dole Apple, Sliced, Individually Quick Frozen</v>
          </cell>
          <cell r="E865" t="str">
            <v>2x5lbs</v>
          </cell>
          <cell r="G865" t="str">
            <v>Fruits</v>
          </cell>
          <cell r="H865">
            <v>1214800</v>
          </cell>
          <cell r="I865" t="str">
            <v>MERCHEXPO</v>
          </cell>
          <cell r="J865" t="str">
            <v>Merchants Export LLC</v>
          </cell>
          <cell r="K865" t="str">
            <v>MERCH</v>
          </cell>
          <cell r="L865">
            <v>27.27</v>
          </cell>
          <cell r="M865">
            <v>39</v>
          </cell>
          <cell r="N865">
            <v>0.30076923076923079</v>
          </cell>
        </row>
        <row r="866">
          <cell r="B866" t="str">
            <v>GRUS1214990</v>
          </cell>
          <cell r="D866" t="str">
            <v>Frozen-Banana Leaves</v>
          </cell>
          <cell r="E866" t="str">
            <v>15x16Oz</v>
          </cell>
          <cell r="G866" t="str">
            <v>Fruits</v>
          </cell>
          <cell r="H866">
            <v>1214990</v>
          </cell>
          <cell r="I866" t="str">
            <v>MERCHEXPO</v>
          </cell>
          <cell r="J866" t="str">
            <v>Merchants Export LLC</v>
          </cell>
          <cell r="K866" t="str">
            <v>MERCH</v>
          </cell>
          <cell r="L866">
            <v>33.43</v>
          </cell>
          <cell r="M866">
            <v>47.8</v>
          </cell>
          <cell r="N866">
            <v>0.30062761506276148</v>
          </cell>
          <cell r="O866" t="str">
            <v>Frozen</v>
          </cell>
        </row>
        <row r="867">
          <cell r="B867" t="str">
            <v>GRUS1215000</v>
          </cell>
          <cell r="D867" t="str">
            <v>Frozen-Berry, Orchard Blend Frozen</v>
          </cell>
          <cell r="E867" t="str">
            <v>2x5lbs</v>
          </cell>
          <cell r="G867" t="str">
            <v>Fruits</v>
          </cell>
          <cell r="H867">
            <v>1215000</v>
          </cell>
          <cell r="I867" t="str">
            <v>MERCHEXPO</v>
          </cell>
          <cell r="J867" t="str">
            <v>Merchants Export LLC</v>
          </cell>
          <cell r="K867" t="str">
            <v>MERCH</v>
          </cell>
          <cell r="L867">
            <v>32.5</v>
          </cell>
          <cell r="M867">
            <v>46.48</v>
          </cell>
          <cell r="N867">
            <v>0.30077452667814109</v>
          </cell>
          <cell r="O867" t="str">
            <v>Frozen</v>
          </cell>
        </row>
        <row r="868">
          <cell r="B868" t="str">
            <v>GRUS1215800</v>
          </cell>
          <cell r="D868" t="str">
            <v>Frozen-Blueberry, Individually Quick Frozen</v>
          </cell>
          <cell r="E868" t="str">
            <v>2x5lbs</v>
          </cell>
          <cell r="G868" t="str">
            <v>Fruits</v>
          </cell>
          <cell r="H868">
            <v>1215800</v>
          </cell>
          <cell r="I868" t="str">
            <v>MERCHEXPO</v>
          </cell>
          <cell r="J868" t="str">
            <v>Merchants Export LLC</v>
          </cell>
          <cell r="K868" t="str">
            <v>MERCH</v>
          </cell>
          <cell r="L868">
            <v>25.03</v>
          </cell>
          <cell r="M868">
            <v>35.79</v>
          </cell>
          <cell r="N868">
            <v>0.30064263760827042</v>
          </cell>
          <cell r="O868" t="str">
            <v>Frozen</v>
          </cell>
        </row>
        <row r="869">
          <cell r="B869" t="str">
            <v>GRUS1215810</v>
          </cell>
          <cell r="D869" t="str">
            <v>Frozen-Packer Cherries Dark Sweet Frozen</v>
          </cell>
          <cell r="E869" t="str">
            <v>2x5lbs</v>
          </cell>
          <cell r="G869" t="str">
            <v>Fruits</v>
          </cell>
          <cell r="H869">
            <v>1215810</v>
          </cell>
          <cell r="I869" t="str">
            <v>MERCHEXPO</v>
          </cell>
          <cell r="J869" t="str">
            <v>Merchants Export LLC</v>
          </cell>
          <cell r="K869" t="str">
            <v>MERCH</v>
          </cell>
          <cell r="L869">
            <v>43.46</v>
          </cell>
          <cell r="M869">
            <v>62.15</v>
          </cell>
          <cell r="N869">
            <v>0.30072405470635555</v>
          </cell>
          <cell r="O869" t="str">
            <v>Frozen</v>
          </cell>
        </row>
        <row r="870">
          <cell r="B870" t="str">
            <v>GRUS1215820</v>
          </cell>
          <cell r="D870" t="str">
            <v>Frozen-Dole Cranberries Whole Frozen</v>
          </cell>
          <cell r="E870" t="str">
            <v>2x5lbs</v>
          </cell>
          <cell r="G870" t="str">
            <v>Fruits</v>
          </cell>
          <cell r="H870">
            <v>1215820</v>
          </cell>
          <cell r="I870" t="str">
            <v>MERCHEXPO</v>
          </cell>
          <cell r="J870" t="str">
            <v>Merchants Export LLC</v>
          </cell>
          <cell r="K870" t="str">
            <v>MERCH</v>
          </cell>
          <cell r="L870">
            <v>33.700000000000003</v>
          </cell>
          <cell r="M870">
            <v>48.19</v>
          </cell>
          <cell r="N870">
            <v>0.30068478937538901</v>
          </cell>
          <cell r="O870" t="str">
            <v>Frozen</v>
          </cell>
        </row>
        <row r="871">
          <cell r="B871" t="str">
            <v>GRUS1216500</v>
          </cell>
          <cell r="D871" t="str">
            <v>Frozen-Dole Cherries Dark</v>
          </cell>
          <cell r="E871" t="str">
            <v>8x12Oz</v>
          </cell>
          <cell r="G871" t="str">
            <v>Fruits</v>
          </cell>
          <cell r="H871">
            <v>1216500</v>
          </cell>
          <cell r="I871" t="str">
            <v>MERCHEXPO</v>
          </cell>
          <cell r="J871" t="str">
            <v>Merchants Export LLC</v>
          </cell>
          <cell r="K871" t="str">
            <v>MERCH</v>
          </cell>
          <cell r="L871">
            <v>39.42</v>
          </cell>
          <cell r="M871">
            <v>56.37</v>
          </cell>
          <cell r="N871">
            <v>0.30069185737094195</v>
          </cell>
          <cell r="O871" t="str">
            <v>Frozen</v>
          </cell>
        </row>
        <row r="872">
          <cell r="B872" t="str">
            <v>GRUS1216900</v>
          </cell>
          <cell r="D872" t="str">
            <v>Frozen-Dole Mango Chunks, Individually Quick Frozen</v>
          </cell>
          <cell r="E872" t="str">
            <v>2x5lbs</v>
          </cell>
          <cell r="G872" t="str">
            <v>Fruits</v>
          </cell>
          <cell r="H872">
            <v>1216900</v>
          </cell>
          <cell r="I872" t="str">
            <v>MERCHEXPO</v>
          </cell>
          <cell r="J872" t="str">
            <v>Merchants Export LLC</v>
          </cell>
          <cell r="K872" t="str">
            <v>MERCH</v>
          </cell>
          <cell r="L872">
            <v>38.33</v>
          </cell>
          <cell r="M872">
            <v>54.81</v>
          </cell>
          <cell r="N872">
            <v>0.300675059295749</v>
          </cell>
          <cell r="O872" t="str">
            <v>Frozen</v>
          </cell>
        </row>
        <row r="873">
          <cell r="B873" t="str">
            <v>GRUS1216930</v>
          </cell>
          <cell r="D873" t="str">
            <v>Frozen-Packer Mango Halves, Individually Quick</v>
          </cell>
          <cell r="E873" t="str">
            <v>2x12CT</v>
          </cell>
          <cell r="G873" t="str">
            <v>Fruits</v>
          </cell>
          <cell r="H873">
            <v>1216930</v>
          </cell>
          <cell r="I873" t="str">
            <v>MERCHEXPO</v>
          </cell>
          <cell r="J873" t="str">
            <v>Merchants Export LLC</v>
          </cell>
          <cell r="K873" t="str">
            <v>MERCH</v>
          </cell>
          <cell r="L873">
            <v>32.99</v>
          </cell>
          <cell r="M873">
            <v>47.18</v>
          </cell>
          <cell r="N873">
            <v>0.30076303518440012</v>
          </cell>
          <cell r="O873" t="str">
            <v>Frozen</v>
          </cell>
        </row>
        <row r="874">
          <cell r="B874" t="str">
            <v>GRUS1217000</v>
          </cell>
          <cell r="D874" t="str">
            <v>Frozen-Dole Peach Slices,  Individually Quick Frozen</v>
          </cell>
          <cell r="E874" t="str">
            <v>2x5lbs</v>
          </cell>
          <cell r="G874" t="str">
            <v>Fruits</v>
          </cell>
          <cell r="H874">
            <v>1217000</v>
          </cell>
          <cell r="I874" t="str">
            <v>MERCHEXPO</v>
          </cell>
          <cell r="J874" t="str">
            <v>Merchants Export LLC</v>
          </cell>
          <cell r="K874" t="str">
            <v>MERCH</v>
          </cell>
          <cell r="L874">
            <v>31.43</v>
          </cell>
          <cell r="M874">
            <v>44.94</v>
          </cell>
          <cell r="N874">
            <v>0.30062305295950154</v>
          </cell>
          <cell r="O874" t="str">
            <v>Frozen</v>
          </cell>
        </row>
        <row r="875">
          <cell r="B875" t="str">
            <v>GRUS1217110</v>
          </cell>
          <cell r="D875" t="str">
            <v>Frozen-Dole Pineapple Chunks, Individual Quick Frozen</v>
          </cell>
          <cell r="E875" t="str">
            <v>2x5lbs</v>
          </cell>
          <cell r="G875" t="str">
            <v>Fruits</v>
          </cell>
          <cell r="H875">
            <v>1217110</v>
          </cell>
          <cell r="I875" t="str">
            <v>MERCHEXPO</v>
          </cell>
          <cell r="J875" t="str">
            <v>Merchants Export LLC</v>
          </cell>
          <cell r="K875" t="str">
            <v>MERCH</v>
          </cell>
          <cell r="L875">
            <v>30.12</v>
          </cell>
          <cell r="M875">
            <v>43.07</v>
          </cell>
          <cell r="N875">
            <v>0.30067332249825862</v>
          </cell>
          <cell r="O875" t="str">
            <v>Frozen</v>
          </cell>
        </row>
        <row r="876">
          <cell r="B876" t="str">
            <v>GRUS1217180</v>
          </cell>
          <cell r="D876" t="str">
            <v>Frozen-Hua Moa Plantain Sweet Sliced</v>
          </cell>
          <cell r="E876" t="str">
            <v>6x4lbs</v>
          </cell>
          <cell r="G876" t="str">
            <v>Fruits</v>
          </cell>
          <cell r="H876">
            <v>1217180</v>
          </cell>
          <cell r="I876" t="str">
            <v>MERCHEXPO</v>
          </cell>
          <cell r="J876" t="str">
            <v>Merchants Export LLC</v>
          </cell>
          <cell r="K876" t="str">
            <v>MERCH</v>
          </cell>
          <cell r="L876">
            <v>43.84</v>
          </cell>
          <cell r="M876">
            <v>62.69</v>
          </cell>
          <cell r="N876">
            <v>0.3006859148189503</v>
          </cell>
          <cell r="O876" t="str">
            <v>Frozen</v>
          </cell>
        </row>
        <row r="877">
          <cell r="B877" t="str">
            <v>GRUS1217190</v>
          </cell>
          <cell r="D877" t="str">
            <v>Frozen-Hua Moa Tostones, Hawaiian</v>
          </cell>
          <cell r="E877" t="str">
            <v>8x2.25lbs</v>
          </cell>
          <cell r="G877" t="str">
            <v>Fruits</v>
          </cell>
          <cell r="H877">
            <v>1217190</v>
          </cell>
          <cell r="I877" t="str">
            <v>MERCHEXPO</v>
          </cell>
          <cell r="J877" t="str">
            <v>Merchants Export LLC</v>
          </cell>
          <cell r="K877" t="str">
            <v>MERCH</v>
          </cell>
          <cell r="L877">
            <v>52.86</v>
          </cell>
          <cell r="M877">
            <v>75.59</v>
          </cell>
          <cell r="N877">
            <v>0.30070115094589234</v>
          </cell>
          <cell r="O877" t="str">
            <v>Frozen</v>
          </cell>
        </row>
        <row r="878">
          <cell r="B878" t="str">
            <v>GRUS1217210</v>
          </cell>
          <cell r="D878" t="str">
            <v>Frozen-Hua Moa Cassava Yuca</v>
          </cell>
          <cell r="E878" t="str">
            <v>6x5lbs</v>
          </cell>
          <cell r="G878" t="str">
            <v>Fruits</v>
          </cell>
          <cell r="H878">
            <v>1217210</v>
          </cell>
          <cell r="I878" t="str">
            <v>MERCHEXPO</v>
          </cell>
          <cell r="J878" t="str">
            <v>Merchants Export LLC</v>
          </cell>
          <cell r="K878" t="str">
            <v>MERCH</v>
          </cell>
          <cell r="L878">
            <v>43.58</v>
          </cell>
          <cell r="M878">
            <v>62.32</v>
          </cell>
          <cell r="N878">
            <v>0.30070603337612328</v>
          </cell>
          <cell r="O878" t="str">
            <v>Frozen</v>
          </cell>
        </row>
        <row r="879">
          <cell r="B879" t="str">
            <v>GRUS1217400</v>
          </cell>
          <cell r="D879" t="str">
            <v>Frozen-Savor Raspberry, Frozen, Individually Quick Frozen</v>
          </cell>
          <cell r="E879" t="str">
            <v>2x5lbs</v>
          </cell>
          <cell r="G879" t="str">
            <v>Fruits</v>
          </cell>
          <cell r="H879">
            <v>1217400</v>
          </cell>
          <cell r="I879" t="str">
            <v>MERCHEXPO</v>
          </cell>
          <cell r="J879" t="str">
            <v>Merchants Export LLC</v>
          </cell>
          <cell r="K879" t="str">
            <v>MERCH</v>
          </cell>
          <cell r="L879">
            <v>40.5</v>
          </cell>
          <cell r="M879">
            <v>57.92</v>
          </cell>
          <cell r="N879">
            <v>0.30075966850828734</v>
          </cell>
          <cell r="O879" t="str">
            <v>Frozen</v>
          </cell>
        </row>
        <row r="880">
          <cell r="B880" t="str">
            <v>GRUS1218200</v>
          </cell>
          <cell r="D880" t="str">
            <v>Frozen-Dole Strawberry, Whole, Individually Quick Frozen</v>
          </cell>
          <cell r="E880" t="str">
            <v>2x5lbs</v>
          </cell>
          <cell r="G880" t="str">
            <v>Fruits</v>
          </cell>
          <cell r="H880">
            <v>1218200</v>
          </cell>
          <cell r="I880" t="str">
            <v>MERCHEXPO</v>
          </cell>
          <cell r="J880" t="str">
            <v>Merchants Export LLC</v>
          </cell>
          <cell r="K880" t="str">
            <v>MERCH</v>
          </cell>
          <cell r="L880">
            <v>38.5</v>
          </cell>
          <cell r="M880">
            <v>55.06</v>
          </cell>
          <cell r="N880">
            <v>0.3007628042135852</v>
          </cell>
          <cell r="O880" t="str">
            <v>Frozen</v>
          </cell>
        </row>
        <row r="881">
          <cell r="B881" t="str">
            <v>GRUS1400450</v>
          </cell>
          <cell r="D881" t="str">
            <v>Frozen-Orchid Island Juice Lemon</v>
          </cell>
          <cell r="E881" t="str">
            <v>12x1liter</v>
          </cell>
          <cell r="G881" t="str">
            <v xml:space="preserve">Frozen Drinks </v>
          </cell>
          <cell r="H881">
            <v>1400450</v>
          </cell>
          <cell r="I881" t="str">
            <v>MERCHEXPO</v>
          </cell>
          <cell r="J881" t="str">
            <v>Merchants Export LLC</v>
          </cell>
          <cell r="K881" t="str">
            <v>MERCH</v>
          </cell>
          <cell r="L881">
            <v>57.32</v>
          </cell>
          <cell r="M881">
            <v>81.97</v>
          </cell>
          <cell r="N881">
            <v>0.30071977552763207</v>
          </cell>
          <cell r="O881" t="str">
            <v>Frozen</v>
          </cell>
        </row>
        <row r="882">
          <cell r="B882" t="str">
            <v>GRUS1400710</v>
          </cell>
          <cell r="D882" t="str">
            <v>Frozen-Nielsen Juice Lime</v>
          </cell>
          <cell r="E882" t="str">
            <v>12x5Oz</v>
          </cell>
          <cell r="G882" t="str">
            <v xml:space="preserve">Frozen Drinks </v>
          </cell>
          <cell r="H882">
            <v>1400710</v>
          </cell>
          <cell r="I882" t="str">
            <v>MERCHEXPO</v>
          </cell>
          <cell r="J882" t="str">
            <v>Merchants Export LLC</v>
          </cell>
          <cell r="K882" t="str">
            <v>MERCH</v>
          </cell>
          <cell r="L882">
            <v>29.45</v>
          </cell>
          <cell r="M882">
            <v>42.11</v>
          </cell>
          <cell r="N882">
            <v>0.30064117786748989</v>
          </cell>
          <cell r="O882" t="str">
            <v>Frozen</v>
          </cell>
        </row>
        <row r="883">
          <cell r="B883" t="str">
            <v>GRUS1400850</v>
          </cell>
          <cell r="D883" t="str">
            <v>Frozen-Orchid Island Juice Lime</v>
          </cell>
          <cell r="E883" t="str">
            <v>12x1liter</v>
          </cell>
          <cell r="G883" t="str">
            <v xml:space="preserve">Frozen Drinks </v>
          </cell>
          <cell r="H883">
            <v>1400850</v>
          </cell>
          <cell r="I883" t="str">
            <v>MERCHEXPO</v>
          </cell>
          <cell r="J883" t="str">
            <v>Merchants Export LLC</v>
          </cell>
          <cell r="K883" t="str">
            <v>MERCH</v>
          </cell>
          <cell r="L883">
            <v>57.32</v>
          </cell>
          <cell r="M883">
            <v>81.97</v>
          </cell>
          <cell r="N883">
            <v>0.30071977552763207</v>
          </cell>
          <cell r="O883" t="str">
            <v>Frozen</v>
          </cell>
        </row>
        <row r="884">
          <cell r="B884" t="str">
            <v>GRUS1401310</v>
          </cell>
          <cell r="D884" t="str">
            <v>Frozen-Just Pikt Orange Juice</v>
          </cell>
          <cell r="E884" t="str">
            <v>12x1liter</v>
          </cell>
          <cell r="G884" t="str">
            <v xml:space="preserve">Frozen Drinks </v>
          </cell>
          <cell r="H884">
            <v>1401310</v>
          </cell>
          <cell r="I884" t="str">
            <v>MERCHEXPO</v>
          </cell>
          <cell r="J884" t="str">
            <v>Merchants Export LLC</v>
          </cell>
          <cell r="K884" t="str">
            <v>MERCH</v>
          </cell>
          <cell r="L884">
            <v>43.6</v>
          </cell>
          <cell r="M884">
            <v>62.35</v>
          </cell>
          <cell r="N884">
            <v>0.30072173215717724</v>
          </cell>
          <cell r="O884" t="str">
            <v>Frozen</v>
          </cell>
        </row>
        <row r="885">
          <cell r="B885" t="str">
            <v>GRUS1401320</v>
          </cell>
          <cell r="D885" t="str">
            <v>Frozen-Just Pikt Grapefruit Juice</v>
          </cell>
          <cell r="E885" t="str">
            <v>12x1liter</v>
          </cell>
          <cell r="G885" t="str">
            <v xml:space="preserve">Frozen Drinks </v>
          </cell>
          <cell r="H885">
            <v>1401320</v>
          </cell>
          <cell r="I885" t="str">
            <v>MERCHEXPO</v>
          </cell>
          <cell r="J885" t="str">
            <v>Merchants Export LLC</v>
          </cell>
          <cell r="K885" t="str">
            <v>MERCH</v>
          </cell>
          <cell r="L885">
            <v>43.6</v>
          </cell>
          <cell r="M885">
            <v>62.35</v>
          </cell>
          <cell r="N885">
            <v>0.30072173215717724</v>
          </cell>
          <cell r="O885" t="str">
            <v>Frozen</v>
          </cell>
        </row>
        <row r="886">
          <cell r="B886" t="str">
            <v>GRUS1401930</v>
          </cell>
          <cell r="D886" t="str">
            <v>Frozen-Suncup Juice, Apple</v>
          </cell>
          <cell r="E886" t="str">
            <v>72x4Oz</v>
          </cell>
          <cell r="G886" t="str">
            <v xml:space="preserve">Frozen Drinks </v>
          </cell>
          <cell r="H886">
            <v>1401930</v>
          </cell>
          <cell r="I886" t="str">
            <v>MERCHEXPO</v>
          </cell>
          <cell r="J886" t="str">
            <v>Merchants Export LLC</v>
          </cell>
          <cell r="K886" t="str">
            <v>MERCH</v>
          </cell>
          <cell r="L886">
            <v>16.329999999999998</v>
          </cell>
          <cell r="M886">
            <v>23.35</v>
          </cell>
          <cell r="N886">
            <v>0.30064239828693801</v>
          </cell>
          <cell r="O886" t="str">
            <v>Frozen</v>
          </cell>
        </row>
        <row r="887">
          <cell r="B887" t="str">
            <v>GRUS1401940</v>
          </cell>
          <cell r="D887" t="str">
            <v>Frozen-Suncup Juice, Grape</v>
          </cell>
          <cell r="E887" t="str">
            <v>72x4Oz</v>
          </cell>
          <cell r="G887" t="str">
            <v xml:space="preserve">Frozen Drinks </v>
          </cell>
          <cell r="H887">
            <v>1401940</v>
          </cell>
          <cell r="I887" t="str">
            <v>MERCHEXPO</v>
          </cell>
          <cell r="J887" t="str">
            <v>Merchants Export LLC</v>
          </cell>
          <cell r="K887" t="str">
            <v>MERCH</v>
          </cell>
          <cell r="L887">
            <v>18.61</v>
          </cell>
          <cell r="M887">
            <v>26.61</v>
          </cell>
          <cell r="N887">
            <v>0.30063885757234121</v>
          </cell>
          <cell r="O887" t="str">
            <v>Frozen</v>
          </cell>
        </row>
        <row r="888">
          <cell r="B888" t="str">
            <v>GRUS1401950</v>
          </cell>
          <cell r="D888" t="str">
            <v>Frozen-Suncup Juice, Squat</v>
          </cell>
          <cell r="E888" t="str">
            <v>72x4Oz</v>
          </cell>
          <cell r="G888" t="str">
            <v xml:space="preserve">Frozen Drinks </v>
          </cell>
          <cell r="H888">
            <v>1401950</v>
          </cell>
          <cell r="I888" t="str">
            <v>MERCHEXPO</v>
          </cell>
          <cell r="J888" t="str">
            <v>Merchants Export LLC</v>
          </cell>
          <cell r="K888" t="str">
            <v>MERCH</v>
          </cell>
          <cell r="L888">
            <v>17.7</v>
          </cell>
          <cell r="M888">
            <v>25.31</v>
          </cell>
          <cell r="N888">
            <v>0.30067167127617545</v>
          </cell>
          <cell r="O888" t="str">
            <v>Frozen</v>
          </cell>
        </row>
        <row r="889">
          <cell r="B889" t="str">
            <v>GRUS1403310</v>
          </cell>
          <cell r="D889" t="str">
            <v>Frozen-Suncup Juice, Orange</v>
          </cell>
          <cell r="E889" t="str">
            <v>72x4Oz</v>
          </cell>
          <cell r="G889" t="str">
            <v xml:space="preserve">Frozen Drinks </v>
          </cell>
          <cell r="H889">
            <v>1403310</v>
          </cell>
          <cell r="I889" t="str">
            <v>MERCHEXPO</v>
          </cell>
          <cell r="J889" t="str">
            <v>Merchants Export LLC</v>
          </cell>
          <cell r="K889" t="str">
            <v>MERCH</v>
          </cell>
          <cell r="L889">
            <v>25.62</v>
          </cell>
          <cell r="M889">
            <v>36.64</v>
          </cell>
          <cell r="N889">
            <v>0.30076419213973798</v>
          </cell>
          <cell r="O889" t="str">
            <v>Frozen</v>
          </cell>
        </row>
        <row r="890">
          <cell r="B890" t="str">
            <v>GRUS473546</v>
          </cell>
          <cell r="C890" t="str">
            <v>041303026748</v>
          </cell>
          <cell r="D890" t="str">
            <v>Frozen-Essential Everyday, Lemonade Frozen Concentrated</v>
          </cell>
          <cell r="E890" t="str">
            <v>12x12Fz</v>
          </cell>
          <cell r="F890">
            <v>0.26</v>
          </cell>
          <cell r="G890" t="str">
            <v xml:space="preserve">Frozen Drinks </v>
          </cell>
          <cell r="H890">
            <v>473546</v>
          </cell>
          <cell r="I890" t="str">
            <v>SUPERVALU/UNFI</v>
          </cell>
          <cell r="J890" t="str">
            <v>Supervalu / UNFI</v>
          </cell>
          <cell r="K890" t="str">
            <v>SUPERVALU</v>
          </cell>
          <cell r="L890">
            <v>24.58</v>
          </cell>
          <cell r="M890">
            <v>35.15</v>
          </cell>
          <cell r="N890">
            <v>0.30071123755334284</v>
          </cell>
          <cell r="O890" t="str">
            <v>Frozen</v>
          </cell>
        </row>
        <row r="891">
          <cell r="B891" t="str">
            <v>GRUS773937</v>
          </cell>
          <cell r="C891" t="str">
            <v>025000025617</v>
          </cell>
          <cell r="D891" t="str">
            <v>Frozen-Minute Maid, Lemonade</v>
          </cell>
          <cell r="E891" t="str">
            <v>12x12Fz</v>
          </cell>
          <cell r="F891">
            <v>0.26</v>
          </cell>
          <cell r="G891" t="str">
            <v xml:space="preserve">Frozen Drinks </v>
          </cell>
          <cell r="H891">
            <v>773937</v>
          </cell>
          <cell r="I891" t="str">
            <v>SUPERVALU/UNFI</v>
          </cell>
          <cell r="J891" t="str">
            <v>Supervalu / UNFI</v>
          </cell>
          <cell r="K891" t="str">
            <v>SUPERVALU</v>
          </cell>
          <cell r="L891">
            <v>31.38</v>
          </cell>
          <cell r="M891">
            <v>44.87</v>
          </cell>
          <cell r="N891">
            <v>0.30064631156674837</v>
          </cell>
          <cell r="O891" t="str">
            <v>Frozen</v>
          </cell>
        </row>
        <row r="892">
          <cell r="B892" t="str">
            <v>GRUS773945</v>
          </cell>
          <cell r="C892" t="str">
            <v>025000025587</v>
          </cell>
          <cell r="D892" t="str">
            <v>Frozen-Minute Maid, Pink Lemonade</v>
          </cell>
          <cell r="E892" t="str">
            <v>12x12Fz</v>
          </cell>
          <cell r="F892">
            <v>0.27</v>
          </cell>
          <cell r="G892" t="str">
            <v xml:space="preserve">Frozen Drinks </v>
          </cell>
          <cell r="H892">
            <v>773945</v>
          </cell>
          <cell r="I892" t="str">
            <v>SUPERVALU/UNFI</v>
          </cell>
          <cell r="J892" t="str">
            <v>Supervalu / UNFI</v>
          </cell>
          <cell r="K892" t="str">
            <v>SUPERVALU</v>
          </cell>
          <cell r="L892">
            <v>31.38</v>
          </cell>
          <cell r="M892">
            <v>44.87</v>
          </cell>
          <cell r="N892">
            <v>0.30064631156674837</v>
          </cell>
          <cell r="O892" t="str">
            <v>Frozen</v>
          </cell>
        </row>
        <row r="893">
          <cell r="B893" t="str">
            <v>GRUS773952</v>
          </cell>
          <cell r="C893" t="str">
            <v>025000025822</v>
          </cell>
          <cell r="D893" t="str">
            <v>Frozen-Minute Maid, Limeade</v>
          </cell>
          <cell r="E893" t="str">
            <v>12x12Fz</v>
          </cell>
          <cell r="F893">
            <v>0.25</v>
          </cell>
          <cell r="G893" t="str">
            <v xml:space="preserve">Frozen Drinks </v>
          </cell>
          <cell r="H893">
            <v>773952</v>
          </cell>
          <cell r="I893" t="str">
            <v>SUPERVALU/UNFI</v>
          </cell>
          <cell r="J893" t="str">
            <v>Supervalu / UNFI</v>
          </cell>
          <cell r="K893" t="str">
            <v>SUPERVALU</v>
          </cell>
          <cell r="L893">
            <v>31.38</v>
          </cell>
          <cell r="M893">
            <v>44.87</v>
          </cell>
          <cell r="N893">
            <v>0.30064631156674837</v>
          </cell>
          <cell r="O893" t="str">
            <v>Frozen</v>
          </cell>
        </row>
        <row r="894">
          <cell r="B894" t="str">
            <v>GRUS473512</v>
          </cell>
          <cell r="C894" t="str">
            <v>041303026717</v>
          </cell>
          <cell r="D894" t="str">
            <v>Frozen-Essential Everyday, Orange Juice Frozen Concentrated</v>
          </cell>
          <cell r="E894" t="str">
            <v>12x12Fz</v>
          </cell>
          <cell r="F894">
            <v>0.26</v>
          </cell>
          <cell r="G894" t="str">
            <v xml:space="preserve">Frozen Drinks </v>
          </cell>
          <cell r="H894">
            <v>473512</v>
          </cell>
          <cell r="I894" t="str">
            <v>SUPERVALU/UNFI</v>
          </cell>
          <cell r="J894" t="str">
            <v>Supervalu / UNFI</v>
          </cell>
          <cell r="K894" t="str">
            <v>SUPERVALU</v>
          </cell>
          <cell r="L894">
            <v>43.12</v>
          </cell>
          <cell r="M894">
            <v>61.66</v>
          </cell>
          <cell r="N894">
            <v>0.30068115471942913</v>
          </cell>
          <cell r="O894" t="str">
            <v>Frozen</v>
          </cell>
        </row>
        <row r="895">
          <cell r="B895" t="str">
            <v>GRUS473520</v>
          </cell>
          <cell r="C895" t="str">
            <v>041303026762</v>
          </cell>
          <cell r="D895" t="str">
            <v xml:space="preserve">Frozen-Essential Everyday, Orange Juice Frozen Concentrated With Pulp </v>
          </cell>
          <cell r="E895" t="str">
            <v>12x12Fz</v>
          </cell>
          <cell r="F895">
            <v>0.26</v>
          </cell>
          <cell r="G895" t="str">
            <v xml:space="preserve">Frozen Drinks </v>
          </cell>
          <cell r="H895">
            <v>473520</v>
          </cell>
          <cell r="I895" t="str">
            <v>SUPERVALU/UNFI</v>
          </cell>
          <cell r="J895" t="str">
            <v>Supervalu / UNFI</v>
          </cell>
          <cell r="K895" t="str">
            <v>SUPERVALU</v>
          </cell>
          <cell r="L895">
            <v>43.12</v>
          </cell>
          <cell r="M895">
            <v>61.66</v>
          </cell>
          <cell r="N895">
            <v>0.30068115471942913</v>
          </cell>
          <cell r="O895" t="str">
            <v>Frozen</v>
          </cell>
        </row>
        <row r="896">
          <cell r="B896" t="str">
            <v>GRUS473579</v>
          </cell>
          <cell r="C896" t="str">
            <v>041303026731</v>
          </cell>
          <cell r="D896" t="str">
            <v xml:space="preserve">Frozen-Essential Everyday, Apple Juice Frozen Concentrated </v>
          </cell>
          <cell r="E896" t="str">
            <v>12x12Fz</v>
          </cell>
          <cell r="F896">
            <v>0.26</v>
          </cell>
          <cell r="G896" t="str">
            <v xml:space="preserve">Frozen Drinks </v>
          </cell>
          <cell r="H896">
            <v>473579</v>
          </cell>
          <cell r="I896" t="str">
            <v>SUPERVALU/UNFI</v>
          </cell>
          <cell r="J896" t="str">
            <v>Supervalu / UNFI</v>
          </cell>
          <cell r="K896" t="str">
            <v>SUPERVALU</v>
          </cell>
          <cell r="L896">
            <v>26.26</v>
          </cell>
          <cell r="M896">
            <v>37.549999999999997</v>
          </cell>
          <cell r="N896">
            <v>0.30066577896138474</v>
          </cell>
          <cell r="O896" t="str">
            <v>Frozen</v>
          </cell>
        </row>
        <row r="897">
          <cell r="B897" t="str">
            <v>GRUS773929</v>
          </cell>
          <cell r="C897" t="str">
            <v>025000025198</v>
          </cell>
          <cell r="D897" t="str">
            <v>Frozen-Minute Maid, Original Orange Juice</v>
          </cell>
          <cell r="E897" t="str">
            <v>12x12Fz</v>
          </cell>
          <cell r="F897">
            <v>0.27</v>
          </cell>
          <cell r="G897" t="str">
            <v xml:space="preserve">Frozen Drinks </v>
          </cell>
          <cell r="H897">
            <v>773929</v>
          </cell>
          <cell r="I897" t="str">
            <v>SUPERVALU/UNFI</v>
          </cell>
          <cell r="J897" t="str">
            <v>Supervalu / UNFI</v>
          </cell>
          <cell r="K897" t="str">
            <v>SUPERVALU</v>
          </cell>
          <cell r="L897">
            <v>54.09</v>
          </cell>
          <cell r="M897">
            <v>77.349999999999994</v>
          </cell>
          <cell r="N897">
            <v>0.30071105365223005</v>
          </cell>
          <cell r="O897" t="str">
            <v>Frozen</v>
          </cell>
        </row>
        <row r="898">
          <cell r="B898" t="str">
            <v>GRUS21766</v>
          </cell>
          <cell r="C898" t="str">
            <v>025000006210</v>
          </cell>
          <cell r="D898" t="str">
            <v>Frozen-Bacardi, Pina Colada Daiquiri</v>
          </cell>
          <cell r="E898" t="str">
            <v>12x10Fz</v>
          </cell>
          <cell r="F898">
            <v>0.15</v>
          </cell>
          <cell r="G898" t="str">
            <v xml:space="preserve">Frozen Drinks </v>
          </cell>
          <cell r="H898">
            <v>21766</v>
          </cell>
          <cell r="I898" t="str">
            <v>SUPERVALU/UNFI</v>
          </cell>
          <cell r="J898" t="str">
            <v>Supervalu / UNFI</v>
          </cell>
          <cell r="K898" t="str">
            <v>SUPERVALU</v>
          </cell>
          <cell r="L898">
            <v>47.58</v>
          </cell>
          <cell r="M898">
            <v>68.040000000000006</v>
          </cell>
          <cell r="N898">
            <v>0.30070546737213411</v>
          </cell>
          <cell r="O898" t="str">
            <v>Frozen</v>
          </cell>
        </row>
        <row r="899">
          <cell r="B899" t="str">
            <v>GRUS21774</v>
          </cell>
          <cell r="C899" t="str">
            <v>025000006227</v>
          </cell>
          <cell r="D899" t="str">
            <v>Frozen-Bacardi, Strawberry Daiquiri Mixers</v>
          </cell>
          <cell r="E899" t="str">
            <v>12x10Fz</v>
          </cell>
          <cell r="F899">
            <v>0.24</v>
          </cell>
          <cell r="G899" t="str">
            <v xml:space="preserve">Frozen Drinks </v>
          </cell>
          <cell r="H899">
            <v>21774</v>
          </cell>
          <cell r="I899" t="str">
            <v>SUPERVALU/UNFI</v>
          </cell>
          <cell r="J899" t="str">
            <v>Supervalu / UNFI</v>
          </cell>
          <cell r="K899" t="str">
            <v>SUPERVALU</v>
          </cell>
          <cell r="L899">
            <v>47.58</v>
          </cell>
          <cell r="M899">
            <v>68.040000000000006</v>
          </cell>
          <cell r="N899">
            <v>0.30070546737213411</v>
          </cell>
          <cell r="O899" t="str">
            <v>Frozen</v>
          </cell>
        </row>
        <row r="900">
          <cell r="B900" t="str">
            <v>GRUS21782</v>
          </cell>
          <cell r="C900" t="str">
            <v>025000006258</v>
          </cell>
          <cell r="D900" t="str">
            <v>Frozen-Bacardi, Margarita Mixers</v>
          </cell>
          <cell r="E900" t="str">
            <v>12x10Fz</v>
          </cell>
          <cell r="F900">
            <v>0.15</v>
          </cell>
          <cell r="G900" t="str">
            <v xml:space="preserve">Frozen Drinks </v>
          </cell>
          <cell r="H900">
            <v>21782</v>
          </cell>
          <cell r="I900" t="str">
            <v>SUPERVALU/UNFI</v>
          </cell>
          <cell r="J900" t="str">
            <v>Supervalu / UNFI</v>
          </cell>
          <cell r="K900" t="str">
            <v>SUPERVALU</v>
          </cell>
          <cell r="L900">
            <v>47.58</v>
          </cell>
          <cell r="M900">
            <v>68.040000000000006</v>
          </cell>
          <cell r="N900">
            <v>0.30070546737213411</v>
          </cell>
          <cell r="O900" t="str">
            <v>Frozen</v>
          </cell>
        </row>
        <row r="901">
          <cell r="B901" t="str">
            <v>GRUS33795</v>
          </cell>
          <cell r="C901" t="str">
            <v>041646408591</v>
          </cell>
          <cell r="D901" t="str">
            <v>Frozen-Celentano, Home Meatballs</v>
          </cell>
          <cell r="E901" t="str">
            <v>18x12Oz</v>
          </cell>
          <cell r="F901">
            <v>0.74</v>
          </cell>
          <cell r="G901" t="str">
            <v>Prepared Foods</v>
          </cell>
          <cell r="H901">
            <v>33795</v>
          </cell>
          <cell r="I901" t="str">
            <v>SUPERVALU/UNFI</v>
          </cell>
          <cell r="J901" t="str">
            <v>Supervalu / UNFI</v>
          </cell>
          <cell r="K901" t="str">
            <v>SUPERVALU</v>
          </cell>
          <cell r="L901">
            <v>61.36</v>
          </cell>
          <cell r="M901">
            <v>87.74</v>
          </cell>
          <cell r="N901">
            <v>0.30066104399361748</v>
          </cell>
          <cell r="O901" t="str">
            <v>Frozen</v>
          </cell>
        </row>
        <row r="902">
          <cell r="B902" t="str">
            <v>GRUS212167</v>
          </cell>
          <cell r="C902" t="str">
            <v>031000100094</v>
          </cell>
          <cell r="D902" t="str">
            <v>Frozen-Banquet, Fried Chicken</v>
          </cell>
          <cell r="E902" t="str">
            <v>12x29Oz</v>
          </cell>
          <cell r="F902">
            <v>2.0099999999999998</v>
          </cell>
          <cell r="G902" t="str">
            <v>Prepared Foods</v>
          </cell>
          <cell r="H902">
            <v>212167</v>
          </cell>
          <cell r="I902" t="str">
            <v>SUPERVALU/UNFI</v>
          </cell>
          <cell r="J902" t="str">
            <v>Supervalu / UNFI</v>
          </cell>
          <cell r="K902" t="str">
            <v>SUPERVALU</v>
          </cell>
          <cell r="L902">
            <v>104.74</v>
          </cell>
          <cell r="M902">
            <v>149.78</v>
          </cell>
          <cell r="N902">
            <v>0.30070770463346247</v>
          </cell>
          <cell r="O902" t="str">
            <v>Frozen</v>
          </cell>
        </row>
        <row r="903">
          <cell r="B903" t="str">
            <v>GRUS212175</v>
          </cell>
          <cell r="C903" t="str">
            <v>031000100100</v>
          </cell>
          <cell r="D903" t="str">
            <v>Frozen-Banquet, Southern Fried Chicken</v>
          </cell>
          <cell r="E903" t="str">
            <v>12x29Oz</v>
          </cell>
          <cell r="F903">
            <v>2.0099999999999998</v>
          </cell>
          <cell r="G903" t="str">
            <v>Prepared Foods</v>
          </cell>
          <cell r="H903">
            <v>212175</v>
          </cell>
          <cell r="I903" t="str">
            <v>SUPERVALU/UNFI</v>
          </cell>
          <cell r="J903" t="str">
            <v>Supervalu / UNFI</v>
          </cell>
          <cell r="K903" t="str">
            <v>SUPERVALU</v>
          </cell>
          <cell r="L903">
            <v>104.74</v>
          </cell>
          <cell r="M903">
            <v>149.78</v>
          </cell>
          <cell r="N903">
            <v>0.30070770463346247</v>
          </cell>
          <cell r="O903" t="str">
            <v>Frozen</v>
          </cell>
        </row>
        <row r="904">
          <cell r="B904" t="str">
            <v>GRUS472837</v>
          </cell>
          <cell r="C904" t="str">
            <v>031000120207</v>
          </cell>
          <cell r="D904" t="str">
            <v xml:space="preserve">Frozen-Banquet, Tenders Boneless Bag </v>
          </cell>
          <cell r="E904" t="str">
            <v>8x24Oz</v>
          </cell>
          <cell r="F904">
            <v>0.87</v>
          </cell>
          <cell r="G904" t="str">
            <v>Prepared Foods</v>
          </cell>
          <cell r="H904">
            <v>472837</v>
          </cell>
          <cell r="I904" t="str">
            <v>SUPERVALU/UNFI</v>
          </cell>
          <cell r="J904" t="str">
            <v>Supervalu / UNFI</v>
          </cell>
          <cell r="K904" t="str">
            <v>SUPERVALU</v>
          </cell>
          <cell r="L904">
            <v>41.75</v>
          </cell>
          <cell r="M904">
            <v>59.7</v>
          </cell>
          <cell r="N904">
            <v>0.30067001675041877</v>
          </cell>
          <cell r="O904" t="str">
            <v>Frozen</v>
          </cell>
        </row>
        <row r="905">
          <cell r="B905" t="str">
            <v>GRUS472845</v>
          </cell>
          <cell r="C905" t="str">
            <v>031000120214</v>
          </cell>
          <cell r="D905" t="str">
            <v>Frozen-Banquet, Buffalo Chicken Tenders</v>
          </cell>
          <cell r="E905" t="str">
            <v>8x24Oz</v>
          </cell>
          <cell r="F905">
            <v>0.87</v>
          </cell>
          <cell r="G905" t="str">
            <v>Prepared Foods</v>
          </cell>
          <cell r="H905">
            <v>472845</v>
          </cell>
          <cell r="I905" t="str">
            <v>SUPERVALU/UNFI</v>
          </cell>
          <cell r="J905" t="str">
            <v>Supervalu / UNFI</v>
          </cell>
          <cell r="K905" t="str">
            <v>SUPERVALU</v>
          </cell>
          <cell r="L905">
            <v>41.75</v>
          </cell>
          <cell r="M905">
            <v>59.7</v>
          </cell>
          <cell r="N905">
            <v>0.30067001675041877</v>
          </cell>
          <cell r="O905" t="str">
            <v>Frozen</v>
          </cell>
        </row>
        <row r="906">
          <cell r="B906" t="str">
            <v>GRUS473686</v>
          </cell>
          <cell r="C906" t="str">
            <v>031000670900</v>
          </cell>
          <cell r="D906" t="str">
            <v>Frozen-Banquet, Original Chicken Nuggets</v>
          </cell>
          <cell r="E906" t="str">
            <v>8x32Oz</v>
          </cell>
          <cell r="F906">
            <v>0.94</v>
          </cell>
          <cell r="G906" t="str">
            <v>Prepared Foods</v>
          </cell>
          <cell r="H906">
            <v>473686</v>
          </cell>
          <cell r="I906" t="str">
            <v>SUPERVALU/UNFI</v>
          </cell>
          <cell r="J906" t="str">
            <v>Supervalu / UNFI</v>
          </cell>
          <cell r="K906" t="str">
            <v>SUPERVALU</v>
          </cell>
          <cell r="L906">
            <v>41.75</v>
          </cell>
          <cell r="M906">
            <v>59.7</v>
          </cell>
          <cell r="N906">
            <v>0.30067001675041877</v>
          </cell>
          <cell r="O906" t="str">
            <v>Frozen</v>
          </cell>
        </row>
        <row r="907">
          <cell r="B907" t="str">
            <v>GRUS501866</v>
          </cell>
          <cell r="C907" t="str">
            <v>031000115029</v>
          </cell>
          <cell r="D907" t="str">
            <v xml:space="preserve">Frozen-Banquet, Brown 'N Serve Beef Links </v>
          </cell>
          <cell r="E907" t="str">
            <v>12x6.4Oz</v>
          </cell>
          <cell r="F907">
            <v>0.21</v>
          </cell>
          <cell r="G907" t="str">
            <v>Prepared Foods</v>
          </cell>
          <cell r="H907">
            <v>501866</v>
          </cell>
          <cell r="I907" t="str">
            <v>SUPERVALU/UNFI</v>
          </cell>
          <cell r="J907" t="str">
            <v>Supervalu / UNFI</v>
          </cell>
          <cell r="K907" t="str">
            <v>SUPERVALU</v>
          </cell>
          <cell r="L907">
            <v>26.5</v>
          </cell>
          <cell r="M907">
            <v>37.9</v>
          </cell>
          <cell r="N907">
            <v>0.30079155672823216</v>
          </cell>
          <cell r="O907" t="str">
            <v>Frozen</v>
          </cell>
        </row>
        <row r="908">
          <cell r="B908" t="str">
            <v>GRUS510768</v>
          </cell>
          <cell r="C908" t="str">
            <v>031000670894</v>
          </cell>
          <cell r="D908" t="str">
            <v>Frozen-Banquet, White Meat Chicken Nuggets</v>
          </cell>
          <cell r="E908" t="str">
            <v>8x30Oz</v>
          </cell>
          <cell r="F908">
            <v>0.94</v>
          </cell>
          <cell r="G908" t="str">
            <v>Prepared Foods</v>
          </cell>
          <cell r="H908">
            <v>510768</v>
          </cell>
          <cell r="I908" t="str">
            <v>SUPERVALU/UNFI</v>
          </cell>
          <cell r="J908" t="str">
            <v>Supervalu / UNFI</v>
          </cell>
          <cell r="K908" t="str">
            <v>SUPERVALU</v>
          </cell>
          <cell r="L908">
            <v>41.75</v>
          </cell>
          <cell r="M908">
            <v>59.7</v>
          </cell>
          <cell r="N908">
            <v>0.30067001675041877</v>
          </cell>
          <cell r="O908" t="str">
            <v>Frozen</v>
          </cell>
        </row>
        <row r="909">
          <cell r="B909" t="str">
            <v>GRUS759878</v>
          </cell>
          <cell r="C909" t="str">
            <v>031000184544</v>
          </cell>
          <cell r="D909" t="str">
            <v xml:space="preserve">Frozen-Banquet, Brown 'N Serve Maple Links </v>
          </cell>
          <cell r="E909" t="str">
            <v>12x6.4Oz</v>
          </cell>
          <cell r="F909">
            <v>0.22</v>
          </cell>
          <cell r="G909" t="str">
            <v>Prepared Foods</v>
          </cell>
          <cell r="H909">
            <v>759878</v>
          </cell>
          <cell r="I909" t="str">
            <v>SUPERVALU/UNFI</v>
          </cell>
          <cell r="J909" t="str">
            <v>Supervalu / UNFI</v>
          </cell>
          <cell r="K909" t="str">
            <v>SUPERVALU</v>
          </cell>
          <cell r="L909">
            <v>25.71</v>
          </cell>
          <cell r="M909">
            <v>36.770000000000003</v>
          </cell>
          <cell r="N909">
            <v>0.30078868642915424</v>
          </cell>
          <cell r="O909" t="str">
            <v>Frozen</v>
          </cell>
        </row>
        <row r="910">
          <cell r="B910" t="str">
            <v>GRUS759886</v>
          </cell>
          <cell r="C910" t="str">
            <v>031000184629</v>
          </cell>
          <cell r="D910" t="str">
            <v>Frozen-Banquet, Brown 'N Serve Turkey Links</v>
          </cell>
          <cell r="E910" t="str">
            <v>12x6.4Oz</v>
          </cell>
          <cell r="F910">
            <v>0.22</v>
          </cell>
          <cell r="G910" t="str">
            <v>Prepared Foods</v>
          </cell>
          <cell r="H910">
            <v>759886</v>
          </cell>
          <cell r="I910" t="str">
            <v>SUPERVALU/UNFI</v>
          </cell>
          <cell r="J910" t="str">
            <v>Supervalu / UNFI</v>
          </cell>
          <cell r="K910" t="str">
            <v>SUPERVALU</v>
          </cell>
          <cell r="L910">
            <v>25.71</v>
          </cell>
          <cell r="M910">
            <v>36.770000000000003</v>
          </cell>
          <cell r="N910">
            <v>0.30078868642915424</v>
          </cell>
          <cell r="O910" t="str">
            <v>Frozen</v>
          </cell>
        </row>
        <row r="911">
          <cell r="B911" t="str">
            <v>GRUS759894</v>
          </cell>
          <cell r="C911" t="str">
            <v>031000184643</v>
          </cell>
          <cell r="D911" t="str">
            <v>Frozen-Banquet, Brown 'N Serve Original Patties</v>
          </cell>
          <cell r="E911" t="str">
            <v>12x6.4Oz</v>
          </cell>
          <cell r="F911">
            <v>0.33</v>
          </cell>
          <cell r="G911" t="str">
            <v>Prepared Foods</v>
          </cell>
          <cell r="H911">
            <v>759894</v>
          </cell>
          <cell r="I911" t="str">
            <v>SUPERVALU/UNFI</v>
          </cell>
          <cell r="J911" t="str">
            <v>Supervalu / UNFI</v>
          </cell>
          <cell r="K911" t="str">
            <v>SUPERVALU</v>
          </cell>
          <cell r="L911">
            <v>25.71</v>
          </cell>
          <cell r="M911">
            <v>36.770000000000003</v>
          </cell>
          <cell r="N911">
            <v>0.30078868642915424</v>
          </cell>
          <cell r="O911" t="str">
            <v>Frozen</v>
          </cell>
        </row>
        <row r="912">
          <cell r="B912" t="str">
            <v>GRUS759910</v>
          </cell>
          <cell r="C912" t="str">
            <v>031000304744</v>
          </cell>
          <cell r="D912" t="str">
            <v xml:space="preserve">Frozen-Banquet, Turkey Sausage Patties </v>
          </cell>
          <cell r="E912" t="str">
            <v>12x6.4Oz</v>
          </cell>
          <cell r="F912">
            <v>0.17</v>
          </cell>
          <cell r="G912" t="str">
            <v>Prepared Foods</v>
          </cell>
          <cell r="H912">
            <v>759910</v>
          </cell>
          <cell r="I912" t="str">
            <v>SUPERVALU/UNFI</v>
          </cell>
          <cell r="J912" t="str">
            <v>Supervalu / UNFI</v>
          </cell>
          <cell r="K912" t="str">
            <v>SUPERVALU</v>
          </cell>
          <cell r="L912">
            <v>25.71</v>
          </cell>
          <cell r="M912">
            <v>36.770000000000003</v>
          </cell>
          <cell r="N912">
            <v>0.30078868642915424</v>
          </cell>
          <cell r="O912" t="str">
            <v>Frozen</v>
          </cell>
        </row>
        <row r="913">
          <cell r="B913" t="str">
            <v>GRUS22939</v>
          </cell>
          <cell r="C913" t="str">
            <v>044400156509</v>
          </cell>
          <cell r="D913" t="str">
            <v>Frozen-Gorton's, Crunchy Fish Sticks</v>
          </cell>
          <cell r="E913" t="str">
            <v>12x11.4Oz</v>
          </cell>
          <cell r="F913">
            <v>0.78</v>
          </cell>
          <cell r="G913" t="str">
            <v>Prepared Foods</v>
          </cell>
          <cell r="H913">
            <v>22939</v>
          </cell>
          <cell r="I913" t="str">
            <v>SUPERVALU/UNFI</v>
          </cell>
          <cell r="J913" t="str">
            <v>Supervalu / UNFI</v>
          </cell>
          <cell r="K913" t="str">
            <v>SUPERVALU</v>
          </cell>
          <cell r="L913">
            <v>62.46</v>
          </cell>
          <cell r="M913">
            <v>89.32</v>
          </cell>
          <cell r="N913">
            <v>0.30071652485445582</v>
          </cell>
          <cell r="O913" t="str">
            <v>Frozen</v>
          </cell>
        </row>
        <row r="914">
          <cell r="B914" t="str">
            <v>GRUS33910</v>
          </cell>
          <cell r="C914" t="str">
            <v>044400154604</v>
          </cell>
          <cell r="D914" t="str">
            <v>Frozen-Gorton's, Crunchy Fish Sticks</v>
          </cell>
          <cell r="E914" t="str">
            <v>8x19Oz</v>
          </cell>
          <cell r="F914">
            <v>0.76</v>
          </cell>
          <cell r="G914" t="str">
            <v>Prepared Foods</v>
          </cell>
          <cell r="H914">
            <v>33910</v>
          </cell>
          <cell r="I914" t="str">
            <v>SUPERVALU/UNFI</v>
          </cell>
          <cell r="J914" t="str">
            <v>Supervalu / UNFI</v>
          </cell>
          <cell r="K914" t="str">
            <v>SUPERVALU</v>
          </cell>
          <cell r="L914">
            <v>57.9</v>
          </cell>
          <cell r="M914">
            <v>82.8</v>
          </cell>
          <cell r="N914">
            <v>0.30072463768115942</v>
          </cell>
          <cell r="O914" t="str">
            <v>Frozen</v>
          </cell>
        </row>
        <row r="915">
          <cell r="B915" t="str">
            <v>GRUS36863</v>
          </cell>
          <cell r="C915" t="str">
            <v>044400152204</v>
          </cell>
          <cell r="D915" t="str">
            <v>Frozen-Gorton's, Southern Fried Century Fillets</v>
          </cell>
          <cell r="E915" t="str">
            <v>12x11Oz</v>
          </cell>
          <cell r="F915">
            <v>0.78</v>
          </cell>
          <cell r="G915" t="str">
            <v>Prepared Foods</v>
          </cell>
          <cell r="H915">
            <v>36863</v>
          </cell>
          <cell r="I915" t="str">
            <v>SUPERVALU/UNFI</v>
          </cell>
          <cell r="J915" t="str">
            <v>Supervalu / UNFI</v>
          </cell>
          <cell r="K915" t="str">
            <v>SUPERVALU</v>
          </cell>
          <cell r="L915">
            <v>62.46</v>
          </cell>
          <cell r="M915">
            <v>89.32</v>
          </cell>
          <cell r="N915">
            <v>0.30071652485445582</v>
          </cell>
          <cell r="O915" t="str">
            <v>Frozen</v>
          </cell>
        </row>
        <row r="916">
          <cell r="B916" t="str">
            <v>GRUS40105</v>
          </cell>
          <cell r="C916" t="str">
            <v>044400157704</v>
          </cell>
          <cell r="D916" t="str">
            <v>Frozen-Gorton's, Crispy Battered Fish Fillets</v>
          </cell>
          <cell r="E916" t="str">
            <v>12x11.4Oz</v>
          </cell>
          <cell r="F916">
            <v>0.78</v>
          </cell>
          <cell r="G916" t="str">
            <v>Prepared Foods</v>
          </cell>
          <cell r="H916">
            <v>40105</v>
          </cell>
          <cell r="I916" t="str">
            <v>SUPERVALU/UNFI</v>
          </cell>
          <cell r="J916" t="str">
            <v>Supervalu / UNFI</v>
          </cell>
          <cell r="K916" t="str">
            <v>SUPERVALU</v>
          </cell>
          <cell r="L916">
            <v>62.46</v>
          </cell>
          <cell r="M916">
            <v>89.32</v>
          </cell>
          <cell r="N916">
            <v>0.30071652485445582</v>
          </cell>
          <cell r="O916" t="str">
            <v>Frozen</v>
          </cell>
        </row>
        <row r="917">
          <cell r="B917" t="str">
            <v>GRUS40576</v>
          </cell>
          <cell r="C917" t="str">
            <v>044400157506</v>
          </cell>
          <cell r="D917" t="str">
            <v>Frozen-Gorton's, Crispy Battered Fillets</v>
          </cell>
          <cell r="E917" t="str">
            <v>8x19Oz</v>
          </cell>
          <cell r="F917">
            <v>0.66</v>
          </cell>
          <cell r="G917" t="str">
            <v>Prepared Foods</v>
          </cell>
          <cell r="H917">
            <v>40576</v>
          </cell>
          <cell r="I917" t="str">
            <v>SUPERVALU/UNFI</v>
          </cell>
          <cell r="J917" t="str">
            <v>Supervalu / UNFI</v>
          </cell>
          <cell r="K917" t="str">
            <v>SUPERVALU</v>
          </cell>
          <cell r="L917">
            <v>57.9</v>
          </cell>
          <cell r="M917">
            <v>82.8</v>
          </cell>
          <cell r="N917">
            <v>0.30072463768115942</v>
          </cell>
          <cell r="O917" t="str">
            <v>Frozen</v>
          </cell>
        </row>
        <row r="918">
          <cell r="B918" t="str">
            <v>GRUS40865</v>
          </cell>
          <cell r="C918" t="str">
            <v>044400156004</v>
          </cell>
          <cell r="D918" t="str">
            <v>Frozen-Gorton's, Fish Crunchy Fillets</v>
          </cell>
          <cell r="E918" t="str">
            <v>12x11.4Oz</v>
          </cell>
          <cell r="F918">
            <v>0.74</v>
          </cell>
          <cell r="G918" t="str">
            <v>Prepared Foods</v>
          </cell>
          <cell r="H918">
            <v>40865</v>
          </cell>
          <cell r="I918" t="str">
            <v>SUPERVALU/UNFI</v>
          </cell>
          <cell r="J918" t="str">
            <v>Supervalu / UNFI</v>
          </cell>
          <cell r="K918" t="str">
            <v>SUPERVALU</v>
          </cell>
          <cell r="L918">
            <v>62.46</v>
          </cell>
          <cell r="M918">
            <v>89.32</v>
          </cell>
          <cell r="N918">
            <v>0.30071652485445582</v>
          </cell>
          <cell r="O918" t="str">
            <v>Frozen</v>
          </cell>
        </row>
        <row r="919">
          <cell r="B919" t="str">
            <v>GRUS44099</v>
          </cell>
          <cell r="C919" t="str">
            <v>044400102704</v>
          </cell>
          <cell r="D919" t="str">
            <v>Frozen-Gorton's, Breaded Fish Sticks Value Pack</v>
          </cell>
          <cell r="E919" t="str">
            <v>12x24.5Oz</v>
          </cell>
          <cell r="F919">
            <v>1.0900000000000001</v>
          </cell>
          <cell r="G919" t="str">
            <v>Prepared Foods</v>
          </cell>
          <cell r="H919">
            <v>44099</v>
          </cell>
          <cell r="I919" t="str">
            <v>SUPERVALU/UNFI</v>
          </cell>
          <cell r="J919" t="str">
            <v>Supervalu / UNFI</v>
          </cell>
          <cell r="K919" t="str">
            <v>SUPERVALU</v>
          </cell>
          <cell r="L919">
            <v>85.3</v>
          </cell>
          <cell r="M919">
            <v>121.98</v>
          </cell>
          <cell r="N919">
            <v>0.30070503361206757</v>
          </cell>
          <cell r="O919" t="str">
            <v>Frozen</v>
          </cell>
        </row>
        <row r="920">
          <cell r="B920" t="str">
            <v>GRUS107714</v>
          </cell>
          <cell r="C920" t="str">
            <v>044400184007</v>
          </cell>
          <cell r="D920" t="str">
            <v>Frozen-Gorton's, Grilled Salmon Fillets</v>
          </cell>
          <cell r="E920" t="str">
            <v>12x6.3Oz</v>
          </cell>
          <cell r="F920">
            <v>0.34</v>
          </cell>
          <cell r="G920" t="str">
            <v>Prepared Foods</v>
          </cell>
          <cell r="H920">
            <v>107714</v>
          </cell>
          <cell r="I920" t="str">
            <v>SUPERVALU/UNFI</v>
          </cell>
          <cell r="J920" t="str">
            <v>Supervalu / UNFI</v>
          </cell>
          <cell r="K920" t="str">
            <v>SUPERVALU</v>
          </cell>
          <cell r="L920">
            <v>63.65</v>
          </cell>
          <cell r="M920">
            <v>91.02</v>
          </cell>
          <cell r="N920">
            <v>0.3007031421665568</v>
          </cell>
          <cell r="O920" t="str">
            <v>Frozen</v>
          </cell>
        </row>
        <row r="921">
          <cell r="B921" t="str">
            <v>GRUS134486</v>
          </cell>
          <cell r="C921" t="str">
            <v>044400152501</v>
          </cell>
          <cell r="D921" t="str">
            <v>Frozen-Gorton's, Garlic &amp; Herb Fish Fillets</v>
          </cell>
          <cell r="E921" t="str">
            <v>12x11Oz</v>
          </cell>
          <cell r="F921">
            <v>0.76</v>
          </cell>
          <cell r="G921" t="str">
            <v>Prepared Foods</v>
          </cell>
          <cell r="H921">
            <v>134486</v>
          </cell>
          <cell r="I921" t="str">
            <v>SUPERVALU/UNFI</v>
          </cell>
          <cell r="J921" t="str">
            <v>Supervalu / UNFI</v>
          </cell>
          <cell r="K921" t="str">
            <v>SUPERVALU</v>
          </cell>
          <cell r="L921">
            <v>62.46</v>
          </cell>
          <cell r="M921">
            <v>89.32</v>
          </cell>
          <cell r="N921">
            <v>0.30071652485445582</v>
          </cell>
          <cell r="O921" t="str">
            <v>Frozen</v>
          </cell>
        </row>
        <row r="922">
          <cell r="B922" t="str">
            <v>GRUS462978</v>
          </cell>
          <cell r="C922" t="str">
            <v>044400153508</v>
          </cell>
          <cell r="D922" t="str">
            <v xml:space="preserve">Frozen-Gorton's, Beer Battered Fillets </v>
          </cell>
          <cell r="E922" t="str">
            <v>8x18.2Oz</v>
          </cell>
          <cell r="F922">
            <v>0.65</v>
          </cell>
          <cell r="G922" t="str">
            <v>Prepared Foods</v>
          </cell>
          <cell r="H922">
            <v>462978</v>
          </cell>
          <cell r="I922" t="str">
            <v>SUPERVALU/UNFI</v>
          </cell>
          <cell r="J922" t="str">
            <v>Supervalu / UNFI</v>
          </cell>
          <cell r="K922" t="str">
            <v>SUPERVALU</v>
          </cell>
          <cell r="L922">
            <v>57.9</v>
          </cell>
          <cell r="M922">
            <v>82.8</v>
          </cell>
          <cell r="N922">
            <v>0.30072463768115942</v>
          </cell>
          <cell r="O922" t="str">
            <v>Frozen</v>
          </cell>
        </row>
        <row r="923">
          <cell r="B923" t="str">
            <v>GRUS462986</v>
          </cell>
          <cell r="C923" t="str">
            <v>044400154505</v>
          </cell>
          <cell r="D923" t="str">
            <v>Frozen-Gorton's, Crunchy Fillets</v>
          </cell>
          <cell r="E923" t="str">
            <v>8x19Oz</v>
          </cell>
          <cell r="F923">
            <v>0.65</v>
          </cell>
          <cell r="G923" t="str">
            <v>Prepared Foods</v>
          </cell>
          <cell r="H923">
            <v>462986</v>
          </cell>
          <cell r="I923" t="str">
            <v>SUPERVALU/UNFI</v>
          </cell>
          <cell r="J923" t="str">
            <v>Supervalu / UNFI</v>
          </cell>
          <cell r="K923" t="str">
            <v>SUPERVALU</v>
          </cell>
          <cell r="L923">
            <v>57.9</v>
          </cell>
          <cell r="M923">
            <v>82.8</v>
          </cell>
          <cell r="N923">
            <v>0.30072463768115942</v>
          </cell>
          <cell r="O923" t="str">
            <v>Frozen</v>
          </cell>
        </row>
        <row r="924">
          <cell r="B924" t="str">
            <v>GRUS462994</v>
          </cell>
          <cell r="C924" t="str">
            <v>044400138109</v>
          </cell>
          <cell r="D924" t="str">
            <v>Frozen-Gorton's, Breaded Cod Fillets</v>
          </cell>
          <cell r="E924" t="str">
            <v>8x14.6Oz</v>
          </cell>
          <cell r="F924">
            <v>0.61</v>
          </cell>
          <cell r="G924" t="str">
            <v>Prepared Foods</v>
          </cell>
          <cell r="H924">
            <v>462994</v>
          </cell>
          <cell r="I924" t="str">
            <v>SUPERVALU/UNFI</v>
          </cell>
          <cell r="J924" t="str">
            <v>Supervalu / UNFI</v>
          </cell>
          <cell r="K924" t="str">
            <v>SUPERVALU</v>
          </cell>
          <cell r="L924">
            <v>63.74</v>
          </cell>
          <cell r="M924">
            <v>91.15</v>
          </cell>
          <cell r="N924">
            <v>0.30071311025781683</v>
          </cell>
          <cell r="O924" t="str">
            <v>Frozen</v>
          </cell>
        </row>
        <row r="925">
          <cell r="B925" t="str">
            <v>GRUS520155</v>
          </cell>
          <cell r="C925" t="str">
            <v>044400112505</v>
          </cell>
          <cell r="D925" t="str">
            <v>Frozen-Gorton's, Value Pack Fish Portions</v>
          </cell>
          <cell r="E925" t="str">
            <v>12x24.5Oz</v>
          </cell>
          <cell r="F925">
            <v>1.1599999999999999</v>
          </cell>
          <cell r="G925" t="str">
            <v>Prepared Foods</v>
          </cell>
          <cell r="H925">
            <v>520155</v>
          </cell>
          <cell r="I925" t="str">
            <v>SUPERVALU/UNFI</v>
          </cell>
          <cell r="J925" t="str">
            <v>Supervalu / UNFI</v>
          </cell>
          <cell r="K925" t="str">
            <v>SUPERVALU</v>
          </cell>
          <cell r="L925">
            <v>85.3</v>
          </cell>
          <cell r="M925">
            <v>121.98</v>
          </cell>
          <cell r="N925">
            <v>0.30070503361206757</v>
          </cell>
          <cell r="O925" t="str">
            <v>Frozen</v>
          </cell>
        </row>
        <row r="926">
          <cell r="B926" t="str">
            <v>GRUS741785</v>
          </cell>
          <cell r="C926" t="str">
            <v>041322109002</v>
          </cell>
          <cell r="D926" t="str">
            <v xml:space="preserve">Frozen-SeaPak, Jumbo Butterfly Shrimp </v>
          </cell>
          <cell r="E926" t="str">
            <v>10x9Oz</v>
          </cell>
          <cell r="F926">
            <v>0.55000000000000004</v>
          </cell>
          <cell r="G926" t="str">
            <v>Prepared Foods</v>
          </cell>
          <cell r="H926">
            <v>741785</v>
          </cell>
          <cell r="I926" t="str">
            <v>SUPERVALU/UNFI</v>
          </cell>
          <cell r="J926" t="str">
            <v>Supervalu / UNFI</v>
          </cell>
          <cell r="K926" t="str">
            <v>SUPERVALU</v>
          </cell>
          <cell r="L926">
            <v>73.91</v>
          </cell>
          <cell r="M926">
            <v>105.69</v>
          </cell>
          <cell r="N926">
            <v>0.3006906992146845</v>
          </cell>
          <cell r="O926" t="str">
            <v>Frozen</v>
          </cell>
        </row>
        <row r="927">
          <cell r="B927" t="str">
            <v>GRUS764480</v>
          </cell>
          <cell r="C927" t="str">
            <v>044400154406</v>
          </cell>
          <cell r="D927" t="str">
            <v xml:space="preserve">Frozen-Gorton's, Fish Sandwhich Fillets </v>
          </cell>
          <cell r="E927" t="str">
            <v>8x18.3Oz</v>
          </cell>
          <cell r="F927">
            <v>0.64</v>
          </cell>
          <cell r="G927" t="str">
            <v>Prepared Foods</v>
          </cell>
          <cell r="H927">
            <v>764480</v>
          </cell>
          <cell r="I927" t="str">
            <v>SUPERVALU/UNFI</v>
          </cell>
          <cell r="J927" t="str">
            <v>Supervalu / UNFI</v>
          </cell>
          <cell r="K927" t="str">
            <v>SUPERVALU</v>
          </cell>
          <cell r="L927">
            <v>57.9</v>
          </cell>
          <cell r="M927">
            <v>82.8</v>
          </cell>
          <cell r="N927">
            <v>0.30072463768115942</v>
          </cell>
          <cell r="O927" t="str">
            <v>Frozen</v>
          </cell>
        </row>
        <row r="928">
          <cell r="B928" t="str">
            <v>GRUS16824</v>
          </cell>
          <cell r="C928" t="str">
            <v>070640017270</v>
          </cell>
          <cell r="D928" t="str">
            <v>Frozen-Blue Bunny, Mini Cookies &amp; Cream Swirls Cones 8 Pieces</v>
          </cell>
          <cell r="E928" t="str">
            <v>6x18.4Fz</v>
          </cell>
          <cell r="F928">
            <v>0.56000000000000005</v>
          </cell>
          <cell r="G928" t="str">
            <v>Ice Cream Novelties</v>
          </cell>
          <cell r="H928">
            <v>16824</v>
          </cell>
          <cell r="I928" t="str">
            <v>SUPERVALU/UNFI</v>
          </cell>
          <cell r="J928" t="str">
            <v>Supervalu / UNFI</v>
          </cell>
          <cell r="K928" t="str">
            <v>SUPERVALU</v>
          </cell>
          <cell r="L928">
            <v>28.27</v>
          </cell>
          <cell r="M928">
            <v>40.43</v>
          </cell>
          <cell r="N928">
            <v>0.30076675735839725</v>
          </cell>
          <cell r="O928" t="str">
            <v>Frozen</v>
          </cell>
        </row>
        <row r="929">
          <cell r="B929" t="str">
            <v>GRUS16865</v>
          </cell>
          <cell r="C929" t="str">
            <v>070640017867</v>
          </cell>
          <cell r="D929" t="str">
            <v xml:space="preserve">Frozen-Blue Bunny, Mini Strawberry Shortcake Swirls Cones 8 Pieces </v>
          </cell>
          <cell r="E929" t="str">
            <v>6x18.4Fz</v>
          </cell>
          <cell r="F929">
            <v>0.56000000000000005</v>
          </cell>
          <cell r="G929" t="str">
            <v>Ice Cream Novelties</v>
          </cell>
          <cell r="H929">
            <v>16865</v>
          </cell>
          <cell r="I929" t="str">
            <v>SUPERVALU/UNFI</v>
          </cell>
          <cell r="J929" t="str">
            <v>Supervalu / UNFI</v>
          </cell>
          <cell r="K929" t="str">
            <v>SUPERVALU</v>
          </cell>
          <cell r="L929">
            <v>28.27</v>
          </cell>
          <cell r="M929">
            <v>40.43</v>
          </cell>
          <cell r="N929">
            <v>0.30076675735839725</v>
          </cell>
          <cell r="O929" t="str">
            <v>Frozen</v>
          </cell>
        </row>
        <row r="930">
          <cell r="B930" t="str">
            <v>GRUS17780</v>
          </cell>
          <cell r="C930" t="str">
            <v>077567001580</v>
          </cell>
          <cell r="D930" t="str">
            <v>Frozen-Popsicle, No Sugar Added Fudgsicle 18 Count</v>
          </cell>
          <cell r="E930" t="str">
            <v>6x29.7Fz</v>
          </cell>
          <cell r="F930">
            <v>0.56000000000000005</v>
          </cell>
          <cell r="G930" t="str">
            <v>Ice Cream Novelties</v>
          </cell>
          <cell r="H930">
            <v>17780</v>
          </cell>
          <cell r="I930" t="str">
            <v>SUPERVALU/UNFI</v>
          </cell>
          <cell r="J930" t="str">
            <v>Supervalu / UNFI</v>
          </cell>
          <cell r="K930" t="str">
            <v>SUPERVALU</v>
          </cell>
          <cell r="L930">
            <v>30.66</v>
          </cell>
          <cell r="M930">
            <v>43.84</v>
          </cell>
          <cell r="N930">
            <v>0.30063868613138689</v>
          </cell>
          <cell r="O930" t="str">
            <v>Frozen</v>
          </cell>
        </row>
        <row r="931">
          <cell r="B931" t="str">
            <v>GRUS43836</v>
          </cell>
          <cell r="C931">
            <v>851035003227</v>
          </cell>
          <cell r="D931" t="str">
            <v>Frozen-Yasso, Greek Frozen Yogurt Chocolate 4 Count</v>
          </cell>
          <cell r="E931" t="str">
            <v>8x12Fz</v>
          </cell>
          <cell r="F931">
            <v>0.54</v>
          </cell>
          <cell r="G931" t="str">
            <v>Ice Cream Novelties</v>
          </cell>
          <cell r="H931">
            <v>43836</v>
          </cell>
          <cell r="I931" t="str">
            <v>SUPERVALU/UNFI</v>
          </cell>
          <cell r="J931" t="str">
            <v>Supervalu / UNFI</v>
          </cell>
          <cell r="K931" t="str">
            <v>SUPERVALU</v>
          </cell>
          <cell r="L931">
            <v>40.81</v>
          </cell>
          <cell r="M931">
            <v>58.36</v>
          </cell>
          <cell r="N931">
            <v>0.30071967100753938</v>
          </cell>
          <cell r="O931" t="str">
            <v>Frozen</v>
          </cell>
        </row>
        <row r="932">
          <cell r="B932" t="str">
            <v>GRUS43885</v>
          </cell>
          <cell r="C932">
            <v>851035003234</v>
          </cell>
          <cell r="D932" t="str">
            <v>Frozen-Yasso, Greek Frozen Mint Chip Greek Yogurt 4 Count</v>
          </cell>
          <cell r="E932" t="str">
            <v>8x12Fz</v>
          </cell>
          <cell r="F932">
            <v>0.54</v>
          </cell>
          <cell r="G932" t="str">
            <v>Ice Cream Novelties</v>
          </cell>
          <cell r="H932">
            <v>43885</v>
          </cell>
          <cell r="I932" t="str">
            <v>SUPERVALU/UNFI</v>
          </cell>
          <cell r="J932" t="str">
            <v>Supervalu / UNFI</v>
          </cell>
          <cell r="K932" t="str">
            <v>SUPERVALU</v>
          </cell>
          <cell r="L932">
            <v>40.81</v>
          </cell>
          <cell r="M932">
            <v>58.36</v>
          </cell>
          <cell r="N932">
            <v>0.30071967100753938</v>
          </cell>
          <cell r="O932" t="str">
            <v>Frozen</v>
          </cell>
        </row>
        <row r="933">
          <cell r="B933" t="str">
            <v>GRUS43901</v>
          </cell>
          <cell r="C933">
            <v>851035003241</v>
          </cell>
          <cell r="D933" t="str">
            <v xml:space="preserve">Frozen-Yasso, Sea Salt Caramel Frozen Yogurt 4 Count </v>
          </cell>
          <cell r="E933" t="str">
            <v>8x12Fz</v>
          </cell>
          <cell r="F933">
            <v>0.54</v>
          </cell>
          <cell r="G933" t="str">
            <v>Ice Cream Novelties</v>
          </cell>
          <cell r="H933">
            <v>43901</v>
          </cell>
          <cell r="I933" t="str">
            <v>SUPERVALU/UNFI</v>
          </cell>
          <cell r="J933" t="str">
            <v>Supervalu / UNFI</v>
          </cell>
          <cell r="K933" t="str">
            <v>SUPERVALU</v>
          </cell>
          <cell r="L933">
            <v>40.81</v>
          </cell>
          <cell r="M933">
            <v>58.36</v>
          </cell>
          <cell r="N933">
            <v>0.30071967100753938</v>
          </cell>
          <cell r="O933" t="str">
            <v>Frozen</v>
          </cell>
        </row>
        <row r="934">
          <cell r="B934" t="str">
            <v>GRUS43943</v>
          </cell>
          <cell r="C934">
            <v>851035003449</v>
          </cell>
          <cell r="D934" t="str">
            <v xml:space="preserve">Frozen-Yasso, Greek Yogurt Cookies &amp; Cream 4 Count </v>
          </cell>
          <cell r="E934" t="str">
            <v>8x14Fz</v>
          </cell>
          <cell r="F934">
            <v>0.54</v>
          </cell>
          <cell r="G934" t="str">
            <v>Ice Cream Novelties</v>
          </cell>
          <cell r="H934">
            <v>43943</v>
          </cell>
          <cell r="I934" t="str">
            <v>SUPERVALU/UNFI</v>
          </cell>
          <cell r="J934" t="str">
            <v>Supervalu / UNFI</v>
          </cell>
          <cell r="K934" t="str">
            <v>SUPERVALU</v>
          </cell>
          <cell r="L934">
            <v>40.81</v>
          </cell>
          <cell r="M934">
            <v>58.36</v>
          </cell>
          <cell r="N934">
            <v>0.30071967100753938</v>
          </cell>
          <cell r="O934" t="str">
            <v>Frozen</v>
          </cell>
        </row>
        <row r="935">
          <cell r="B935" t="str">
            <v>GRUS43976</v>
          </cell>
          <cell r="C935">
            <v>851035003319</v>
          </cell>
          <cell r="D935" t="str">
            <v xml:space="preserve">Frozen-Yasso, Chocolate Chip Cookie Dough Yogurt 4 Bars </v>
          </cell>
          <cell r="E935" t="str">
            <v>8x14Fz</v>
          </cell>
          <cell r="F935">
            <v>0.54</v>
          </cell>
          <cell r="G935" t="str">
            <v>Ice Cream Novelties</v>
          </cell>
          <cell r="H935">
            <v>43976</v>
          </cell>
          <cell r="I935" t="str">
            <v>SUPERVALU/UNFI</v>
          </cell>
          <cell r="J935" t="str">
            <v>Supervalu / UNFI</v>
          </cell>
          <cell r="K935" t="str">
            <v>SUPERVALU</v>
          </cell>
          <cell r="L935">
            <v>40.81</v>
          </cell>
          <cell r="M935">
            <v>58.36</v>
          </cell>
          <cell r="N935">
            <v>0.30071967100753938</v>
          </cell>
          <cell r="O935" t="str">
            <v>Frozen</v>
          </cell>
        </row>
        <row r="936">
          <cell r="B936" t="str">
            <v>GRUS65326</v>
          </cell>
          <cell r="C936" t="str">
            <v>070640015504</v>
          </cell>
          <cell r="D936" t="str">
            <v>Frozen-Blue Ribbon, Chocolate Éclair Bars 12 Pack</v>
          </cell>
          <cell r="E936" t="str">
            <v>6x36Fz</v>
          </cell>
          <cell r="F936">
            <v>0.63</v>
          </cell>
          <cell r="G936" t="str">
            <v>Ice Cream Novelties</v>
          </cell>
          <cell r="H936">
            <v>65326</v>
          </cell>
          <cell r="I936" t="str">
            <v>SUPERVALU/UNFI</v>
          </cell>
          <cell r="J936" t="str">
            <v>Supervalu / UNFI</v>
          </cell>
          <cell r="K936" t="str">
            <v>SUPERVALU</v>
          </cell>
          <cell r="L936">
            <v>35.54</v>
          </cell>
          <cell r="M936">
            <v>50.82</v>
          </cell>
          <cell r="N936">
            <v>0.30066902794175526</v>
          </cell>
          <cell r="O936" t="str">
            <v>Frozen</v>
          </cell>
        </row>
        <row r="937">
          <cell r="B937" t="str">
            <v>GRUS65359</v>
          </cell>
          <cell r="C937" t="str">
            <v>070640015511</v>
          </cell>
          <cell r="D937" t="str">
            <v>Frozen-Blue Ribbon, Strawberry Shortcake Bars 12 Pack</v>
          </cell>
          <cell r="E937" t="str">
            <v>6x36Fz</v>
          </cell>
          <cell r="F937">
            <v>0.63</v>
          </cell>
          <cell r="G937" t="str">
            <v>Ice Cream Novelties</v>
          </cell>
          <cell r="H937">
            <v>65359</v>
          </cell>
          <cell r="I937" t="str">
            <v>SUPERVALU/UNFI</v>
          </cell>
          <cell r="J937" t="str">
            <v>Supervalu / UNFI</v>
          </cell>
          <cell r="K937" t="str">
            <v>SUPERVALU</v>
          </cell>
          <cell r="L937">
            <v>35.54</v>
          </cell>
          <cell r="M937">
            <v>50.82</v>
          </cell>
          <cell r="N937">
            <v>0.30066902794175526</v>
          </cell>
          <cell r="O937" t="str">
            <v>Frozen</v>
          </cell>
        </row>
        <row r="938">
          <cell r="B938" t="str">
            <v>GRUS65425</v>
          </cell>
          <cell r="C938" t="str">
            <v>070640300273</v>
          </cell>
          <cell r="D938" t="str">
            <v>Frozen-Blue Bunny, Star Bar</v>
          </cell>
          <cell r="E938" t="str">
            <v>6x45Fz</v>
          </cell>
          <cell r="F938">
            <v>0.98</v>
          </cell>
          <cell r="G938" t="str">
            <v>Ice Cream Novelties</v>
          </cell>
          <cell r="H938">
            <v>65425</v>
          </cell>
          <cell r="I938" t="str">
            <v>SUPERVALU/UNFI</v>
          </cell>
          <cell r="J938" t="str">
            <v>Supervalu / UNFI</v>
          </cell>
          <cell r="K938" t="str">
            <v>SUPERVALU</v>
          </cell>
          <cell r="L938">
            <v>35.54</v>
          </cell>
          <cell r="M938">
            <v>50.82</v>
          </cell>
          <cell r="N938">
            <v>0.30066902794175526</v>
          </cell>
          <cell r="O938" t="str">
            <v>Frozen</v>
          </cell>
        </row>
        <row r="939">
          <cell r="B939" t="str">
            <v>GRUS132530</v>
          </cell>
          <cell r="C939" t="str">
            <v>070640010868</v>
          </cell>
          <cell r="D939" t="str">
            <v xml:space="preserve">Frozen-Blue Bunny, Vanilla Ice Cream Cones 8 Pack </v>
          </cell>
          <cell r="E939" t="str">
            <v>6x18Fz</v>
          </cell>
          <cell r="F939">
            <v>0.56000000000000005</v>
          </cell>
          <cell r="G939" t="str">
            <v>Ice Cream Novelties</v>
          </cell>
          <cell r="H939">
            <v>132530</v>
          </cell>
          <cell r="I939" t="str">
            <v>SUPERVALU/UNFI</v>
          </cell>
          <cell r="J939" t="str">
            <v>Supervalu / UNFI</v>
          </cell>
          <cell r="K939" t="str">
            <v>SUPERVALU</v>
          </cell>
          <cell r="L939">
            <v>28.27</v>
          </cell>
          <cell r="M939">
            <v>40.43</v>
          </cell>
          <cell r="N939">
            <v>0.30076675735839725</v>
          </cell>
          <cell r="O939" t="str">
            <v>Frozen</v>
          </cell>
        </row>
        <row r="940">
          <cell r="B940" t="str">
            <v>GRUS140863</v>
          </cell>
          <cell r="C940" t="str">
            <v>070640010875</v>
          </cell>
          <cell r="D940" t="str">
            <v xml:space="preserve">Frozen-Blue Bunny, Chocolate Ice Cream Cones 8 Pack </v>
          </cell>
          <cell r="E940" t="str">
            <v>6x18Fz</v>
          </cell>
          <cell r="F940">
            <v>0.56000000000000005</v>
          </cell>
          <cell r="G940" t="str">
            <v>Ice Cream Novelties</v>
          </cell>
          <cell r="H940">
            <v>140863</v>
          </cell>
          <cell r="I940" t="str">
            <v>SUPERVALU/UNFI</v>
          </cell>
          <cell r="J940" t="str">
            <v>Supervalu / UNFI</v>
          </cell>
          <cell r="K940" t="str">
            <v>SUPERVALU</v>
          </cell>
          <cell r="L940">
            <v>28.27</v>
          </cell>
          <cell r="M940">
            <v>40.43</v>
          </cell>
          <cell r="N940">
            <v>0.30076675735839725</v>
          </cell>
          <cell r="O940" t="str">
            <v>Frozen</v>
          </cell>
        </row>
        <row r="941">
          <cell r="B941" t="str">
            <v>GRUS149047</v>
          </cell>
          <cell r="C941" t="str">
            <v>077567369871</v>
          </cell>
          <cell r="D941" t="str">
            <v>Frozen-Magnum, Mini Classic, Almond, White 6 Pack</v>
          </cell>
          <cell r="E941" t="str">
            <v>6x11.1Fz</v>
          </cell>
          <cell r="F941">
            <v>0.42</v>
          </cell>
          <cell r="G941" t="str">
            <v>Ice Cream Novelties</v>
          </cell>
          <cell r="H941">
            <v>149047</v>
          </cell>
          <cell r="I941" t="str">
            <v>SUPERVALU/UNFI</v>
          </cell>
          <cell r="J941" t="str">
            <v>Supervalu / UNFI</v>
          </cell>
          <cell r="K941" t="str">
            <v>SUPERVALU</v>
          </cell>
          <cell r="L941">
            <v>34.35</v>
          </cell>
          <cell r="M941">
            <v>49.12</v>
          </cell>
          <cell r="N941">
            <v>0.30069218241042339</v>
          </cell>
          <cell r="O941" t="str">
            <v>Frozen</v>
          </cell>
        </row>
        <row r="942">
          <cell r="B942" t="str">
            <v>GRUS218479</v>
          </cell>
          <cell r="C942" t="str">
            <v>070640013470</v>
          </cell>
          <cell r="D942" t="str">
            <v xml:space="preserve">Frozen-Weight Watchers, Giant Chocolate Fudge </v>
          </cell>
          <cell r="E942" t="str">
            <v>8x21Fz</v>
          </cell>
          <cell r="F942">
            <v>0.71</v>
          </cell>
          <cell r="G942" t="str">
            <v>Ice Cream Novelties</v>
          </cell>
          <cell r="H942">
            <v>218479</v>
          </cell>
          <cell r="I942" t="str">
            <v>SUPERVALU/UNFI</v>
          </cell>
          <cell r="J942" t="str">
            <v>Supervalu / UNFI</v>
          </cell>
          <cell r="K942" t="str">
            <v>SUPERVALU</v>
          </cell>
          <cell r="L942">
            <v>38.96</v>
          </cell>
          <cell r="M942">
            <v>55.71</v>
          </cell>
          <cell r="N942">
            <v>0.3006641536528451</v>
          </cell>
          <cell r="O942" t="str">
            <v>Frozen</v>
          </cell>
        </row>
        <row r="943">
          <cell r="B943" t="str">
            <v>GRUS227413</v>
          </cell>
          <cell r="C943" t="str">
            <v>077567603005</v>
          </cell>
          <cell r="D943" t="str">
            <v>Frozen-Breyers, Vanilla Cups 10, 3 Ounce</v>
          </cell>
          <cell r="E943" t="str">
            <v>6x30Fz</v>
          </cell>
          <cell r="F943">
            <v>0.63</v>
          </cell>
          <cell r="G943" t="str">
            <v>Ice Cream Novelties</v>
          </cell>
          <cell r="H943">
            <v>227413</v>
          </cell>
          <cell r="I943" t="str">
            <v>SUPERVALU/UNFI</v>
          </cell>
          <cell r="J943" t="str">
            <v>Supervalu / UNFI</v>
          </cell>
          <cell r="K943" t="str">
            <v>SUPERVALU</v>
          </cell>
          <cell r="L943">
            <v>39.97</v>
          </cell>
          <cell r="M943">
            <v>57.16</v>
          </cell>
          <cell r="N943">
            <v>0.30073477956613015</v>
          </cell>
          <cell r="O943" t="str">
            <v>Frozen</v>
          </cell>
        </row>
        <row r="944">
          <cell r="B944" t="str">
            <v>GRUS227421</v>
          </cell>
          <cell r="C944" t="str">
            <v>077567603227</v>
          </cell>
          <cell r="D944" t="str">
            <v>Frozen-Breyers, Chocolate Cups 10, 3 Ounce</v>
          </cell>
          <cell r="E944" t="str">
            <v>6x30Fz</v>
          </cell>
          <cell r="F944">
            <v>0.63</v>
          </cell>
          <cell r="G944" t="str">
            <v>Ice Cream Novelties</v>
          </cell>
          <cell r="H944">
            <v>227421</v>
          </cell>
          <cell r="I944" t="str">
            <v>SUPERVALU/UNFI</v>
          </cell>
          <cell r="J944" t="str">
            <v>Supervalu / UNFI</v>
          </cell>
          <cell r="K944" t="str">
            <v>SUPERVALU</v>
          </cell>
          <cell r="L944">
            <v>39.97</v>
          </cell>
          <cell r="M944">
            <v>57.16</v>
          </cell>
          <cell r="N944">
            <v>0.30073477956613015</v>
          </cell>
          <cell r="O944" t="str">
            <v>Frozen</v>
          </cell>
        </row>
        <row r="945">
          <cell r="B945" t="str">
            <v>GRUS231290</v>
          </cell>
          <cell r="C945" t="str">
            <v>047677482760</v>
          </cell>
          <cell r="D945" t="str">
            <v>Frozen-Dove, Raspberry Sorbet Ice Cream Bars 6 Pack</v>
          </cell>
          <cell r="E945" t="str">
            <v>8x12.6Fz</v>
          </cell>
          <cell r="F945">
            <v>0.6</v>
          </cell>
          <cell r="G945" t="str">
            <v>Ice Cream Novelties</v>
          </cell>
          <cell r="H945">
            <v>231290</v>
          </cell>
          <cell r="I945" t="str">
            <v>SUPERVALU/UNFI</v>
          </cell>
          <cell r="J945" t="str">
            <v>Supervalu / UNFI</v>
          </cell>
          <cell r="K945" t="str">
            <v>SUPERVALU</v>
          </cell>
          <cell r="L945">
            <v>37.299999999999997</v>
          </cell>
          <cell r="M945">
            <v>53.34</v>
          </cell>
          <cell r="N945">
            <v>0.30071241094863149</v>
          </cell>
          <cell r="O945" t="str">
            <v>Frozen</v>
          </cell>
        </row>
        <row r="946">
          <cell r="B946" t="str">
            <v>GRUS249920</v>
          </cell>
          <cell r="C946" t="str">
            <v>075856061055</v>
          </cell>
          <cell r="D946" t="str">
            <v>Frozen-Breyers, CarbSmart Ice Cream Bars 6 Count</v>
          </cell>
          <cell r="E946" t="str">
            <v>8x18Fz</v>
          </cell>
          <cell r="F946">
            <v>0.56999999999999995</v>
          </cell>
          <cell r="G946" t="str">
            <v>Ice Cream Novelties</v>
          </cell>
          <cell r="H946">
            <v>249920</v>
          </cell>
          <cell r="I946" t="str">
            <v>SUPERVALU/UNFI</v>
          </cell>
          <cell r="J946" t="str">
            <v>Supervalu / UNFI</v>
          </cell>
          <cell r="K946" t="str">
            <v>SUPERVALU</v>
          </cell>
          <cell r="L946">
            <v>32.700000000000003</v>
          </cell>
          <cell r="M946">
            <v>46.76</v>
          </cell>
          <cell r="N946">
            <v>0.30068434559452517</v>
          </cell>
          <cell r="O946" t="str">
            <v>Frozen</v>
          </cell>
        </row>
        <row r="947">
          <cell r="B947" t="str">
            <v>GRUS272781</v>
          </cell>
          <cell r="C947" t="str">
            <v>077567061539</v>
          </cell>
          <cell r="D947" t="str">
            <v>Frozen-Breyers, CarbSmart Almond Bars 6 Pack</v>
          </cell>
          <cell r="E947" t="str">
            <v>8x18Fz</v>
          </cell>
          <cell r="F947">
            <v>0.56999999999999995</v>
          </cell>
          <cell r="G947" t="str">
            <v>Ice Cream Novelties</v>
          </cell>
          <cell r="H947">
            <v>272781</v>
          </cell>
          <cell r="I947" t="str">
            <v>SUPERVALU/UNFI</v>
          </cell>
          <cell r="J947" t="str">
            <v>Supervalu / UNFI</v>
          </cell>
          <cell r="K947" t="str">
            <v>SUPERVALU</v>
          </cell>
          <cell r="L947">
            <v>32.700000000000003</v>
          </cell>
          <cell r="M947">
            <v>46.76</v>
          </cell>
          <cell r="N947">
            <v>0.30068434559452517</v>
          </cell>
          <cell r="O947" t="str">
            <v>Frozen</v>
          </cell>
        </row>
        <row r="948">
          <cell r="B948" t="str">
            <v>GRUS303156</v>
          </cell>
          <cell r="C948" t="str">
            <v>072554110580</v>
          </cell>
          <cell r="D948" t="str">
            <v>Frozen-Drumstick, Dipped Cones 4 Count</v>
          </cell>
          <cell r="E948" t="str">
            <v>6x18.1Fz</v>
          </cell>
          <cell r="F948">
            <v>0.47</v>
          </cell>
          <cell r="G948" t="str">
            <v>Ice Cream Novelties</v>
          </cell>
          <cell r="H948">
            <v>303156</v>
          </cell>
          <cell r="I948" t="str">
            <v>SUPERVALU/UNFI</v>
          </cell>
          <cell r="J948" t="str">
            <v>Supervalu / UNFI</v>
          </cell>
          <cell r="K948" t="str">
            <v>SUPERVALU</v>
          </cell>
          <cell r="L948">
            <v>31.96</v>
          </cell>
          <cell r="M948">
            <v>45.7</v>
          </cell>
          <cell r="N948">
            <v>0.30065645514223199</v>
          </cell>
          <cell r="O948" t="str">
            <v>Frozen</v>
          </cell>
        </row>
        <row r="949">
          <cell r="B949" t="str">
            <v>GRUS303172</v>
          </cell>
          <cell r="C949" t="str">
            <v>072554001536</v>
          </cell>
          <cell r="D949" t="str">
            <v>Frozen-Nestle, Drumstick Variety Pack Ice Cream Cones</v>
          </cell>
          <cell r="E949" t="str">
            <v>5x36.8Fz</v>
          </cell>
          <cell r="F949">
            <v>0.8</v>
          </cell>
          <cell r="G949" t="str">
            <v>Ice Cream Novelties</v>
          </cell>
          <cell r="H949">
            <v>303172</v>
          </cell>
          <cell r="I949" t="str">
            <v>SUPERVALU/UNFI</v>
          </cell>
          <cell r="J949" t="str">
            <v>Supervalu / UNFI</v>
          </cell>
          <cell r="K949" t="str">
            <v>SUPERVALU</v>
          </cell>
          <cell r="L949">
            <v>42.39</v>
          </cell>
          <cell r="M949">
            <v>60.62</v>
          </cell>
          <cell r="N949">
            <v>0.30072583305839651</v>
          </cell>
          <cell r="O949" t="str">
            <v>Frozen</v>
          </cell>
        </row>
        <row r="950">
          <cell r="B950" t="str">
            <v>GRUS303180</v>
          </cell>
          <cell r="C950" t="str">
            <v>072554870262</v>
          </cell>
          <cell r="D950" t="str">
            <v>Frozen-Drumstick, Crunch Dipped</v>
          </cell>
          <cell r="E950" t="str">
            <v>5x36.8Fz</v>
          </cell>
          <cell r="F950">
            <v>0.8</v>
          </cell>
          <cell r="G950" t="str">
            <v>Ice Cream Novelties</v>
          </cell>
          <cell r="H950">
            <v>303180</v>
          </cell>
          <cell r="I950" t="str">
            <v>SUPERVALU/UNFI</v>
          </cell>
          <cell r="J950" t="str">
            <v>Supervalu / UNFI</v>
          </cell>
          <cell r="K950" t="str">
            <v>SUPERVALU</v>
          </cell>
          <cell r="L950">
            <v>42.39</v>
          </cell>
          <cell r="M950">
            <v>60.62</v>
          </cell>
          <cell r="N950">
            <v>0.30072583305839651</v>
          </cell>
          <cell r="O950" t="str">
            <v>Frozen</v>
          </cell>
        </row>
        <row r="951">
          <cell r="B951" t="str">
            <v>GRUS303198</v>
          </cell>
          <cell r="C951" t="str">
            <v>072554001505</v>
          </cell>
          <cell r="D951" t="str">
            <v>Frozen-Drumstick, Vanilla Cones 4 Count</v>
          </cell>
          <cell r="E951" t="str">
            <v>6x18.1Fz</v>
          </cell>
          <cell r="F951">
            <v>0.47</v>
          </cell>
          <cell r="G951" t="str">
            <v>Ice Cream Novelties</v>
          </cell>
          <cell r="H951">
            <v>303198</v>
          </cell>
          <cell r="I951" t="str">
            <v>SUPERVALU/UNFI</v>
          </cell>
          <cell r="J951" t="str">
            <v>Supervalu / UNFI</v>
          </cell>
          <cell r="K951" t="str">
            <v>SUPERVALU</v>
          </cell>
          <cell r="L951">
            <v>31.96</v>
          </cell>
          <cell r="M951">
            <v>45.7</v>
          </cell>
          <cell r="N951">
            <v>0.30065645514223199</v>
          </cell>
          <cell r="O951" t="str">
            <v>Frozen</v>
          </cell>
        </row>
        <row r="952">
          <cell r="B952" t="str">
            <v>GRUS303206</v>
          </cell>
          <cell r="C952" t="str">
            <v>072554001543</v>
          </cell>
          <cell r="D952" t="str">
            <v>Frozen-Drumstick, Vanilla Ice Cream Cones 8 Count</v>
          </cell>
          <cell r="E952" t="str">
            <v>5x36.8Fz</v>
          </cell>
          <cell r="F952">
            <v>0.81</v>
          </cell>
          <cell r="G952" t="str">
            <v>Ice Cream Novelties</v>
          </cell>
          <cell r="H952">
            <v>303206</v>
          </cell>
          <cell r="I952" t="str">
            <v>SUPERVALU/UNFI</v>
          </cell>
          <cell r="J952" t="str">
            <v>Supervalu / UNFI</v>
          </cell>
          <cell r="K952" t="str">
            <v>SUPERVALU</v>
          </cell>
          <cell r="L952">
            <v>42.39</v>
          </cell>
          <cell r="M952">
            <v>60.62</v>
          </cell>
          <cell r="N952">
            <v>0.30072583305839651</v>
          </cell>
          <cell r="O952" t="str">
            <v>Frozen</v>
          </cell>
        </row>
        <row r="953">
          <cell r="B953" t="str">
            <v>GRUS372615</v>
          </cell>
          <cell r="C953" t="str">
            <v>070640300129</v>
          </cell>
          <cell r="D953" t="str">
            <v>Frozen-Blue Bunny, Orange Dream Bar</v>
          </cell>
          <cell r="E953" t="str">
            <v>6x46Fz</v>
          </cell>
          <cell r="F953">
            <v>0.98</v>
          </cell>
          <cell r="G953" t="str">
            <v>Ice Cream Novelties</v>
          </cell>
          <cell r="H953">
            <v>372615</v>
          </cell>
          <cell r="I953" t="str">
            <v>SUPERVALU/UNFI</v>
          </cell>
          <cell r="J953" t="str">
            <v>Supervalu / UNFI</v>
          </cell>
          <cell r="K953" t="str">
            <v>SUPERVALU</v>
          </cell>
          <cell r="L953">
            <v>35.54</v>
          </cell>
          <cell r="M953">
            <v>50.82</v>
          </cell>
          <cell r="N953">
            <v>0.30066902794175526</v>
          </cell>
          <cell r="O953" t="str">
            <v>Frozen</v>
          </cell>
        </row>
        <row r="954">
          <cell r="B954" t="str">
            <v>GRUS402180</v>
          </cell>
          <cell r="C954" t="str">
            <v>070640019298</v>
          </cell>
          <cell r="D954" t="str">
            <v>Frozen-Blue Bunny, Neapolitan Sandwiches 9 Pack</v>
          </cell>
          <cell r="E954" t="str">
            <v>4x38.25Fz</v>
          </cell>
          <cell r="F954">
            <v>0.43</v>
          </cell>
          <cell r="G954" t="str">
            <v>Ice Cream Novelties</v>
          </cell>
          <cell r="H954">
            <v>402180</v>
          </cell>
          <cell r="I954" t="str">
            <v>SUPERVALU/UNFI</v>
          </cell>
          <cell r="J954" t="str">
            <v>Supervalu / UNFI</v>
          </cell>
          <cell r="K954" t="str">
            <v>SUPERVALU</v>
          </cell>
          <cell r="L954">
            <v>19.88</v>
          </cell>
          <cell r="M954">
            <v>28.43</v>
          </cell>
          <cell r="N954">
            <v>0.30073865634892721</v>
          </cell>
          <cell r="O954" t="str">
            <v>Frozen</v>
          </cell>
        </row>
        <row r="955">
          <cell r="B955" t="str">
            <v>GRUS402214</v>
          </cell>
          <cell r="C955" t="str">
            <v>070640019304</v>
          </cell>
          <cell r="D955" t="str">
            <v>Frozen-Blue Bunny, Simply Vanilla Ice Cream Sandwiches 9 Pack</v>
          </cell>
          <cell r="E955" t="str">
            <v>4x38.25Fz</v>
          </cell>
          <cell r="F955">
            <v>0.43</v>
          </cell>
          <cell r="G955" t="str">
            <v>Ice Cream Novelties</v>
          </cell>
          <cell r="H955">
            <v>402214</v>
          </cell>
          <cell r="I955" t="str">
            <v>SUPERVALU/UNFI</v>
          </cell>
          <cell r="J955" t="str">
            <v>Supervalu / UNFI</v>
          </cell>
          <cell r="K955" t="str">
            <v>SUPERVALU</v>
          </cell>
          <cell r="L955">
            <v>19.88</v>
          </cell>
          <cell r="M955">
            <v>28.43</v>
          </cell>
          <cell r="N955">
            <v>0.30073865634892721</v>
          </cell>
          <cell r="O955" t="str">
            <v>Frozen</v>
          </cell>
        </row>
        <row r="956">
          <cell r="B956" t="str">
            <v>GRUS402230</v>
          </cell>
          <cell r="C956" t="str">
            <v>070640019281</v>
          </cell>
          <cell r="D956" t="str">
            <v>Frozen-Blue Bunny, Chocolate Lovers Sandwiches 9 Pack</v>
          </cell>
          <cell r="E956" t="str">
            <v>4x38.25Fz</v>
          </cell>
          <cell r="F956">
            <v>0.43</v>
          </cell>
          <cell r="G956" t="str">
            <v>Ice Cream Novelties</v>
          </cell>
          <cell r="H956">
            <v>402230</v>
          </cell>
          <cell r="I956" t="str">
            <v>SUPERVALU/UNFI</v>
          </cell>
          <cell r="J956" t="str">
            <v>Supervalu / UNFI</v>
          </cell>
          <cell r="K956" t="str">
            <v>SUPERVALU</v>
          </cell>
          <cell r="L956">
            <v>19.88</v>
          </cell>
          <cell r="M956">
            <v>28.43</v>
          </cell>
          <cell r="N956">
            <v>0.30073865634892721</v>
          </cell>
          <cell r="O956" t="str">
            <v>Frozen</v>
          </cell>
        </row>
        <row r="957">
          <cell r="B957" t="str">
            <v>GRUS402248</v>
          </cell>
          <cell r="C957" t="str">
            <v>070640019212</v>
          </cell>
          <cell r="D957" t="str">
            <v>Frozen-Blue Bunny, Mini Swirls Classics Variety Cones 8 Pack</v>
          </cell>
          <cell r="E957" t="str">
            <v>6x18Fz</v>
          </cell>
          <cell r="F957">
            <v>0.48</v>
          </cell>
          <cell r="G957" t="str">
            <v>Ice Cream Novelties</v>
          </cell>
          <cell r="H957">
            <v>402248</v>
          </cell>
          <cell r="I957" t="str">
            <v>SUPERVALU/UNFI</v>
          </cell>
          <cell r="J957" t="str">
            <v>Supervalu / UNFI</v>
          </cell>
          <cell r="K957" t="str">
            <v>SUPERVALU</v>
          </cell>
          <cell r="L957">
            <v>28.27</v>
          </cell>
          <cell r="M957">
            <v>40.43</v>
          </cell>
          <cell r="N957">
            <v>0.30076675735839725</v>
          </cell>
          <cell r="O957" t="str">
            <v>Frozen</v>
          </cell>
        </row>
        <row r="958">
          <cell r="B958" t="str">
            <v>GRUS402263</v>
          </cell>
          <cell r="C958" t="str">
            <v>070640019229</v>
          </cell>
          <cell r="D958" t="str">
            <v>Frozen-Blue Bunny, Mini Swirls Chocolate Lovers Variety Cones 8 Pack</v>
          </cell>
          <cell r="E958" t="str">
            <v>6x18.4Fz</v>
          </cell>
          <cell r="F958">
            <v>0.48</v>
          </cell>
          <cell r="G958" t="str">
            <v>Ice Cream Novelties</v>
          </cell>
          <cell r="H958">
            <v>402263</v>
          </cell>
          <cell r="I958" t="str">
            <v>SUPERVALU/UNFI</v>
          </cell>
          <cell r="J958" t="str">
            <v>Supervalu / UNFI</v>
          </cell>
          <cell r="K958" t="str">
            <v>SUPERVALU</v>
          </cell>
          <cell r="L958">
            <v>28.27</v>
          </cell>
          <cell r="M958">
            <v>40.43</v>
          </cell>
          <cell r="N958">
            <v>0.30076675735839725</v>
          </cell>
          <cell r="O958" t="str">
            <v>Frozen</v>
          </cell>
        </row>
        <row r="959">
          <cell r="B959" t="str">
            <v>GRUS446161</v>
          </cell>
          <cell r="C959">
            <v>851035003326</v>
          </cell>
          <cell r="D959" t="str">
            <v>Frozen-Yasso, Coffee Chocolate Chip Yogurt Bars</v>
          </cell>
          <cell r="E959" t="str">
            <v>8x14Fz</v>
          </cell>
          <cell r="F959">
            <v>0.39</v>
          </cell>
          <cell r="G959" t="str">
            <v>Ice Cream Novelties</v>
          </cell>
          <cell r="H959">
            <v>446161</v>
          </cell>
          <cell r="I959" t="str">
            <v>SUPERVALU/UNFI</v>
          </cell>
          <cell r="J959" t="str">
            <v>Supervalu / UNFI</v>
          </cell>
          <cell r="K959" t="str">
            <v>SUPERVALU</v>
          </cell>
          <cell r="L959">
            <v>40.81</v>
          </cell>
          <cell r="M959">
            <v>58.36</v>
          </cell>
          <cell r="N959">
            <v>0.30071967100753938</v>
          </cell>
          <cell r="O959" t="str">
            <v>Frozen</v>
          </cell>
        </row>
        <row r="960">
          <cell r="B960" t="str">
            <v>GRUS447854</v>
          </cell>
          <cell r="C960" t="str">
            <v>075856024098</v>
          </cell>
          <cell r="D960" t="str">
            <v>Frozen-Klondike, Cookies &amp; Cream</v>
          </cell>
          <cell r="E960" t="str">
            <v>12x24Fz</v>
          </cell>
          <cell r="F960">
            <v>0.51</v>
          </cell>
          <cell r="G960" t="str">
            <v>Ice Cream Novelties</v>
          </cell>
          <cell r="H960">
            <v>447854</v>
          </cell>
          <cell r="I960" t="str">
            <v>SUPERVALU/UNFI</v>
          </cell>
          <cell r="J960" t="str">
            <v>Supervalu / UNFI</v>
          </cell>
          <cell r="K960" t="str">
            <v>SUPERVALU</v>
          </cell>
          <cell r="L960">
            <v>53.99</v>
          </cell>
          <cell r="M960">
            <v>77.209999999999994</v>
          </cell>
          <cell r="N960">
            <v>0.30073824634114743</v>
          </cell>
          <cell r="O960" t="str">
            <v>Frozen</v>
          </cell>
        </row>
        <row r="961">
          <cell r="B961" t="str">
            <v>GRUS457051</v>
          </cell>
          <cell r="C961" t="str">
            <v>041000214042</v>
          </cell>
          <cell r="D961" t="str">
            <v>Frozen-Good Humor, Cookies &amp; Crème Bars 6 Pack</v>
          </cell>
          <cell r="E961" t="str">
            <v>8x16.5Fz</v>
          </cell>
          <cell r="F961">
            <v>0.52</v>
          </cell>
          <cell r="G961" t="str">
            <v>Ice Cream Novelties</v>
          </cell>
          <cell r="H961">
            <v>457051</v>
          </cell>
          <cell r="I961" t="str">
            <v>SUPERVALU/UNFI</v>
          </cell>
          <cell r="J961" t="str">
            <v>Supervalu / UNFI</v>
          </cell>
          <cell r="K961" t="str">
            <v>SUPERVALU</v>
          </cell>
          <cell r="L961">
            <v>37.72</v>
          </cell>
          <cell r="M961">
            <v>53.94</v>
          </cell>
          <cell r="N961">
            <v>0.30070448646644421</v>
          </cell>
          <cell r="O961" t="str">
            <v>Frozen</v>
          </cell>
        </row>
        <row r="962">
          <cell r="B962" t="str">
            <v>GRUS457069</v>
          </cell>
          <cell r="C962" t="str">
            <v>041000053153</v>
          </cell>
          <cell r="D962" t="str">
            <v xml:space="preserve">Frozen-Good Humor, Strawberry Shortcake Bars 6 Count </v>
          </cell>
          <cell r="E962" t="str">
            <v>8x18Fz</v>
          </cell>
          <cell r="F962">
            <v>0.52</v>
          </cell>
          <cell r="G962" t="str">
            <v>Ice Cream Novelties</v>
          </cell>
          <cell r="H962">
            <v>457069</v>
          </cell>
          <cell r="I962" t="str">
            <v>SUPERVALU/UNFI</v>
          </cell>
          <cell r="J962" t="str">
            <v>Supervalu / UNFI</v>
          </cell>
          <cell r="K962" t="str">
            <v>SUPERVALU</v>
          </cell>
          <cell r="L962">
            <v>37.72</v>
          </cell>
          <cell r="M962">
            <v>53.94</v>
          </cell>
          <cell r="N962">
            <v>0.30070448646644421</v>
          </cell>
          <cell r="O962" t="str">
            <v>Frozen</v>
          </cell>
        </row>
        <row r="963">
          <cell r="B963" t="str">
            <v>GRUS457093</v>
          </cell>
          <cell r="C963" t="str">
            <v>075856031140</v>
          </cell>
          <cell r="D963" t="str">
            <v>Frozen-Klondike, Big Bear Sandwiches 6 Pack</v>
          </cell>
          <cell r="E963" t="str">
            <v>8x25.38Fz</v>
          </cell>
          <cell r="F963">
            <v>0.59</v>
          </cell>
          <cell r="G963" t="str">
            <v>Ice Cream Novelties</v>
          </cell>
          <cell r="H963">
            <v>457093</v>
          </cell>
          <cell r="I963" t="str">
            <v>SUPERVALU/UNFI</v>
          </cell>
          <cell r="J963" t="str">
            <v>Supervalu / UNFI</v>
          </cell>
          <cell r="K963" t="str">
            <v>SUPERVALU</v>
          </cell>
          <cell r="L963">
            <v>37.020000000000003</v>
          </cell>
          <cell r="M963">
            <v>52.94</v>
          </cell>
          <cell r="N963">
            <v>0.30071779372874946</v>
          </cell>
          <cell r="O963" t="str">
            <v>Frozen</v>
          </cell>
        </row>
        <row r="964">
          <cell r="B964" t="str">
            <v>GRUS457101</v>
          </cell>
          <cell r="C964" t="str">
            <v>076840002306</v>
          </cell>
          <cell r="D964" t="str">
            <v>Frozen-Ben &amp; Jerry's, Chocolate Chip Cookie Dough Chunks</v>
          </cell>
          <cell r="E964" t="str">
            <v>8x8Oz</v>
          </cell>
          <cell r="F964">
            <v>0.37</v>
          </cell>
          <cell r="G964" t="str">
            <v>Other Novelties</v>
          </cell>
          <cell r="H964">
            <v>457101</v>
          </cell>
          <cell r="I964" t="str">
            <v>SUPERVALU/UNFI</v>
          </cell>
          <cell r="J964" t="str">
            <v>Supervalu / UNFI</v>
          </cell>
          <cell r="K964" t="str">
            <v>SUPERVALU</v>
          </cell>
          <cell r="L964">
            <v>34.989999999999995</v>
          </cell>
          <cell r="M964">
            <v>50.04</v>
          </cell>
          <cell r="N964">
            <v>0.3007593924860113</v>
          </cell>
          <cell r="O964" t="str">
            <v>Frozen</v>
          </cell>
        </row>
        <row r="965">
          <cell r="B965" t="str">
            <v>GRUS459602</v>
          </cell>
          <cell r="C965" t="str">
            <v>076840002535</v>
          </cell>
          <cell r="D965" t="str">
            <v>Frozen-Ben &amp; Jerry's, Half Baked Dough Chunks</v>
          </cell>
          <cell r="E965" t="str">
            <v>8x6Oz</v>
          </cell>
          <cell r="F965">
            <v>0.37</v>
          </cell>
          <cell r="G965" t="str">
            <v>Other Novelties</v>
          </cell>
          <cell r="H965">
            <v>459602</v>
          </cell>
          <cell r="I965" t="str">
            <v>SUPERVALU/UNFI</v>
          </cell>
          <cell r="J965" t="str">
            <v>Supervalu / UNFI</v>
          </cell>
          <cell r="K965" t="str">
            <v>SUPERVALU</v>
          </cell>
          <cell r="L965">
            <v>34.989999999999995</v>
          </cell>
          <cell r="M965">
            <v>50.04</v>
          </cell>
          <cell r="N965">
            <v>0.3007593924860113</v>
          </cell>
          <cell r="O965" t="str">
            <v>Frozen</v>
          </cell>
        </row>
        <row r="966">
          <cell r="B966" t="str">
            <v>GRUS461285</v>
          </cell>
          <cell r="C966" t="str">
            <v>075856061017</v>
          </cell>
          <cell r="D966" t="str">
            <v>Frozen-Breyers, CarbSmart Fudge Brownie 6 Pack</v>
          </cell>
          <cell r="E966" t="str">
            <v>8x21Fz</v>
          </cell>
          <cell r="F966">
            <v>0.56000000000000005</v>
          </cell>
          <cell r="G966" t="str">
            <v>Ice Cream Novelties</v>
          </cell>
          <cell r="H966">
            <v>461285</v>
          </cell>
          <cell r="I966" t="str">
            <v>SUPERVALU/UNFI</v>
          </cell>
          <cell r="J966" t="str">
            <v>Supervalu / UNFI</v>
          </cell>
          <cell r="K966" t="str">
            <v>SUPERVALU</v>
          </cell>
          <cell r="L966">
            <v>32.700000000000003</v>
          </cell>
          <cell r="M966">
            <v>46.76</v>
          </cell>
          <cell r="N966">
            <v>0.30068434559452517</v>
          </cell>
          <cell r="O966" t="str">
            <v>Frozen</v>
          </cell>
        </row>
        <row r="967">
          <cell r="B967" t="str">
            <v>GRUS472878</v>
          </cell>
          <cell r="C967" t="str">
            <v>041130613357</v>
          </cell>
          <cell r="D967" t="str">
            <v>Frozen-Stoneridge, Ice Cream Krunch Bars 12 Pack</v>
          </cell>
          <cell r="E967" t="str">
            <v>6x30Fz</v>
          </cell>
          <cell r="F967">
            <v>0.53</v>
          </cell>
          <cell r="G967" t="str">
            <v>Ice Cream Novelties</v>
          </cell>
          <cell r="H967">
            <v>472878</v>
          </cell>
          <cell r="I967" t="str">
            <v>SUPERVALU/UNFI</v>
          </cell>
          <cell r="J967" t="str">
            <v>Supervalu / UNFI</v>
          </cell>
          <cell r="K967" t="str">
            <v>SUPERVALU</v>
          </cell>
          <cell r="L967">
            <v>25.44</v>
          </cell>
          <cell r="M967">
            <v>36.380000000000003</v>
          </cell>
          <cell r="N967">
            <v>0.30071467839472238</v>
          </cell>
          <cell r="O967" t="str">
            <v>Frozen</v>
          </cell>
        </row>
        <row r="968">
          <cell r="B968" t="str">
            <v>GRUS473405</v>
          </cell>
          <cell r="C968" t="str">
            <v>041130613364</v>
          </cell>
          <cell r="D968" t="str">
            <v>Frozen-Stoneridge, Cones Vanilla 8 Pack</v>
          </cell>
          <cell r="E968" t="str">
            <v>6x36.8Fz</v>
          </cell>
          <cell r="F968">
            <v>0.89</v>
          </cell>
          <cell r="G968" t="str">
            <v>Ice Cream Novelties</v>
          </cell>
          <cell r="H968">
            <v>473405</v>
          </cell>
          <cell r="I968" t="str">
            <v>SUPERVALU/UNFI</v>
          </cell>
          <cell r="J968" t="str">
            <v>Supervalu / UNFI</v>
          </cell>
          <cell r="K968" t="str">
            <v>SUPERVALU</v>
          </cell>
          <cell r="L968">
            <v>40.340000000000003</v>
          </cell>
          <cell r="M968">
            <v>57.69</v>
          </cell>
          <cell r="N968">
            <v>0.30074536314785916</v>
          </cell>
          <cell r="O968" t="str">
            <v>Frozen</v>
          </cell>
        </row>
        <row r="969">
          <cell r="B969" t="str">
            <v>GRUS473413</v>
          </cell>
          <cell r="C969" t="str">
            <v>041130613371</v>
          </cell>
          <cell r="D969" t="str">
            <v>Frozen-Stoneridge, Cones Variety 8 Pack</v>
          </cell>
          <cell r="E969" t="str">
            <v>6x36.8Fz</v>
          </cell>
          <cell r="F969">
            <v>0.89</v>
          </cell>
          <cell r="G969" t="str">
            <v>Ice Cream Novelties</v>
          </cell>
          <cell r="H969">
            <v>473413</v>
          </cell>
          <cell r="I969" t="str">
            <v>SUPERVALU/UNFI</v>
          </cell>
          <cell r="J969" t="str">
            <v>Supervalu / UNFI</v>
          </cell>
          <cell r="K969" t="str">
            <v>SUPERVALU</v>
          </cell>
          <cell r="L969">
            <v>40.630000000000003</v>
          </cell>
          <cell r="M969">
            <v>58.1</v>
          </cell>
          <cell r="N969">
            <v>0.30068846815834765</v>
          </cell>
          <cell r="O969" t="str">
            <v>Frozen</v>
          </cell>
        </row>
        <row r="970">
          <cell r="B970" t="str">
            <v>GRUS473488</v>
          </cell>
          <cell r="C970" t="str">
            <v>041130614125</v>
          </cell>
          <cell r="D970" t="str">
            <v>Frozen-Stoneridge, Mini Vanilla Sandwiches 16 Count</v>
          </cell>
          <cell r="E970" t="str">
            <v>6x32Fz</v>
          </cell>
          <cell r="F970">
            <v>0.41</v>
          </cell>
          <cell r="G970" t="str">
            <v>Ice Cream Novelties</v>
          </cell>
          <cell r="H970">
            <v>473488</v>
          </cell>
          <cell r="I970" t="str">
            <v>SUPERVALU/UNFI</v>
          </cell>
          <cell r="J970" t="str">
            <v>Supervalu / UNFI</v>
          </cell>
          <cell r="K970" t="str">
            <v>SUPERVALU</v>
          </cell>
          <cell r="L970">
            <v>25.45</v>
          </cell>
          <cell r="M970">
            <v>36.39</v>
          </cell>
          <cell r="N970">
            <v>0.30063204176971697</v>
          </cell>
          <cell r="O970" t="str">
            <v>Frozen</v>
          </cell>
        </row>
        <row r="971">
          <cell r="B971" t="str">
            <v>GRUS475004</v>
          </cell>
          <cell r="C971" t="str">
            <v>075856001105</v>
          </cell>
          <cell r="D971" t="str">
            <v>Frozen-Klondike, Original Bars 6 Count</v>
          </cell>
          <cell r="E971" t="str">
            <v>12x27Fz</v>
          </cell>
          <cell r="F971">
            <v>0.52</v>
          </cell>
          <cell r="G971" t="str">
            <v>Ice Cream Novelties</v>
          </cell>
          <cell r="H971">
            <v>475004</v>
          </cell>
          <cell r="I971" t="str">
            <v>SUPERVALU/UNFI</v>
          </cell>
          <cell r="J971" t="str">
            <v>Supervalu / UNFI</v>
          </cell>
          <cell r="K971" t="str">
            <v>SUPERVALU</v>
          </cell>
          <cell r="L971">
            <v>53.99</v>
          </cell>
          <cell r="M971">
            <v>77.209999999999994</v>
          </cell>
          <cell r="N971">
            <v>0.30073824634114743</v>
          </cell>
          <cell r="O971" t="str">
            <v>Frozen</v>
          </cell>
        </row>
        <row r="972">
          <cell r="B972" t="str">
            <v>GRUS475020</v>
          </cell>
          <cell r="C972" t="str">
            <v>075856001303</v>
          </cell>
          <cell r="D972" t="str">
            <v>Frozen-Klondike, Double Chocolate Bars</v>
          </cell>
          <cell r="E972" t="str">
            <v>12x27Fz</v>
          </cell>
          <cell r="F972">
            <v>0.54</v>
          </cell>
          <cell r="G972" t="str">
            <v>Ice Cream Novelties</v>
          </cell>
          <cell r="H972">
            <v>475020</v>
          </cell>
          <cell r="I972" t="str">
            <v>SUPERVALU/UNFI</v>
          </cell>
          <cell r="J972" t="str">
            <v>Supervalu / UNFI</v>
          </cell>
          <cell r="K972" t="str">
            <v>SUPERVALU</v>
          </cell>
          <cell r="L972">
            <v>53.99</v>
          </cell>
          <cell r="M972">
            <v>77.209999999999994</v>
          </cell>
          <cell r="N972">
            <v>0.30073824634114743</v>
          </cell>
          <cell r="O972" t="str">
            <v>Frozen</v>
          </cell>
        </row>
        <row r="973">
          <cell r="B973" t="str">
            <v>GRUS475053</v>
          </cell>
          <cell r="C973" t="str">
            <v>075856001204</v>
          </cell>
          <cell r="D973" t="str">
            <v>Frozen-Klondike, Krunch Bars 6 Count</v>
          </cell>
          <cell r="E973" t="str">
            <v>12x27Fz</v>
          </cell>
          <cell r="F973">
            <v>0.53</v>
          </cell>
          <cell r="G973" t="str">
            <v>Ice Cream Novelties</v>
          </cell>
          <cell r="H973">
            <v>475053</v>
          </cell>
          <cell r="I973" t="str">
            <v>SUPERVALU/UNFI</v>
          </cell>
          <cell r="J973" t="str">
            <v>Supervalu / UNFI</v>
          </cell>
          <cell r="K973" t="str">
            <v>SUPERVALU</v>
          </cell>
          <cell r="L973">
            <v>53.99</v>
          </cell>
          <cell r="M973">
            <v>77.209999999999994</v>
          </cell>
          <cell r="N973">
            <v>0.30073824634114743</v>
          </cell>
          <cell r="O973" t="str">
            <v>Frozen</v>
          </cell>
        </row>
        <row r="974">
          <cell r="B974" t="str">
            <v>GRUS480350</v>
          </cell>
          <cell r="C974" t="str">
            <v>047677000513</v>
          </cell>
          <cell r="D974" t="str">
            <v>Frozen-Snickers, Ice Cream Bars</v>
          </cell>
          <cell r="E974" t="str">
            <v>12x12Fz</v>
          </cell>
          <cell r="F974">
            <v>0.45</v>
          </cell>
          <cell r="G974" t="str">
            <v>Ice Cream Novelties</v>
          </cell>
          <cell r="H974">
            <v>480350</v>
          </cell>
          <cell r="I974" t="str">
            <v>SUPERVALU/UNFI</v>
          </cell>
          <cell r="J974" t="str">
            <v>Supervalu / UNFI</v>
          </cell>
          <cell r="K974" t="str">
            <v>SUPERVALU</v>
          </cell>
          <cell r="L974">
            <v>52.19</v>
          </cell>
          <cell r="M974">
            <v>74.63</v>
          </cell>
          <cell r="N974">
            <v>0.30068337129840544</v>
          </cell>
          <cell r="O974" t="str">
            <v>Frozen</v>
          </cell>
        </row>
        <row r="975">
          <cell r="B975" t="str">
            <v>GRUS503482</v>
          </cell>
          <cell r="C975">
            <v>851035003630</v>
          </cell>
          <cell r="D975" t="str">
            <v>Frozen-Yasso, Chocolate Fudge Brownie 4 Count</v>
          </cell>
          <cell r="E975" t="str">
            <v>8x14Fz</v>
          </cell>
          <cell r="F975">
            <v>0.43</v>
          </cell>
          <cell r="G975" t="str">
            <v>Ice Cream Novelties</v>
          </cell>
          <cell r="H975">
            <v>503482</v>
          </cell>
          <cell r="I975" t="str">
            <v>SUPERVALU/UNFI</v>
          </cell>
          <cell r="J975" t="str">
            <v>Supervalu / UNFI</v>
          </cell>
          <cell r="K975" t="str">
            <v>SUPERVALU</v>
          </cell>
          <cell r="L975">
            <v>40.81</v>
          </cell>
          <cell r="M975">
            <v>58.36</v>
          </cell>
          <cell r="N975">
            <v>0.30071967100753938</v>
          </cell>
          <cell r="O975" t="str">
            <v>Frozen</v>
          </cell>
        </row>
        <row r="976">
          <cell r="B976" t="str">
            <v>GRUS503532</v>
          </cell>
          <cell r="C976" t="str">
            <v>041548750958</v>
          </cell>
          <cell r="D976" t="str">
            <v>Frozen-Outshine, Pineapple Fruit Bars 6 Count</v>
          </cell>
          <cell r="E976" t="str">
            <v>6x14.7Fz</v>
          </cell>
          <cell r="F976">
            <v>0.32</v>
          </cell>
          <cell r="G976" t="str">
            <v>Ice Cream Novelties</v>
          </cell>
          <cell r="H976">
            <v>503532</v>
          </cell>
          <cell r="I976" t="str">
            <v>SUPERVALU/UNFI</v>
          </cell>
          <cell r="J976" t="str">
            <v>Supervalu / UNFI</v>
          </cell>
          <cell r="K976" t="str">
            <v>SUPERVALU</v>
          </cell>
          <cell r="L976">
            <v>27.28</v>
          </cell>
          <cell r="M976">
            <v>39.01</v>
          </cell>
          <cell r="N976">
            <v>0.30069213022301966</v>
          </cell>
          <cell r="O976" t="str">
            <v>Frozen</v>
          </cell>
        </row>
        <row r="977">
          <cell r="B977" t="str">
            <v>GRUS503540</v>
          </cell>
          <cell r="C977" t="str">
            <v>041548833798</v>
          </cell>
          <cell r="D977" t="str">
            <v>Frozen-Outshine, Raspberry 6 Bars</v>
          </cell>
          <cell r="E977" t="str">
            <v>6x14.7Fz</v>
          </cell>
          <cell r="F977">
            <v>0.32</v>
          </cell>
          <cell r="G977" t="str">
            <v>Ice Cream Novelties</v>
          </cell>
          <cell r="H977">
            <v>503540</v>
          </cell>
          <cell r="I977" t="str">
            <v>SUPERVALU/UNFI</v>
          </cell>
          <cell r="J977" t="str">
            <v>Supervalu / UNFI</v>
          </cell>
          <cell r="K977" t="str">
            <v>SUPERVALU</v>
          </cell>
          <cell r="L977">
            <v>27.28</v>
          </cell>
          <cell r="M977">
            <v>39.01</v>
          </cell>
          <cell r="N977">
            <v>0.30069213022301966</v>
          </cell>
          <cell r="O977" t="str">
            <v>Frozen</v>
          </cell>
        </row>
        <row r="978">
          <cell r="B978" t="str">
            <v>GRUS503557</v>
          </cell>
          <cell r="C978" t="str">
            <v>041548244044</v>
          </cell>
          <cell r="D978" t="str">
            <v>Frozen-Outshine, Grape Fruit Bars</v>
          </cell>
          <cell r="E978" t="str">
            <v>6x14.7Fz</v>
          </cell>
          <cell r="F978">
            <v>0.32</v>
          </cell>
          <cell r="G978" t="str">
            <v>Ice Cream Novelties</v>
          </cell>
          <cell r="H978">
            <v>503557</v>
          </cell>
          <cell r="I978" t="str">
            <v>SUPERVALU/UNFI</v>
          </cell>
          <cell r="J978" t="str">
            <v>Supervalu / UNFI</v>
          </cell>
          <cell r="K978" t="str">
            <v>SUPERVALU</v>
          </cell>
          <cell r="L978">
            <v>27.28</v>
          </cell>
          <cell r="M978">
            <v>39.01</v>
          </cell>
          <cell r="N978">
            <v>0.30069213022301966</v>
          </cell>
          <cell r="O978" t="str">
            <v>Frozen</v>
          </cell>
        </row>
        <row r="979">
          <cell r="B979" t="str">
            <v>GRUS503565</v>
          </cell>
          <cell r="C979" t="str">
            <v>041548616049</v>
          </cell>
          <cell r="D979" t="str">
            <v>Frozen-Outshine, Lime Fruit Bars 6 Count</v>
          </cell>
          <cell r="E979" t="str">
            <v>6x14.7Fz</v>
          </cell>
          <cell r="F979">
            <v>0.32</v>
          </cell>
          <cell r="G979" t="str">
            <v>Ice Cream Novelties</v>
          </cell>
          <cell r="H979">
            <v>503565</v>
          </cell>
          <cell r="I979" t="str">
            <v>SUPERVALU/UNFI</v>
          </cell>
          <cell r="J979" t="str">
            <v>Supervalu / UNFI</v>
          </cell>
          <cell r="K979" t="str">
            <v>SUPERVALU</v>
          </cell>
          <cell r="L979">
            <v>27.28</v>
          </cell>
          <cell r="M979">
            <v>39.01</v>
          </cell>
          <cell r="N979">
            <v>0.30069213022301966</v>
          </cell>
          <cell r="O979" t="str">
            <v>Frozen</v>
          </cell>
        </row>
        <row r="980">
          <cell r="B980" t="str">
            <v>GRUS516534</v>
          </cell>
          <cell r="C980" t="str">
            <v>041548614045</v>
          </cell>
          <cell r="D980" t="str">
            <v>Frozen-Outshine, Lemonade Fruit Bars 6 Count</v>
          </cell>
          <cell r="E980" t="str">
            <v>6x14.7Fz</v>
          </cell>
          <cell r="F980">
            <v>0.32</v>
          </cell>
          <cell r="G980" t="str">
            <v>Ice Cream Novelties</v>
          </cell>
          <cell r="H980">
            <v>516534</v>
          </cell>
          <cell r="I980" t="str">
            <v>SUPERVALU/UNFI</v>
          </cell>
          <cell r="J980" t="str">
            <v>Supervalu / UNFI</v>
          </cell>
          <cell r="K980" t="str">
            <v>SUPERVALU</v>
          </cell>
          <cell r="L980">
            <v>27.28</v>
          </cell>
          <cell r="M980">
            <v>39.01</v>
          </cell>
          <cell r="N980">
            <v>0.30069213022301966</v>
          </cell>
          <cell r="O980" t="str">
            <v>Frozen</v>
          </cell>
        </row>
        <row r="981">
          <cell r="B981" t="str">
            <v>GRUS569095</v>
          </cell>
          <cell r="C981" t="str">
            <v>047677484214</v>
          </cell>
          <cell r="D981" t="str">
            <v>Frozen-M&amp;M's Mars, Reduced Fat M&amp;M's Chocolate Cookie Sandwiches 4 Count</v>
          </cell>
          <cell r="E981" t="str">
            <v>8x16Fz</v>
          </cell>
          <cell r="F981">
            <v>0.57999999999999996</v>
          </cell>
          <cell r="G981" t="str">
            <v>Ice Cream Novelties</v>
          </cell>
          <cell r="H981">
            <v>569095</v>
          </cell>
          <cell r="I981" t="str">
            <v>SUPERVALU/UNFI</v>
          </cell>
          <cell r="J981" t="str">
            <v>Supervalu / UNFI</v>
          </cell>
          <cell r="K981" t="str">
            <v>SUPERVALU</v>
          </cell>
          <cell r="L981">
            <v>37.56</v>
          </cell>
          <cell r="M981">
            <v>53.71</v>
          </cell>
          <cell r="N981">
            <v>0.3006888847514429</v>
          </cell>
          <cell r="O981" t="str">
            <v>Frozen</v>
          </cell>
        </row>
        <row r="982">
          <cell r="B982" t="str">
            <v>GRUS569103</v>
          </cell>
          <cell r="C982" t="str">
            <v>047677483101</v>
          </cell>
          <cell r="D982" t="str">
            <v>Frozen-M&amp;M's Mars, Reduced Fat M&amp;M's Vanilla Sandwiches 4 Count</v>
          </cell>
          <cell r="E982" t="str">
            <v>8x16Fz</v>
          </cell>
          <cell r="F982">
            <v>0.57999999999999996</v>
          </cell>
          <cell r="G982" t="str">
            <v>Ice Cream Novelties</v>
          </cell>
          <cell r="H982">
            <v>569103</v>
          </cell>
          <cell r="I982" t="str">
            <v>SUPERVALU/UNFI</v>
          </cell>
          <cell r="J982" t="str">
            <v>Supervalu / UNFI</v>
          </cell>
          <cell r="K982" t="str">
            <v>SUPERVALU</v>
          </cell>
          <cell r="L982">
            <v>37.56</v>
          </cell>
          <cell r="M982">
            <v>53.71</v>
          </cell>
          <cell r="N982">
            <v>0.3006888847514429</v>
          </cell>
          <cell r="O982" t="str">
            <v>Frozen</v>
          </cell>
        </row>
        <row r="983">
          <cell r="B983" t="str">
            <v>GRUS569657</v>
          </cell>
          <cell r="C983" t="str">
            <v>070640021871</v>
          </cell>
          <cell r="D983" t="str">
            <v>Frozen-Blue Ribbon, Cookies 'N Cream Bar</v>
          </cell>
          <cell r="E983" t="str">
            <v>6x36Fz</v>
          </cell>
          <cell r="F983">
            <v>0.63</v>
          </cell>
          <cell r="G983" t="str">
            <v>Ice Cream Novelties</v>
          </cell>
          <cell r="H983">
            <v>569657</v>
          </cell>
          <cell r="I983" t="str">
            <v>SUPERVALU/UNFI</v>
          </cell>
          <cell r="J983" t="str">
            <v>Supervalu / UNFI</v>
          </cell>
          <cell r="K983" t="str">
            <v>SUPERVALU</v>
          </cell>
          <cell r="L983">
            <v>35.54</v>
          </cell>
          <cell r="M983">
            <v>50.82</v>
          </cell>
          <cell r="N983">
            <v>0.30066902794175526</v>
          </cell>
          <cell r="O983" t="str">
            <v>Frozen</v>
          </cell>
        </row>
        <row r="984">
          <cell r="B984" t="str">
            <v>GRUS569673</v>
          </cell>
          <cell r="C984" t="str">
            <v>070640013395</v>
          </cell>
          <cell r="D984" t="str">
            <v>Frozen-Bomb pop, Banana Fudge Bar</v>
          </cell>
          <cell r="E984" t="str">
            <v>6x21Fz</v>
          </cell>
          <cell r="F984">
            <v>0.49</v>
          </cell>
          <cell r="G984" t="str">
            <v>Ice Cream Novelties</v>
          </cell>
          <cell r="H984">
            <v>569673</v>
          </cell>
          <cell r="I984" t="str">
            <v>SUPERVALU/UNFI</v>
          </cell>
          <cell r="J984" t="str">
            <v>Supervalu / UNFI</v>
          </cell>
          <cell r="K984" t="str">
            <v>SUPERVALU</v>
          </cell>
          <cell r="L984">
            <v>22.52</v>
          </cell>
          <cell r="M984">
            <v>32.200000000000003</v>
          </cell>
          <cell r="N984">
            <v>0.30062111801242242</v>
          </cell>
          <cell r="O984" t="str">
            <v>Frozen</v>
          </cell>
        </row>
        <row r="985">
          <cell r="B985" t="str">
            <v>GRUS569731</v>
          </cell>
          <cell r="C985" t="str">
            <v>070640021475</v>
          </cell>
          <cell r="D985" t="str">
            <v>Frozen-Halo Top, Chocolate Cheesecake Keto Bar</v>
          </cell>
          <cell r="E985" t="str">
            <v>5x10.6Fz</v>
          </cell>
          <cell r="F985">
            <v>0.3</v>
          </cell>
          <cell r="G985" t="str">
            <v>Ice Cream Novelties</v>
          </cell>
          <cell r="H985">
            <v>569731</v>
          </cell>
          <cell r="I985" t="str">
            <v>SUPERVALU/UNFI</v>
          </cell>
          <cell r="J985" t="str">
            <v>Supervalu / UNFI</v>
          </cell>
          <cell r="K985" t="str">
            <v>SUPERVALU</v>
          </cell>
          <cell r="L985">
            <v>26.83</v>
          </cell>
          <cell r="M985">
            <v>38.369999999999997</v>
          </cell>
          <cell r="N985">
            <v>0.30075579880114672</v>
          </cell>
          <cell r="O985" t="str">
            <v>Frozen</v>
          </cell>
        </row>
        <row r="986">
          <cell r="B986" t="str">
            <v>GRUS569749</v>
          </cell>
          <cell r="C986" t="str">
            <v>070640021468</v>
          </cell>
          <cell r="D986" t="str">
            <v>Frozen-Halo Top, Sea Salt Caramel Keto Bar</v>
          </cell>
          <cell r="E986" t="str">
            <v>5x10.6Fz</v>
          </cell>
          <cell r="F986">
            <v>0.3</v>
          </cell>
          <cell r="G986" t="str">
            <v>Ice Cream Novelties</v>
          </cell>
          <cell r="H986">
            <v>569749</v>
          </cell>
          <cell r="I986" t="str">
            <v>SUPERVALU/UNFI</v>
          </cell>
          <cell r="J986" t="str">
            <v>Supervalu / UNFI</v>
          </cell>
          <cell r="K986" t="str">
            <v>SUPERVALU</v>
          </cell>
          <cell r="L986">
            <v>26.83</v>
          </cell>
          <cell r="M986">
            <v>38.369999999999997</v>
          </cell>
          <cell r="N986">
            <v>0.30075579880114672</v>
          </cell>
          <cell r="O986" t="str">
            <v>Frozen</v>
          </cell>
        </row>
        <row r="987">
          <cell r="B987" t="str">
            <v>GRUS681692</v>
          </cell>
          <cell r="C987" t="str">
            <v>041130613340</v>
          </cell>
          <cell r="D987" t="str">
            <v xml:space="preserve">Frozen-Stone Ridge, Ice Cream Sandwiches 12 Pack </v>
          </cell>
          <cell r="E987" t="str">
            <v>9x42Fz</v>
          </cell>
          <cell r="F987">
            <v>0.63</v>
          </cell>
          <cell r="G987" t="str">
            <v>Ice Cream Novelties</v>
          </cell>
          <cell r="H987">
            <v>681692</v>
          </cell>
          <cell r="I987" t="str">
            <v>SUPERVALU/UNFI</v>
          </cell>
          <cell r="J987" t="str">
            <v>Supervalu / UNFI</v>
          </cell>
          <cell r="K987" t="str">
            <v>SUPERVALU</v>
          </cell>
          <cell r="L987">
            <v>36.619999999999997</v>
          </cell>
          <cell r="M987">
            <v>52.37</v>
          </cell>
          <cell r="N987">
            <v>0.30074470116478902</v>
          </cell>
          <cell r="O987" t="str">
            <v>Frozen</v>
          </cell>
        </row>
        <row r="988">
          <cell r="B988" t="str">
            <v>GRUS726547</v>
          </cell>
          <cell r="C988" t="str">
            <v>047677301238</v>
          </cell>
          <cell r="D988" t="str">
            <v>Frozen-Twix, Vanilla With Caramel And Crunchy Cookie Ice Cream Bars</v>
          </cell>
          <cell r="E988" t="str">
            <v>12x11.8Fz</v>
          </cell>
          <cell r="F988">
            <v>0.46</v>
          </cell>
          <cell r="G988" t="str">
            <v>Ice Cream Novelties</v>
          </cell>
          <cell r="H988">
            <v>726547</v>
          </cell>
          <cell r="I988" t="str">
            <v>SUPERVALU/UNFI</v>
          </cell>
          <cell r="J988" t="str">
            <v>Supervalu / UNFI</v>
          </cell>
          <cell r="K988" t="str">
            <v>SUPERVALU</v>
          </cell>
          <cell r="L988">
            <v>52.19</v>
          </cell>
          <cell r="M988">
            <v>74.63</v>
          </cell>
          <cell r="N988">
            <v>0.30068337129840544</v>
          </cell>
          <cell r="O988" t="str">
            <v>Frozen</v>
          </cell>
        </row>
        <row r="989">
          <cell r="B989" t="str">
            <v>GRUS738690</v>
          </cell>
          <cell r="C989" t="str">
            <v>047677391284</v>
          </cell>
          <cell r="D989" t="str">
            <v>Frozen-Dove, Milk Chocolate Vanilla 3 Pack</v>
          </cell>
          <cell r="E989" t="str">
            <v>12x8.67Fz</v>
          </cell>
          <cell r="F989">
            <v>0.56999999999999995</v>
          </cell>
          <cell r="G989" t="str">
            <v>Ice Cream Novelties</v>
          </cell>
          <cell r="H989">
            <v>738690</v>
          </cell>
          <cell r="I989" t="str">
            <v>SUPERVALU/UNFI</v>
          </cell>
          <cell r="J989" t="str">
            <v>Supervalu / UNFI</v>
          </cell>
          <cell r="K989" t="str">
            <v>SUPERVALU</v>
          </cell>
          <cell r="L989">
            <v>50.04</v>
          </cell>
          <cell r="M989">
            <v>71.56</v>
          </cell>
          <cell r="N989">
            <v>0.30072666294019007</v>
          </cell>
          <cell r="O989" t="str">
            <v>Frozen</v>
          </cell>
        </row>
        <row r="990">
          <cell r="B990" t="str">
            <v>GRUS738708</v>
          </cell>
          <cell r="C990" t="str">
            <v>047677391291</v>
          </cell>
          <cell r="D990" t="str">
            <v>Frozen-Dove, Vanilla Dark Chocolate 3 Pack</v>
          </cell>
          <cell r="E990" t="str">
            <v>12x8.67Fz</v>
          </cell>
          <cell r="F990">
            <v>0.61</v>
          </cell>
          <cell r="G990" t="str">
            <v>Ice Cream Novelties</v>
          </cell>
          <cell r="H990">
            <v>738708</v>
          </cell>
          <cell r="I990" t="str">
            <v>SUPERVALU/UNFI</v>
          </cell>
          <cell r="J990" t="str">
            <v>Supervalu / UNFI</v>
          </cell>
          <cell r="K990" t="str">
            <v>SUPERVALU</v>
          </cell>
          <cell r="L990">
            <v>50.04</v>
          </cell>
          <cell r="M990">
            <v>71.56</v>
          </cell>
          <cell r="N990">
            <v>0.30072666294019007</v>
          </cell>
          <cell r="O990" t="str">
            <v>Frozen</v>
          </cell>
        </row>
        <row r="991">
          <cell r="B991" t="str">
            <v>GRUS738765</v>
          </cell>
          <cell r="C991" t="str">
            <v>047677000315</v>
          </cell>
          <cell r="D991" t="str">
            <v>Frozen-Dove, Minis Dark Chocolate</v>
          </cell>
          <cell r="E991" t="str">
            <v>8x10.5Fz</v>
          </cell>
          <cell r="F991">
            <v>0.54</v>
          </cell>
          <cell r="G991" t="str">
            <v>Ice Cream Novelties</v>
          </cell>
          <cell r="H991">
            <v>738765</v>
          </cell>
          <cell r="I991" t="str">
            <v>SUPERVALU/UNFI</v>
          </cell>
          <cell r="J991" t="str">
            <v>Supervalu / UNFI</v>
          </cell>
          <cell r="K991" t="str">
            <v>SUPERVALU</v>
          </cell>
          <cell r="L991">
            <v>33.480000000000004</v>
          </cell>
          <cell r="M991">
            <v>47.88</v>
          </cell>
          <cell r="N991">
            <v>0.30075187969924805</v>
          </cell>
          <cell r="O991" t="str">
            <v>Frozen</v>
          </cell>
        </row>
        <row r="992">
          <cell r="B992" t="str">
            <v>GRUS742726</v>
          </cell>
          <cell r="C992" t="str">
            <v>075856078701</v>
          </cell>
          <cell r="D992" t="str">
            <v>Frozen-Klondike, Cookies &amp; Cream Ice Cream Sandwiches 4 Pack</v>
          </cell>
          <cell r="E992" t="str">
            <v>6x16Fz</v>
          </cell>
          <cell r="F992">
            <v>0.3</v>
          </cell>
          <cell r="G992" t="str">
            <v>Ice Cream Novelties</v>
          </cell>
          <cell r="H992">
            <v>742726</v>
          </cell>
          <cell r="I992" t="str">
            <v>SUPERVALU/UNFI</v>
          </cell>
          <cell r="J992" t="str">
            <v>Supervalu / UNFI</v>
          </cell>
          <cell r="K992" t="str">
            <v>SUPERVALU</v>
          </cell>
          <cell r="L992">
            <v>28.54</v>
          </cell>
          <cell r="M992">
            <v>40.81</v>
          </cell>
          <cell r="N992">
            <v>0.30066160254839508</v>
          </cell>
          <cell r="O992" t="str">
            <v>Frozen</v>
          </cell>
        </row>
        <row r="993">
          <cell r="B993" t="str">
            <v>GRUS745620</v>
          </cell>
          <cell r="C993" t="str">
            <v>070640335015</v>
          </cell>
          <cell r="D993" t="str">
            <v>Frozen-Blue Ribbon, Homemade Vanilla Bars 12 Pack</v>
          </cell>
          <cell r="E993" t="str">
            <v>9x24Fz</v>
          </cell>
          <cell r="F993">
            <v>0.71</v>
          </cell>
          <cell r="G993" t="str">
            <v>Ice Cream Novelties</v>
          </cell>
          <cell r="H993">
            <v>745620</v>
          </cell>
          <cell r="I993" t="str">
            <v>SUPERVALU/UNFI</v>
          </cell>
          <cell r="J993" t="str">
            <v>Supervalu / UNFI</v>
          </cell>
          <cell r="K993" t="str">
            <v>SUPERVALU</v>
          </cell>
          <cell r="L993">
            <v>40.67</v>
          </cell>
          <cell r="M993">
            <v>58.16</v>
          </cell>
          <cell r="N993">
            <v>0.30072214580467671</v>
          </cell>
          <cell r="O993" t="str">
            <v>Frozen</v>
          </cell>
        </row>
        <row r="994">
          <cell r="B994" t="str">
            <v>GRUS756320</v>
          </cell>
          <cell r="C994" t="str">
            <v>077567132284</v>
          </cell>
          <cell r="D994" t="str">
            <v>Frozen-Magnum, Double Caramel Ice Cream Bars 3, 3.38 Ounce</v>
          </cell>
          <cell r="E994" t="str">
            <v>8x10.14Fz</v>
          </cell>
          <cell r="F994">
            <v>0.37</v>
          </cell>
          <cell r="G994" t="str">
            <v>Ice Cream Novelties</v>
          </cell>
          <cell r="H994">
            <v>756320</v>
          </cell>
          <cell r="I994" t="str">
            <v>SUPERVALU/UNFI</v>
          </cell>
          <cell r="J994" t="str">
            <v>Supervalu / UNFI</v>
          </cell>
          <cell r="K994" t="str">
            <v>SUPERVALU</v>
          </cell>
          <cell r="L994">
            <v>34.9</v>
          </cell>
          <cell r="M994">
            <v>49.91</v>
          </cell>
          <cell r="N994">
            <v>0.30074133440192347</v>
          </cell>
          <cell r="O994" t="str">
            <v>Frozen</v>
          </cell>
        </row>
        <row r="995">
          <cell r="B995" t="str">
            <v>GRUS756338</v>
          </cell>
          <cell r="C995" t="str">
            <v>077567132291</v>
          </cell>
          <cell r="D995" t="str">
            <v>Frozen-Magnum, Double Chocolate Ice Cream Bars 3 Pieces</v>
          </cell>
          <cell r="E995" t="str">
            <v>8x10.14Fz</v>
          </cell>
          <cell r="F995">
            <v>0.37</v>
          </cell>
          <cell r="G995" t="str">
            <v>Ice Cream Novelties</v>
          </cell>
          <cell r="H995">
            <v>756338</v>
          </cell>
          <cell r="I995" t="str">
            <v>SUPERVALU/UNFI</v>
          </cell>
          <cell r="J995" t="str">
            <v>Supervalu / UNFI</v>
          </cell>
          <cell r="K995" t="str">
            <v>SUPERVALU</v>
          </cell>
          <cell r="L995">
            <v>34.9</v>
          </cell>
          <cell r="M995">
            <v>49.91</v>
          </cell>
          <cell r="N995">
            <v>0.30074133440192347</v>
          </cell>
          <cell r="O995" t="str">
            <v>Frozen</v>
          </cell>
        </row>
        <row r="996">
          <cell r="B996" t="str">
            <v>GRUS766774</v>
          </cell>
          <cell r="C996" t="str">
            <v>047677472297</v>
          </cell>
          <cell r="D996" t="str">
            <v>Frozen-Milky Way, Ice Cream Bars</v>
          </cell>
          <cell r="E996" t="str">
            <v>12x12Fz</v>
          </cell>
          <cell r="F996">
            <v>0.47</v>
          </cell>
          <cell r="G996" t="str">
            <v>Ice Cream Novelties</v>
          </cell>
          <cell r="H996">
            <v>766774</v>
          </cell>
          <cell r="I996" t="str">
            <v>SUPERVALU/UNFI</v>
          </cell>
          <cell r="J996" t="str">
            <v>Supervalu / UNFI</v>
          </cell>
          <cell r="K996" t="str">
            <v>SUPERVALU</v>
          </cell>
          <cell r="L996">
            <v>52.19</v>
          </cell>
          <cell r="M996">
            <v>74.63</v>
          </cell>
          <cell r="N996">
            <v>0.30068337129840544</v>
          </cell>
          <cell r="O996" t="str">
            <v>Frozen</v>
          </cell>
        </row>
        <row r="997">
          <cell r="B997" t="str">
            <v>GRUS768556</v>
          </cell>
          <cell r="C997" t="str">
            <v>077567132277</v>
          </cell>
          <cell r="D997" t="str">
            <v>Frozen-Magnum, Dark Ice Cream Bars 3 Pack</v>
          </cell>
          <cell r="E997" t="str">
            <v>8x10.14Fz</v>
          </cell>
          <cell r="F997">
            <v>0.38</v>
          </cell>
          <cell r="G997" t="str">
            <v>Ice Cream Novelties</v>
          </cell>
          <cell r="H997">
            <v>768556</v>
          </cell>
          <cell r="I997" t="str">
            <v>SUPERVALU/UNFI</v>
          </cell>
          <cell r="J997" t="str">
            <v>Supervalu / UNFI</v>
          </cell>
          <cell r="K997" t="str">
            <v>SUPERVALU</v>
          </cell>
          <cell r="L997">
            <v>34.9</v>
          </cell>
          <cell r="M997">
            <v>49.91</v>
          </cell>
          <cell r="N997">
            <v>0.30074133440192347</v>
          </cell>
          <cell r="O997" t="str">
            <v>Frozen</v>
          </cell>
        </row>
        <row r="998">
          <cell r="B998" t="str">
            <v>GRUS768564</v>
          </cell>
          <cell r="C998" t="str">
            <v>077567193407</v>
          </cell>
          <cell r="D998" t="str">
            <v>Frozen-Magnum, Mini Almond 6 Count</v>
          </cell>
          <cell r="E998" t="str">
            <v>6x11.1Fz</v>
          </cell>
          <cell r="F998">
            <v>0.43</v>
          </cell>
          <cell r="G998" t="str">
            <v>Ice Cream Novelties</v>
          </cell>
          <cell r="H998">
            <v>768564</v>
          </cell>
          <cell r="I998" t="str">
            <v>SUPERVALU/UNFI</v>
          </cell>
          <cell r="J998" t="str">
            <v>Supervalu / UNFI</v>
          </cell>
          <cell r="K998" t="str">
            <v>SUPERVALU</v>
          </cell>
          <cell r="L998">
            <v>34.35</v>
          </cell>
          <cell r="M998">
            <v>49.12</v>
          </cell>
          <cell r="N998">
            <v>0.30069218241042339</v>
          </cell>
          <cell r="O998" t="str">
            <v>Frozen</v>
          </cell>
        </row>
        <row r="999">
          <cell r="B999" t="str">
            <v>GRUS785600</v>
          </cell>
          <cell r="C999" t="str">
            <v>077567193421</v>
          </cell>
          <cell r="D999" t="str">
            <v xml:space="preserve">Frozen-Magnum, Mini Double Caramel Bars 6 Count </v>
          </cell>
          <cell r="E999" t="str">
            <v>6x11.1Fz</v>
          </cell>
          <cell r="F999">
            <v>0.42</v>
          </cell>
          <cell r="G999" t="str">
            <v>Ice Cream Novelties</v>
          </cell>
          <cell r="H999">
            <v>785600</v>
          </cell>
          <cell r="I999" t="str">
            <v>SUPERVALU/UNFI</v>
          </cell>
          <cell r="J999" t="str">
            <v>Supervalu / UNFI</v>
          </cell>
          <cell r="K999" t="str">
            <v>SUPERVALU</v>
          </cell>
          <cell r="L999">
            <v>34.35</v>
          </cell>
          <cell r="M999">
            <v>49.12</v>
          </cell>
          <cell r="N999">
            <v>0.30069218241042339</v>
          </cell>
          <cell r="O999" t="str">
            <v>Frozen</v>
          </cell>
        </row>
        <row r="1000">
          <cell r="B1000" t="str">
            <v>GRUS7021792</v>
          </cell>
          <cell r="C1000" t="str">
            <v>070640022892</v>
          </cell>
          <cell r="D1000" t="str">
            <v>Frozen-Blue Bunny, Twist Cones Chocolate Vanilla</v>
          </cell>
          <cell r="E1000" t="str">
            <v>5x18Fz</v>
          </cell>
          <cell r="F1000">
            <v>0.37</v>
          </cell>
          <cell r="G1000" t="str">
            <v>Ice Cream Novelties</v>
          </cell>
          <cell r="H1000">
            <v>7021792</v>
          </cell>
          <cell r="I1000" t="str">
            <v>SUPERVALU/UNFI</v>
          </cell>
          <cell r="J1000" t="str">
            <v>Supervalu / UNFI</v>
          </cell>
          <cell r="K1000" t="str">
            <v>SUPERVALU</v>
          </cell>
          <cell r="L1000">
            <v>26.28</v>
          </cell>
          <cell r="M1000">
            <v>37.58</v>
          </cell>
          <cell r="N1000">
            <v>0.30069185737094195</v>
          </cell>
          <cell r="O1000" t="str">
            <v>Frozen</v>
          </cell>
        </row>
        <row r="1001">
          <cell r="B1001" t="str">
            <v>GRUS7021793</v>
          </cell>
          <cell r="C1001" t="str">
            <v>070640022922</v>
          </cell>
          <cell r="D1001" t="str">
            <v>Frozen-Blue Bunny, Twist Cones Chocolate Peanut Butter</v>
          </cell>
          <cell r="E1001" t="str">
            <v>5x18Fz</v>
          </cell>
          <cell r="F1001">
            <v>0.37</v>
          </cell>
          <cell r="G1001" t="str">
            <v>Ice Cream Novelties</v>
          </cell>
          <cell r="H1001">
            <v>7021793</v>
          </cell>
          <cell r="I1001" t="str">
            <v>SUPERVALU/UNFI</v>
          </cell>
          <cell r="J1001" t="str">
            <v>Supervalu / UNFI</v>
          </cell>
          <cell r="K1001" t="str">
            <v>SUPERVALU</v>
          </cell>
          <cell r="L1001">
            <v>26.28</v>
          </cell>
          <cell r="M1001">
            <v>37.58</v>
          </cell>
          <cell r="N1001">
            <v>0.30069185737094195</v>
          </cell>
          <cell r="O1001" t="str">
            <v>Frozen</v>
          </cell>
        </row>
        <row r="1002">
          <cell r="B1002" t="str">
            <v>GRUS7021796</v>
          </cell>
          <cell r="C1002" t="str">
            <v>070640022939</v>
          </cell>
          <cell r="D1002" t="str">
            <v>Frozen-Blue Bunny, Twist Cones Strawberry Cheesecake</v>
          </cell>
          <cell r="E1002" t="str">
            <v>5x18Fz</v>
          </cell>
          <cell r="F1002">
            <v>0.37</v>
          </cell>
          <cell r="G1002" t="str">
            <v>Ice Cream Novelties</v>
          </cell>
          <cell r="H1002">
            <v>7021796</v>
          </cell>
          <cell r="I1002" t="str">
            <v>SUPERVALU/UNFI</v>
          </cell>
          <cell r="J1002" t="str">
            <v>Supervalu / UNFI</v>
          </cell>
          <cell r="K1002" t="str">
            <v>SUPERVALU</v>
          </cell>
          <cell r="L1002">
            <v>26.28</v>
          </cell>
          <cell r="M1002">
            <v>37.58</v>
          </cell>
          <cell r="N1002">
            <v>0.30069185737094195</v>
          </cell>
          <cell r="O1002" t="str">
            <v>Frozen</v>
          </cell>
        </row>
        <row r="1003">
          <cell r="B1003" t="str">
            <v>GRUS7050246</v>
          </cell>
          <cell r="C1003" t="str">
            <v>070640010882</v>
          </cell>
          <cell r="D1003" t="str">
            <v>Frozen-Blue Bunny, Caramel Ice Cream Cones 8 Pack</v>
          </cell>
          <cell r="E1003" t="str">
            <v>6x18Fz</v>
          </cell>
          <cell r="F1003">
            <v>0.48</v>
          </cell>
          <cell r="G1003" t="str">
            <v>Ice Cream Novelties</v>
          </cell>
          <cell r="H1003">
            <v>7050246</v>
          </cell>
          <cell r="I1003" t="str">
            <v>SUPERVALU/UNFI</v>
          </cell>
          <cell r="J1003" t="str">
            <v>Supervalu / UNFI</v>
          </cell>
          <cell r="K1003" t="str">
            <v>SUPERVALU</v>
          </cell>
          <cell r="L1003">
            <v>28.27</v>
          </cell>
          <cell r="M1003">
            <v>40.43</v>
          </cell>
          <cell r="N1003">
            <v>0.30076675735839725</v>
          </cell>
          <cell r="O1003" t="str">
            <v>Frozen</v>
          </cell>
        </row>
        <row r="1004">
          <cell r="B1004" t="str">
            <v>GRUS7050413</v>
          </cell>
          <cell r="C1004" t="str">
            <v>074570896592</v>
          </cell>
          <cell r="D1004" t="str">
            <v>Frozen-Haagen-Dazs, Dulce De Leche Churro Bars</v>
          </cell>
          <cell r="E1004" t="str">
            <v>12x9Fz</v>
          </cell>
          <cell r="F1004">
            <v>0.55000000000000004</v>
          </cell>
          <cell r="G1004" t="str">
            <v>Ice Cream Novelties</v>
          </cell>
          <cell r="H1004">
            <v>7050413</v>
          </cell>
          <cell r="I1004" t="str">
            <v>SUPERVALU/UNFI</v>
          </cell>
          <cell r="J1004" t="str">
            <v>Supervalu / UNFI</v>
          </cell>
          <cell r="K1004" t="str">
            <v>SUPERVALU</v>
          </cell>
          <cell r="L1004">
            <v>59.56</v>
          </cell>
          <cell r="M1004">
            <v>85.17</v>
          </cell>
          <cell r="N1004">
            <v>0.30069273218269343</v>
          </cell>
          <cell r="O1004" t="str">
            <v>Frozen</v>
          </cell>
        </row>
        <row r="1005">
          <cell r="B1005" t="str">
            <v>GRUS7050872</v>
          </cell>
          <cell r="C1005" t="str">
            <v>072554273995</v>
          </cell>
          <cell r="D1005" t="str">
            <v xml:space="preserve">Frozen-Drumstick, Oreo 8 Count Cones </v>
          </cell>
          <cell r="E1005" t="str">
            <v>5x36.8Fz</v>
          </cell>
          <cell r="F1005">
            <v>0.8</v>
          </cell>
          <cell r="G1005" t="str">
            <v>Ice Cream Novelties</v>
          </cell>
          <cell r="H1005">
            <v>7050872</v>
          </cell>
          <cell r="I1005" t="str">
            <v>SUPERVALU/UNFI</v>
          </cell>
          <cell r="J1005" t="str">
            <v>Supervalu / UNFI</v>
          </cell>
          <cell r="K1005" t="str">
            <v>SUPERVALU</v>
          </cell>
          <cell r="L1005">
            <v>44.66</v>
          </cell>
          <cell r="M1005">
            <v>63.86</v>
          </cell>
          <cell r="N1005">
            <v>0.30065768869401821</v>
          </cell>
          <cell r="O1005" t="str">
            <v>Frozen</v>
          </cell>
        </row>
        <row r="1006">
          <cell r="B1006" t="str">
            <v>GRUS7050873</v>
          </cell>
          <cell r="C1006" t="str">
            <v>072554642432</v>
          </cell>
          <cell r="D1006" t="str">
            <v xml:space="preserve">Frozen-Drumstick, Oreo 4 Count Cones </v>
          </cell>
          <cell r="E1006" t="str">
            <v>6x18.1Fz</v>
          </cell>
          <cell r="F1006">
            <v>0.47</v>
          </cell>
          <cell r="G1006" t="str">
            <v>Ice Cream Novelties</v>
          </cell>
          <cell r="H1006">
            <v>7050873</v>
          </cell>
          <cell r="I1006" t="str">
            <v>SUPERVALU/UNFI</v>
          </cell>
          <cell r="J1006" t="str">
            <v>Supervalu / UNFI</v>
          </cell>
          <cell r="K1006" t="str">
            <v>SUPERVALU</v>
          </cell>
          <cell r="L1006">
            <v>34.700000000000003</v>
          </cell>
          <cell r="M1006">
            <v>49.62</v>
          </cell>
          <cell r="N1006">
            <v>0.3006852075775896</v>
          </cell>
          <cell r="O1006" t="str">
            <v>Frozen</v>
          </cell>
        </row>
        <row r="1007">
          <cell r="B1007" t="str">
            <v>GRUS7051493</v>
          </cell>
          <cell r="C1007" t="str">
            <v>072554459245</v>
          </cell>
          <cell r="D1007" t="str">
            <v>Frozen-Dreyer's &amp; EDY'S, Oreo Ice Cream Cup</v>
          </cell>
          <cell r="E1007" t="str">
            <v>4x32.5Fz</v>
          </cell>
          <cell r="F1007">
            <v>0.56999999999999995</v>
          </cell>
          <cell r="G1007" t="str">
            <v>Ice Cream Novelties</v>
          </cell>
          <cell r="H1007">
            <v>7051493</v>
          </cell>
          <cell r="I1007" t="str">
            <v>SUPERVALU/UNFI</v>
          </cell>
          <cell r="J1007" t="str">
            <v>Supervalu / UNFI</v>
          </cell>
          <cell r="K1007" t="str">
            <v>SUPERVALU</v>
          </cell>
          <cell r="L1007">
            <v>36.35</v>
          </cell>
          <cell r="M1007">
            <v>51.98</v>
          </cell>
          <cell r="N1007">
            <v>0.30069257406694877</v>
          </cell>
          <cell r="O1007" t="str">
            <v>Frozen</v>
          </cell>
        </row>
        <row r="1008">
          <cell r="B1008" t="str">
            <v>GRUS7051494</v>
          </cell>
          <cell r="C1008" t="str">
            <v>072554276569</v>
          </cell>
          <cell r="D1008" t="str">
            <v>Frozen-Dreyer's &amp; EDY'S, Oreo Bars</v>
          </cell>
          <cell r="E1008" t="str">
            <v>6x13.75Fz</v>
          </cell>
          <cell r="F1008">
            <v>0.54</v>
          </cell>
          <cell r="G1008" t="str">
            <v>Ice Cream Novelties</v>
          </cell>
          <cell r="H1008">
            <v>7051494</v>
          </cell>
          <cell r="I1008" t="str">
            <v>SUPERVALU/UNFI</v>
          </cell>
          <cell r="J1008" t="str">
            <v>Supervalu / UNFI</v>
          </cell>
          <cell r="K1008" t="str">
            <v>SUPERVALU</v>
          </cell>
          <cell r="L1008">
            <v>34.700000000000003</v>
          </cell>
          <cell r="M1008">
            <v>49.62</v>
          </cell>
          <cell r="N1008">
            <v>0.3006852075775896</v>
          </cell>
          <cell r="O1008" t="str">
            <v>Frozen</v>
          </cell>
        </row>
        <row r="1009">
          <cell r="B1009" t="str">
            <v>GRUS7051495</v>
          </cell>
          <cell r="C1009" t="str">
            <v>072554363887</v>
          </cell>
          <cell r="D1009" t="str">
            <v xml:space="preserve">Frozen-Dreyer's &amp; EDY'S, Oreo Ice Cream Sandwiches </v>
          </cell>
          <cell r="E1009" t="str">
            <v>8x16Fz</v>
          </cell>
          <cell r="F1009">
            <v>0.52</v>
          </cell>
          <cell r="G1009" t="str">
            <v>Ice Cream Novelties</v>
          </cell>
          <cell r="H1009">
            <v>7051495</v>
          </cell>
          <cell r="I1009" t="str">
            <v>SUPERVALU/UNFI</v>
          </cell>
          <cell r="J1009" t="str">
            <v>Supervalu / UNFI</v>
          </cell>
          <cell r="K1009" t="str">
            <v>SUPERVALU</v>
          </cell>
          <cell r="L1009">
            <v>45.23</v>
          </cell>
          <cell r="M1009">
            <v>64.680000000000007</v>
          </cell>
          <cell r="N1009">
            <v>0.30071119356833653</v>
          </cell>
          <cell r="O1009" t="str">
            <v>Frozen</v>
          </cell>
        </row>
        <row r="1010">
          <cell r="B1010" t="str">
            <v>GRUS7054383</v>
          </cell>
          <cell r="C1010" t="str">
            <v>075856000511</v>
          </cell>
          <cell r="D1010" t="str">
            <v xml:space="preserve">Frozen-Klondike, Classic Vanilla &amp; Chocolate Ice Cream Cones </v>
          </cell>
          <cell r="E1010" t="str">
            <v>6x8CT</v>
          </cell>
          <cell r="F1010">
            <v>0.6</v>
          </cell>
          <cell r="G1010" t="str">
            <v>Ice Cream Novelties</v>
          </cell>
          <cell r="H1010">
            <v>7054383</v>
          </cell>
          <cell r="I1010" t="str">
            <v>SUPERVALU/UNFI</v>
          </cell>
          <cell r="J1010" t="str">
            <v>Supervalu / UNFI</v>
          </cell>
          <cell r="K1010" t="str">
            <v>SUPERVALU</v>
          </cell>
          <cell r="L1010">
            <v>46.72</v>
          </cell>
          <cell r="M1010">
            <v>66.81</v>
          </cell>
          <cell r="N1010">
            <v>0.30070348750187104</v>
          </cell>
          <cell r="O1010" t="str">
            <v>Frozen</v>
          </cell>
        </row>
        <row r="1011">
          <cell r="B1011" t="str">
            <v>GRUS7054401</v>
          </cell>
          <cell r="C1011" t="str">
            <v>075856000719</v>
          </cell>
          <cell r="D1011" t="str">
            <v>Frozen-Klondike, Peanut Butter Reese's Cones</v>
          </cell>
          <cell r="E1011" t="str">
            <v>6x30Fz</v>
          </cell>
          <cell r="F1011">
            <v>0.6</v>
          </cell>
          <cell r="G1011" t="str">
            <v>Ice Cream Novelties</v>
          </cell>
          <cell r="H1011">
            <v>7054401</v>
          </cell>
          <cell r="I1011" t="str">
            <v>SUPERVALU/UNFI</v>
          </cell>
          <cell r="J1011" t="str">
            <v>Supervalu / UNFI</v>
          </cell>
          <cell r="K1011" t="str">
            <v>SUPERVALU</v>
          </cell>
          <cell r="L1011">
            <v>46.72</v>
          </cell>
          <cell r="M1011">
            <v>66.81</v>
          </cell>
          <cell r="N1011">
            <v>0.30070348750187104</v>
          </cell>
          <cell r="O1011" t="str">
            <v>Frozen</v>
          </cell>
        </row>
        <row r="1012">
          <cell r="B1012" t="str">
            <v>GRUS7054402</v>
          </cell>
          <cell r="C1012" t="str">
            <v>075856000702</v>
          </cell>
          <cell r="D1012" t="str">
            <v xml:space="preserve">Frozen-Klondike, Cones Caramel Vanilla </v>
          </cell>
          <cell r="E1012" t="str">
            <v>6x30Fz</v>
          </cell>
          <cell r="F1012">
            <v>0.6</v>
          </cell>
          <cell r="G1012" t="str">
            <v>Ice Cream Novelties</v>
          </cell>
          <cell r="H1012">
            <v>7054402</v>
          </cell>
          <cell r="I1012" t="str">
            <v>SUPERVALU/UNFI</v>
          </cell>
          <cell r="J1012" t="str">
            <v>Supervalu / UNFI</v>
          </cell>
          <cell r="K1012" t="str">
            <v>SUPERVALU</v>
          </cell>
          <cell r="L1012">
            <v>46.72</v>
          </cell>
          <cell r="M1012">
            <v>66.81</v>
          </cell>
          <cell r="N1012">
            <v>0.30070348750187104</v>
          </cell>
          <cell r="O1012" t="str">
            <v>Frozen</v>
          </cell>
        </row>
        <row r="1013">
          <cell r="B1013" t="str">
            <v>GRUS7054403</v>
          </cell>
          <cell r="C1013" t="str">
            <v>075856000726</v>
          </cell>
          <cell r="D1013" t="str">
            <v>Frozen-Klondike, Cones Cookies &amp; Cream &amp; Vanilla</v>
          </cell>
          <cell r="E1013" t="str">
            <v>6x30Fz</v>
          </cell>
          <cell r="F1013">
            <v>0.6</v>
          </cell>
          <cell r="G1013" t="str">
            <v>Ice Cream Novelties</v>
          </cell>
          <cell r="H1013">
            <v>7054403</v>
          </cell>
          <cell r="I1013" t="str">
            <v>SUPERVALU/UNFI</v>
          </cell>
          <cell r="J1013" t="str">
            <v>Supervalu / UNFI</v>
          </cell>
          <cell r="K1013" t="str">
            <v>SUPERVALU</v>
          </cell>
          <cell r="L1013">
            <v>46.72</v>
          </cell>
          <cell r="M1013">
            <v>66.81</v>
          </cell>
          <cell r="N1013">
            <v>0.30070348750187104</v>
          </cell>
          <cell r="O1013" t="str">
            <v>Frozen</v>
          </cell>
        </row>
        <row r="1014">
          <cell r="B1014" t="str">
            <v>GRUS7055215</v>
          </cell>
          <cell r="C1014" t="str">
            <v>075856024159</v>
          </cell>
          <cell r="D1014" t="str">
            <v>Frozen-Klondike, Reese's Peanut Butter 6 Count</v>
          </cell>
          <cell r="E1014" t="str">
            <v>12x24Fz</v>
          </cell>
          <cell r="F1014">
            <v>0.51</v>
          </cell>
          <cell r="G1014" t="str">
            <v>Ice Cream Novelties</v>
          </cell>
          <cell r="H1014">
            <v>7055215</v>
          </cell>
          <cell r="I1014" t="str">
            <v>SUPERVALU/UNFI</v>
          </cell>
          <cell r="J1014" t="str">
            <v>Supervalu / UNFI</v>
          </cell>
          <cell r="K1014" t="str">
            <v>SUPERVALU</v>
          </cell>
          <cell r="L1014">
            <v>53.99</v>
          </cell>
          <cell r="M1014">
            <v>77.209999999999994</v>
          </cell>
          <cell r="N1014">
            <v>0.30073824634114743</v>
          </cell>
          <cell r="O1014" t="str">
            <v>Frozen</v>
          </cell>
        </row>
        <row r="1015">
          <cell r="B1015" t="str">
            <v>GRUS7055319</v>
          </cell>
          <cell r="C1015" t="str">
            <v>075856011135</v>
          </cell>
          <cell r="D1015" t="str">
            <v>Frozen-Klondike, Heath Bar 6 Count</v>
          </cell>
          <cell r="E1015" t="str">
            <v>12x27Fz</v>
          </cell>
          <cell r="F1015">
            <v>0.54</v>
          </cell>
          <cell r="G1015" t="str">
            <v>Ice Cream Novelties</v>
          </cell>
          <cell r="H1015">
            <v>7055319</v>
          </cell>
          <cell r="I1015" t="str">
            <v>SUPERVALU/UNFI</v>
          </cell>
          <cell r="J1015" t="str">
            <v>Supervalu / UNFI</v>
          </cell>
          <cell r="K1015" t="str">
            <v>SUPERVALU</v>
          </cell>
          <cell r="L1015">
            <v>53.99</v>
          </cell>
          <cell r="M1015">
            <v>77.209999999999994</v>
          </cell>
          <cell r="N1015">
            <v>0.30073824634114743</v>
          </cell>
          <cell r="O1015" t="str">
            <v>Frozen</v>
          </cell>
        </row>
        <row r="1016">
          <cell r="B1016" t="str">
            <v>GRUS7055868</v>
          </cell>
          <cell r="C1016" t="str">
            <v>077567002440</v>
          </cell>
          <cell r="D1016" t="str">
            <v>Frozen-Magnum, Non-Dairy Sea Salt Caramel Bar</v>
          </cell>
          <cell r="E1016" t="str">
            <v>10x9.12Fz</v>
          </cell>
          <cell r="F1016">
            <v>0.33</v>
          </cell>
          <cell r="G1016" t="str">
            <v>Ice Cream Novelties</v>
          </cell>
          <cell r="H1016">
            <v>7055868</v>
          </cell>
          <cell r="I1016" t="str">
            <v>SUPERVALU/UNFI</v>
          </cell>
          <cell r="J1016" t="str">
            <v>Supervalu / UNFI</v>
          </cell>
          <cell r="K1016" t="str">
            <v>SUPERVALU</v>
          </cell>
          <cell r="L1016">
            <v>42.86</v>
          </cell>
          <cell r="M1016">
            <v>61.29</v>
          </cell>
          <cell r="N1016">
            <v>0.30070158263990865</v>
          </cell>
          <cell r="O1016" t="str">
            <v>Frozen</v>
          </cell>
        </row>
        <row r="1017">
          <cell r="B1017" t="str">
            <v>GRUS7055886</v>
          </cell>
          <cell r="C1017" t="str">
            <v>077567001795</v>
          </cell>
          <cell r="D1017" t="str">
            <v>Frozen-Magnum, Non-Dairy Almond Bar 3 Count</v>
          </cell>
          <cell r="E1017" t="str">
            <v>10x9.12Fz</v>
          </cell>
          <cell r="F1017">
            <v>0.33</v>
          </cell>
          <cell r="G1017" t="str">
            <v>Ice Cream Novelties</v>
          </cell>
          <cell r="H1017">
            <v>7055886</v>
          </cell>
          <cell r="I1017" t="str">
            <v>SUPERVALU/UNFI</v>
          </cell>
          <cell r="J1017" t="str">
            <v>Supervalu / UNFI</v>
          </cell>
          <cell r="K1017" t="str">
            <v>SUPERVALU</v>
          </cell>
          <cell r="L1017">
            <v>42.86</v>
          </cell>
          <cell r="M1017">
            <v>61.29</v>
          </cell>
          <cell r="N1017">
            <v>0.30070158263990865</v>
          </cell>
          <cell r="O1017" t="str">
            <v>Frozen</v>
          </cell>
        </row>
        <row r="1018">
          <cell r="B1018" t="str">
            <v>GRUS7058591</v>
          </cell>
          <cell r="C1018" t="str">
            <v>041130613333</v>
          </cell>
          <cell r="D1018" t="str">
            <v>Frozen-Stone Ridge, Ice Cream Bars 12 Pack</v>
          </cell>
          <cell r="E1018" t="str">
            <v>6x30Fz</v>
          </cell>
          <cell r="F1018">
            <v>0.53</v>
          </cell>
          <cell r="G1018" t="str">
            <v>Ice Cream Novelties</v>
          </cell>
          <cell r="H1018">
            <v>7058591</v>
          </cell>
          <cell r="I1018" t="str">
            <v>SUPERVALU/UNFI</v>
          </cell>
          <cell r="J1018" t="str">
            <v>Supervalu / UNFI</v>
          </cell>
          <cell r="K1018" t="str">
            <v>SUPERVALU</v>
          </cell>
          <cell r="L1018">
            <v>25.75</v>
          </cell>
          <cell r="M1018">
            <v>36.82</v>
          </cell>
          <cell r="N1018">
            <v>0.30065181966322652</v>
          </cell>
          <cell r="O1018" t="str">
            <v>Frozen</v>
          </cell>
        </row>
        <row r="1019">
          <cell r="B1019" t="str">
            <v>GRUS503516</v>
          </cell>
          <cell r="C1019" t="str">
            <v>041548841823</v>
          </cell>
          <cell r="D1019" t="str">
            <v>Frozen-Outshine, Strawberry Fruit Bars 12 Count</v>
          </cell>
          <cell r="E1019" t="str">
            <v>6x18Fz</v>
          </cell>
          <cell r="F1019">
            <v>0.44</v>
          </cell>
          <cell r="G1019" t="str">
            <v>Fruit Bars</v>
          </cell>
          <cell r="H1019">
            <v>503516</v>
          </cell>
          <cell r="I1019" t="str">
            <v>SUPERVALU/UNFI</v>
          </cell>
          <cell r="J1019" t="str">
            <v>Supervalu / UNFI</v>
          </cell>
          <cell r="K1019" t="str">
            <v>SUPERVALU</v>
          </cell>
          <cell r="L1019">
            <v>33.82</v>
          </cell>
          <cell r="M1019">
            <v>48.36</v>
          </cell>
          <cell r="N1019">
            <v>0.30066170388751035</v>
          </cell>
          <cell r="O1019" t="str">
            <v>Frozen</v>
          </cell>
        </row>
        <row r="1020">
          <cell r="B1020" t="str">
            <v>GRUS516526</v>
          </cell>
          <cell r="C1020" t="str">
            <v>041548605104</v>
          </cell>
          <cell r="D1020" t="str">
            <v>Frozen-Outshine, Fruit Bars Splenda Mixed Berry &amp; Black Cherry</v>
          </cell>
          <cell r="E1020" t="str">
            <v>6x18Fz</v>
          </cell>
          <cell r="F1020">
            <v>0.44</v>
          </cell>
          <cell r="G1020" t="str">
            <v>Fruit Bars</v>
          </cell>
          <cell r="H1020">
            <v>516526</v>
          </cell>
          <cell r="I1020" t="str">
            <v>SUPERVALU/UNFI</v>
          </cell>
          <cell r="J1020" t="str">
            <v>Supervalu / UNFI</v>
          </cell>
          <cell r="K1020" t="str">
            <v>SUPERVALU</v>
          </cell>
          <cell r="L1020">
            <v>33.82</v>
          </cell>
          <cell r="M1020">
            <v>48.36</v>
          </cell>
          <cell r="N1020">
            <v>0.30066170388751035</v>
          </cell>
          <cell r="O1020" t="str">
            <v>Frozen</v>
          </cell>
        </row>
        <row r="1021">
          <cell r="B1021" t="str">
            <v>GRUS559419</v>
          </cell>
          <cell r="C1021" t="str">
            <v>041548792453</v>
          </cell>
          <cell r="D1021" t="str">
            <v>Frozen-Outshine, Creamy Coconut Bars</v>
          </cell>
          <cell r="E1021" t="str">
            <v>6x14.7Fz</v>
          </cell>
          <cell r="F1021">
            <v>0.32</v>
          </cell>
          <cell r="G1021" t="str">
            <v>Fruit Bars</v>
          </cell>
          <cell r="H1021">
            <v>559419</v>
          </cell>
          <cell r="I1021" t="str">
            <v>SUPERVALU/UNFI</v>
          </cell>
          <cell r="J1021" t="str">
            <v>Supervalu / UNFI</v>
          </cell>
          <cell r="K1021" t="str">
            <v>SUPERVALU</v>
          </cell>
          <cell r="L1021">
            <v>27.28</v>
          </cell>
          <cell r="M1021">
            <v>39.01</v>
          </cell>
          <cell r="N1021">
            <v>0.30069213022301966</v>
          </cell>
          <cell r="O1021" t="str">
            <v>Frozen</v>
          </cell>
        </row>
        <row r="1022">
          <cell r="B1022" t="str">
            <v>GRUS17764</v>
          </cell>
          <cell r="C1022" t="str">
            <v>077567001542</v>
          </cell>
          <cell r="D1022" t="str">
            <v>Frozen-Popsicle, Orange, Cherry, Grape 18 Count</v>
          </cell>
          <cell r="E1022" t="str">
            <v>6x29.7Fz</v>
          </cell>
          <cell r="F1022">
            <v>0.56000000000000005</v>
          </cell>
          <cell r="G1022" t="str">
            <v>Other Novelties</v>
          </cell>
          <cell r="H1022">
            <v>17764</v>
          </cell>
          <cell r="I1022" t="str">
            <v>SUPERVALU/UNFI</v>
          </cell>
          <cell r="J1022" t="str">
            <v>Supervalu / UNFI</v>
          </cell>
          <cell r="K1022" t="str">
            <v>SUPERVALU</v>
          </cell>
          <cell r="L1022">
            <v>30.66</v>
          </cell>
          <cell r="M1022">
            <v>43.84</v>
          </cell>
          <cell r="N1022">
            <v>0.30063868613138689</v>
          </cell>
          <cell r="O1022" t="str">
            <v>Frozen</v>
          </cell>
        </row>
        <row r="1023">
          <cell r="B1023" t="str">
            <v>GRUS17772</v>
          </cell>
          <cell r="C1023" t="str">
            <v>077567001566</v>
          </cell>
          <cell r="D1023" t="str">
            <v>Frozen-Popsicle, Sugar Free Orange, Cherry, Grape 18 Count</v>
          </cell>
          <cell r="E1023" t="str">
            <v>6x29.7Fz</v>
          </cell>
          <cell r="F1023">
            <v>0.56000000000000005</v>
          </cell>
          <cell r="G1023" t="str">
            <v>Other Novelties</v>
          </cell>
          <cell r="H1023">
            <v>17772</v>
          </cell>
          <cell r="I1023" t="str">
            <v>SUPERVALU/UNFI</v>
          </cell>
          <cell r="J1023" t="str">
            <v>Supervalu / UNFI</v>
          </cell>
          <cell r="K1023" t="str">
            <v>SUPERVALU</v>
          </cell>
          <cell r="L1023">
            <v>30.66</v>
          </cell>
          <cell r="M1023">
            <v>43.84</v>
          </cell>
          <cell r="N1023">
            <v>0.30063868613138689</v>
          </cell>
          <cell r="O1023" t="str">
            <v>Frozen</v>
          </cell>
        </row>
        <row r="1024">
          <cell r="B1024" t="str">
            <v>GRUS46698</v>
          </cell>
          <cell r="C1024" t="str">
            <v>073321039998</v>
          </cell>
          <cell r="D1024" t="str">
            <v>Frozen-Luigi's, No Sugar Variety</v>
          </cell>
          <cell r="E1024" t="str">
            <v>9x24Fz</v>
          </cell>
          <cell r="F1024">
            <v>0.69</v>
          </cell>
          <cell r="G1024" t="str">
            <v>Other Novelties</v>
          </cell>
          <cell r="H1024">
            <v>46698</v>
          </cell>
          <cell r="I1024" t="str">
            <v>SUPERVALU/UNFI</v>
          </cell>
          <cell r="J1024" t="str">
            <v>Supervalu / UNFI</v>
          </cell>
          <cell r="K1024" t="str">
            <v>SUPERVALU</v>
          </cell>
          <cell r="L1024">
            <v>30.69</v>
          </cell>
          <cell r="M1024">
            <v>43.89</v>
          </cell>
          <cell r="N1024">
            <v>0.3007518796992481</v>
          </cell>
          <cell r="O1024" t="str">
            <v>Frozen</v>
          </cell>
        </row>
        <row r="1025">
          <cell r="B1025" t="str">
            <v>GRUS51540</v>
          </cell>
          <cell r="C1025" t="str">
            <v>074534901645</v>
          </cell>
          <cell r="D1025" t="str">
            <v>Frozen-Budget Saver, Twin Pops Assorted 18 Count</v>
          </cell>
          <cell r="E1025" t="str">
            <v>10x42.3Fz</v>
          </cell>
          <cell r="F1025">
            <v>1.23</v>
          </cell>
          <cell r="G1025" t="str">
            <v>Other Novelties</v>
          </cell>
          <cell r="H1025">
            <v>51540</v>
          </cell>
          <cell r="I1025" t="str">
            <v>SUPERVALU/UNFI</v>
          </cell>
          <cell r="J1025" t="str">
            <v>Supervalu / UNFI</v>
          </cell>
          <cell r="K1025" t="str">
            <v>SUPERVALU</v>
          </cell>
          <cell r="L1025">
            <v>36.020000000000003</v>
          </cell>
          <cell r="M1025">
            <v>51.51</v>
          </cell>
          <cell r="N1025">
            <v>0.30071830712483005</v>
          </cell>
          <cell r="O1025" t="str">
            <v>Frozen</v>
          </cell>
        </row>
        <row r="1026">
          <cell r="B1026" t="str">
            <v>GRUS91447</v>
          </cell>
          <cell r="C1026" t="str">
            <v>077567001214</v>
          </cell>
          <cell r="D1026" t="str">
            <v>Frozen-Popsicle, Sigar Free Tropicals 18 Pack</v>
          </cell>
          <cell r="E1026" t="str">
            <v>6x29.7Fz</v>
          </cell>
          <cell r="F1026">
            <v>0.56999999999999995</v>
          </cell>
          <cell r="G1026" t="str">
            <v>Other Novelties</v>
          </cell>
          <cell r="H1026">
            <v>91447</v>
          </cell>
          <cell r="I1026" t="str">
            <v>SUPERVALU/UNFI</v>
          </cell>
          <cell r="J1026" t="str">
            <v>Supervalu / UNFI</v>
          </cell>
          <cell r="K1026" t="str">
            <v>SUPERVALU</v>
          </cell>
          <cell r="L1026">
            <v>30.66</v>
          </cell>
          <cell r="M1026">
            <v>43.84</v>
          </cell>
          <cell r="N1026">
            <v>0.30063868613138689</v>
          </cell>
          <cell r="O1026" t="str">
            <v>Frozen</v>
          </cell>
        </row>
        <row r="1027">
          <cell r="B1027" t="str">
            <v>GRUS149252</v>
          </cell>
          <cell r="C1027" t="str">
            <v>073321044060</v>
          </cell>
          <cell r="D1027" t="str">
            <v>Frozen-Luigi's, Blue Raspberry, Watermelon Italian Ice</v>
          </cell>
          <cell r="E1027" t="str">
            <v>9x36Fz</v>
          </cell>
          <cell r="F1027">
            <v>0.85</v>
          </cell>
          <cell r="G1027" t="str">
            <v>Other Novelties</v>
          </cell>
          <cell r="H1027">
            <v>149252</v>
          </cell>
          <cell r="I1027" t="str">
            <v>SUPERVALU/UNFI</v>
          </cell>
          <cell r="J1027" t="str">
            <v>Supervalu / UNFI</v>
          </cell>
          <cell r="K1027" t="str">
            <v>SUPERVALU</v>
          </cell>
          <cell r="L1027">
            <v>30.69</v>
          </cell>
          <cell r="M1027">
            <v>43.89</v>
          </cell>
          <cell r="N1027">
            <v>0.3007518796992481</v>
          </cell>
          <cell r="O1027" t="str">
            <v>Frozen</v>
          </cell>
        </row>
        <row r="1028">
          <cell r="B1028" t="str">
            <v>GRUS170597</v>
          </cell>
          <cell r="C1028" t="str">
            <v>073321000233</v>
          </cell>
          <cell r="D1028" t="str">
            <v xml:space="preserve">Frozen-Luigi's, Italian Ice Variety 6 Ounce, 6 Packs </v>
          </cell>
          <cell r="E1028" t="str">
            <v>9x36Fz</v>
          </cell>
          <cell r="F1028">
            <v>0.99</v>
          </cell>
          <cell r="G1028" t="str">
            <v>Other Novelties</v>
          </cell>
          <cell r="H1028">
            <v>170597</v>
          </cell>
          <cell r="I1028" t="str">
            <v>SUPERVALU/UNFI</v>
          </cell>
          <cell r="J1028" t="str">
            <v>Supervalu / UNFI</v>
          </cell>
          <cell r="K1028" t="str">
            <v>SUPERVALU</v>
          </cell>
          <cell r="L1028">
            <v>30.69</v>
          </cell>
          <cell r="M1028">
            <v>43.89</v>
          </cell>
          <cell r="N1028">
            <v>0.3007518796992481</v>
          </cell>
          <cell r="O1028" t="str">
            <v>Frozen</v>
          </cell>
        </row>
        <row r="1029">
          <cell r="B1029" t="str">
            <v>GRUS183731</v>
          </cell>
          <cell r="C1029" t="str">
            <v>074534842009</v>
          </cell>
          <cell r="D1029" t="str">
            <v>Frozen-Budget Saver, Monster Pops Cherry Pineapple</v>
          </cell>
          <cell r="E1029" t="str">
            <v>12x36Fz</v>
          </cell>
          <cell r="F1029">
            <v>1.26</v>
          </cell>
          <cell r="G1029" t="str">
            <v>Other Novelties</v>
          </cell>
          <cell r="H1029">
            <v>183731</v>
          </cell>
          <cell r="I1029" t="str">
            <v>SUPERVALU/UNFI</v>
          </cell>
          <cell r="J1029" t="str">
            <v>Supervalu / UNFI</v>
          </cell>
          <cell r="K1029" t="str">
            <v>SUPERVALU</v>
          </cell>
          <cell r="L1029">
            <v>42.61</v>
          </cell>
          <cell r="M1029">
            <v>60.93</v>
          </cell>
          <cell r="N1029">
            <v>0.30067290333169211</v>
          </cell>
          <cell r="O1029" t="str">
            <v>Frozen</v>
          </cell>
        </row>
        <row r="1030">
          <cell r="B1030" t="str">
            <v>GRUS326918</v>
          </cell>
          <cell r="C1030" t="str">
            <v>074534901942</v>
          </cell>
          <cell r="D1030" t="str">
            <v>Frozen-Budget Saver, Tropic Twin Pops 18 Count</v>
          </cell>
          <cell r="E1030" t="str">
            <v>10x42.3Fz</v>
          </cell>
          <cell r="F1030">
            <v>1.33</v>
          </cell>
          <cell r="G1030" t="str">
            <v>Other Novelties</v>
          </cell>
          <cell r="H1030">
            <v>326918</v>
          </cell>
          <cell r="I1030" t="str">
            <v>SUPERVALU/UNFI</v>
          </cell>
          <cell r="J1030" t="str">
            <v>Supervalu / UNFI</v>
          </cell>
          <cell r="K1030" t="str">
            <v>SUPERVALU</v>
          </cell>
          <cell r="L1030">
            <v>36.020000000000003</v>
          </cell>
          <cell r="M1030">
            <v>51.51</v>
          </cell>
          <cell r="N1030">
            <v>0.30071830712483005</v>
          </cell>
          <cell r="O1030" t="str">
            <v>Frozen</v>
          </cell>
        </row>
        <row r="1031">
          <cell r="B1031" t="str">
            <v>GRUS480715</v>
          </cell>
          <cell r="C1031" t="str">
            <v>073321000271</v>
          </cell>
          <cell r="D1031" t="str">
            <v>Frozen-Luigi's, Italian Lemon Ice 6 Count</v>
          </cell>
          <cell r="E1031" t="str">
            <v>9x36Fz</v>
          </cell>
          <cell r="F1031">
            <v>1</v>
          </cell>
          <cell r="G1031" t="str">
            <v>Other Novelties</v>
          </cell>
          <cell r="H1031">
            <v>480715</v>
          </cell>
          <cell r="I1031" t="str">
            <v>SUPERVALU/UNFI</v>
          </cell>
          <cell r="J1031" t="str">
            <v>Supervalu / UNFI</v>
          </cell>
          <cell r="K1031" t="str">
            <v>SUPERVALU</v>
          </cell>
          <cell r="L1031">
            <v>30.69</v>
          </cell>
          <cell r="M1031">
            <v>43.89</v>
          </cell>
          <cell r="N1031">
            <v>0.3007518796992481</v>
          </cell>
          <cell r="O1031" t="str">
            <v>Frozen</v>
          </cell>
        </row>
        <row r="1032">
          <cell r="B1032" t="str">
            <v>GRUS480772</v>
          </cell>
          <cell r="C1032" t="str">
            <v>073321000257</v>
          </cell>
          <cell r="D1032" t="str">
            <v>Frozen-Luigi's, Cherry Italian Ice</v>
          </cell>
          <cell r="E1032" t="str">
            <v>9x36Fz</v>
          </cell>
          <cell r="F1032">
            <v>0.85</v>
          </cell>
          <cell r="G1032" t="str">
            <v>Other Novelties</v>
          </cell>
          <cell r="H1032">
            <v>480772</v>
          </cell>
          <cell r="I1032" t="str">
            <v>SUPERVALU/UNFI</v>
          </cell>
          <cell r="J1032" t="str">
            <v>Supervalu / UNFI</v>
          </cell>
          <cell r="K1032" t="str">
            <v>SUPERVALU</v>
          </cell>
          <cell r="L1032">
            <v>30.69</v>
          </cell>
          <cell r="M1032">
            <v>43.89</v>
          </cell>
          <cell r="N1032">
            <v>0.3007518796992481</v>
          </cell>
          <cell r="O1032" t="str">
            <v>Frozen</v>
          </cell>
        </row>
        <row r="1033">
          <cell r="B1033" t="str">
            <v>GRUS569608</v>
          </cell>
          <cell r="C1033" t="str">
            <v>070640008063</v>
          </cell>
          <cell r="D1033" t="str">
            <v>Frozen-Bomb Pop, Hawaiian Punch Bars</v>
          </cell>
          <cell r="E1033" t="str">
            <v>6x21Fz</v>
          </cell>
          <cell r="F1033">
            <v>0.49</v>
          </cell>
          <cell r="G1033" t="str">
            <v>Other Novelties</v>
          </cell>
          <cell r="H1033">
            <v>569608</v>
          </cell>
          <cell r="I1033" t="str">
            <v>SUPERVALU/UNFI</v>
          </cell>
          <cell r="J1033" t="str">
            <v>Supervalu / UNFI</v>
          </cell>
          <cell r="K1033" t="str">
            <v>SUPERVALU</v>
          </cell>
          <cell r="L1033">
            <v>22.52</v>
          </cell>
          <cell r="M1033">
            <v>32.200000000000003</v>
          </cell>
          <cell r="N1033">
            <v>0.30062111801242242</v>
          </cell>
          <cell r="O1033" t="str">
            <v>Frozen</v>
          </cell>
        </row>
        <row r="1034">
          <cell r="B1034" t="str">
            <v>GRUS569640</v>
          </cell>
          <cell r="C1034" t="str">
            <v>070640021345</v>
          </cell>
          <cell r="D1034" t="str">
            <v>Frozen-Bomb Pop, Crush Ice Bars</v>
          </cell>
          <cell r="E1034" t="str">
            <v>6x21Fz</v>
          </cell>
          <cell r="F1034">
            <v>0.49</v>
          </cell>
          <cell r="G1034" t="str">
            <v>Other Novelties</v>
          </cell>
          <cell r="H1034">
            <v>569640</v>
          </cell>
          <cell r="I1034" t="str">
            <v>SUPERVALU/UNFI</v>
          </cell>
          <cell r="J1034" t="str">
            <v>Supervalu / UNFI</v>
          </cell>
          <cell r="K1034" t="str">
            <v>SUPERVALU</v>
          </cell>
          <cell r="L1034">
            <v>22.52</v>
          </cell>
          <cell r="M1034">
            <v>32.200000000000003</v>
          </cell>
          <cell r="N1034">
            <v>0.30062111801242242</v>
          </cell>
          <cell r="O1034" t="str">
            <v>Frozen</v>
          </cell>
        </row>
        <row r="1035">
          <cell r="B1035" t="str">
            <v>GRUS569764</v>
          </cell>
          <cell r="C1035" t="str">
            <v>070640006632</v>
          </cell>
          <cell r="D1035" t="str">
            <v>Frozen-Bomb Pop, Original Bar</v>
          </cell>
          <cell r="E1035" t="str">
            <v>6x21Fz</v>
          </cell>
          <cell r="F1035">
            <v>0.49</v>
          </cell>
          <cell r="G1035" t="str">
            <v>Other Novelties</v>
          </cell>
          <cell r="H1035">
            <v>569764</v>
          </cell>
          <cell r="I1035" t="str">
            <v>SUPERVALU/UNFI</v>
          </cell>
          <cell r="J1035" t="str">
            <v>Supervalu / UNFI</v>
          </cell>
          <cell r="K1035" t="str">
            <v>SUPERVALU</v>
          </cell>
          <cell r="L1035">
            <v>22.52</v>
          </cell>
          <cell r="M1035">
            <v>32.200000000000003</v>
          </cell>
          <cell r="N1035">
            <v>0.30062111801242242</v>
          </cell>
          <cell r="O1035" t="str">
            <v>Frozen</v>
          </cell>
        </row>
        <row r="1036">
          <cell r="B1036" t="str">
            <v>GRUS756809</v>
          </cell>
          <cell r="C1036" t="str">
            <v>074534844003</v>
          </cell>
          <cell r="D1036" t="str">
            <v>Frozen-Budget Saver, Cherry Mango Pops</v>
          </cell>
          <cell r="E1036" t="str">
            <v>12x36Fz</v>
          </cell>
          <cell r="F1036">
            <v>1.17</v>
          </cell>
          <cell r="G1036" t="str">
            <v>Other Novelties</v>
          </cell>
          <cell r="H1036">
            <v>756809</v>
          </cell>
          <cell r="I1036" t="str">
            <v>SUPERVALU/UNFI</v>
          </cell>
          <cell r="J1036" t="str">
            <v>Supervalu / UNFI</v>
          </cell>
          <cell r="K1036" t="str">
            <v>SUPERVALU</v>
          </cell>
          <cell r="L1036">
            <v>42.61</v>
          </cell>
          <cell r="M1036">
            <v>60.93</v>
          </cell>
          <cell r="N1036">
            <v>0.30067290333169211</v>
          </cell>
          <cell r="O1036" t="str">
            <v>Frozen</v>
          </cell>
        </row>
        <row r="1037">
          <cell r="B1037" t="str">
            <v>GRUS769844</v>
          </cell>
          <cell r="C1037" t="str">
            <v>073321044053</v>
          </cell>
          <cell r="D1037" t="str">
            <v xml:space="preserve">Frozen-Luigi's, Italian Ice Mango &amp; Pina Colada </v>
          </cell>
          <cell r="E1037" t="str">
            <v>9x36Fz</v>
          </cell>
          <cell r="F1037">
            <v>1</v>
          </cell>
          <cell r="G1037" t="str">
            <v>Other Novelties</v>
          </cell>
          <cell r="H1037">
            <v>769844</v>
          </cell>
          <cell r="I1037" t="str">
            <v>SUPERVALU/UNFI</v>
          </cell>
          <cell r="J1037" t="str">
            <v>Supervalu / UNFI</v>
          </cell>
          <cell r="K1037" t="str">
            <v>SUPERVALU</v>
          </cell>
          <cell r="L1037">
            <v>30.69</v>
          </cell>
          <cell r="M1037">
            <v>43.89</v>
          </cell>
          <cell r="N1037">
            <v>0.3007518796992481</v>
          </cell>
          <cell r="O1037" t="str">
            <v>Frozen</v>
          </cell>
        </row>
        <row r="1038">
          <cell r="B1038" t="str">
            <v>GRUS784660</v>
          </cell>
          <cell r="C1038" t="str">
            <v>074534756429</v>
          </cell>
          <cell r="D1038" t="str">
            <v>Frozen-Budget Saver, Sugar Free Pops 12 Count</v>
          </cell>
          <cell r="E1038" t="str">
            <v>10x28.2Fz</v>
          </cell>
          <cell r="F1038">
            <v>0.86</v>
          </cell>
          <cell r="G1038" t="str">
            <v>Other Novelties</v>
          </cell>
          <cell r="H1038">
            <v>784660</v>
          </cell>
          <cell r="I1038" t="str">
            <v>SUPERVALU/UNFI</v>
          </cell>
          <cell r="J1038" t="str">
            <v>Supervalu / UNFI</v>
          </cell>
          <cell r="K1038" t="str">
            <v>SUPERVALU</v>
          </cell>
          <cell r="L1038">
            <v>36.020000000000003</v>
          </cell>
          <cell r="M1038">
            <v>51.51</v>
          </cell>
          <cell r="N1038">
            <v>0.30071830712483005</v>
          </cell>
          <cell r="O1038" t="str">
            <v>Frozen</v>
          </cell>
        </row>
        <row r="1039">
          <cell r="B1039" t="str">
            <v>GRUS7023249</v>
          </cell>
          <cell r="C1039" t="str">
            <v>070640022946</v>
          </cell>
          <cell r="D1039" t="str">
            <v>Frozen-Bomb Pop, Nerds Bars 12 Pack</v>
          </cell>
          <cell r="E1039" t="str">
            <v>6x21Fz</v>
          </cell>
          <cell r="F1039">
            <v>0.49</v>
          </cell>
          <cell r="G1039" t="str">
            <v>Other Novelties</v>
          </cell>
          <cell r="H1039">
            <v>7023249</v>
          </cell>
          <cell r="I1039" t="str">
            <v>SUPERVALU/UNFI</v>
          </cell>
          <cell r="J1039" t="str">
            <v>Supervalu / UNFI</v>
          </cell>
          <cell r="K1039" t="str">
            <v>SUPERVALU</v>
          </cell>
          <cell r="L1039">
            <v>22.52</v>
          </cell>
          <cell r="M1039">
            <v>32.200000000000003</v>
          </cell>
          <cell r="N1039">
            <v>0.30062111801242242</v>
          </cell>
          <cell r="O1039" t="str">
            <v>Frozen</v>
          </cell>
        </row>
        <row r="1040">
          <cell r="B1040" t="str">
            <v>GRUS7055862</v>
          </cell>
          <cell r="C1040" t="str">
            <v>073718000099</v>
          </cell>
          <cell r="D1040" t="str">
            <v>Frozen-Marinos, Mango Italian Ice</v>
          </cell>
          <cell r="E1040" t="str">
            <v>6x36Fz</v>
          </cell>
          <cell r="F1040">
            <v>0.28000000000000003</v>
          </cell>
          <cell r="G1040" t="str">
            <v>Other Novelties</v>
          </cell>
          <cell r="H1040">
            <v>7055862</v>
          </cell>
          <cell r="I1040" t="str">
            <v>SUPERVALU/UNFI</v>
          </cell>
          <cell r="J1040" t="str">
            <v>Supervalu / UNFI</v>
          </cell>
          <cell r="K1040" t="str">
            <v>SUPERVALU</v>
          </cell>
          <cell r="L1040">
            <v>21.4</v>
          </cell>
          <cell r="M1040">
            <v>30.6</v>
          </cell>
          <cell r="N1040">
            <v>0.30065359477124193</v>
          </cell>
          <cell r="O1040" t="str">
            <v>Frozen</v>
          </cell>
        </row>
        <row r="1041">
          <cell r="B1041" t="str">
            <v>GRUS7055863</v>
          </cell>
          <cell r="C1041" t="str">
            <v>073718000075</v>
          </cell>
          <cell r="D1041" t="str">
            <v>Frozen-Marinos, Rainbow Italian Ice</v>
          </cell>
          <cell r="E1041" t="str">
            <v>6x36Fz</v>
          </cell>
          <cell r="F1041">
            <v>0.28000000000000003</v>
          </cell>
          <cell r="G1041" t="str">
            <v>Other Novelties</v>
          </cell>
          <cell r="H1041">
            <v>7055863</v>
          </cell>
          <cell r="I1041" t="str">
            <v>SUPERVALU/UNFI</v>
          </cell>
          <cell r="J1041" t="str">
            <v>Supervalu / UNFI</v>
          </cell>
          <cell r="K1041" t="str">
            <v>SUPERVALU</v>
          </cell>
          <cell r="L1041">
            <v>21.4</v>
          </cell>
          <cell r="M1041">
            <v>30.6</v>
          </cell>
          <cell r="N1041">
            <v>0.30065359477124193</v>
          </cell>
          <cell r="O1041" t="str">
            <v>Frozen</v>
          </cell>
        </row>
        <row r="1042">
          <cell r="B1042" t="str">
            <v>GRUS7055864</v>
          </cell>
          <cell r="C1042" t="str">
            <v>073718000037</v>
          </cell>
          <cell r="D1042" t="str">
            <v>Frozen-Marinos, Lemon Italian Ice</v>
          </cell>
          <cell r="E1042" t="str">
            <v>6x36Fz</v>
          </cell>
          <cell r="F1042">
            <v>0.28000000000000003</v>
          </cell>
          <cell r="G1042" t="str">
            <v>Other Novelties</v>
          </cell>
          <cell r="H1042">
            <v>7055864</v>
          </cell>
          <cell r="I1042" t="str">
            <v>SUPERVALU/UNFI</v>
          </cell>
          <cell r="J1042" t="str">
            <v>Supervalu / UNFI</v>
          </cell>
          <cell r="K1042" t="str">
            <v>SUPERVALU</v>
          </cell>
          <cell r="L1042">
            <v>21.4</v>
          </cell>
          <cell r="M1042">
            <v>30.6</v>
          </cell>
          <cell r="N1042">
            <v>0.30065359477124193</v>
          </cell>
          <cell r="O1042" t="str">
            <v>Frozen</v>
          </cell>
        </row>
        <row r="1043">
          <cell r="B1043" t="str">
            <v>GRUS7055865</v>
          </cell>
          <cell r="C1043" t="str">
            <v>073718000013</v>
          </cell>
          <cell r="D1043" t="str">
            <v>Frozen-Marinos, Cherry Italian Ice</v>
          </cell>
          <cell r="E1043" t="str">
            <v>6x36Fz</v>
          </cell>
          <cell r="F1043">
            <v>0.28000000000000003</v>
          </cell>
          <cell r="G1043" t="str">
            <v>Other Novelties</v>
          </cell>
          <cell r="H1043">
            <v>7055865</v>
          </cell>
          <cell r="I1043" t="str">
            <v>SUPERVALU/UNFI</v>
          </cell>
          <cell r="J1043" t="str">
            <v>Supervalu / UNFI</v>
          </cell>
          <cell r="K1043" t="str">
            <v>SUPERVALU</v>
          </cell>
          <cell r="L1043">
            <v>21.4</v>
          </cell>
          <cell r="M1043">
            <v>30.6</v>
          </cell>
          <cell r="N1043">
            <v>0.30065359477124193</v>
          </cell>
          <cell r="O1043" t="str">
            <v>Frozen</v>
          </cell>
        </row>
        <row r="1044">
          <cell r="B1044" t="str">
            <v>GRUS1800420</v>
          </cell>
          <cell r="D1044" t="str">
            <v>Frozen-Rotanl Gnocchi W/Potato Dumpling</v>
          </cell>
          <cell r="E1044" t="str">
            <v>2x5lbs</v>
          </cell>
          <cell r="G1044" t="str">
            <v>Pasta</v>
          </cell>
          <cell r="H1044">
            <v>1800420</v>
          </cell>
          <cell r="I1044" t="str">
            <v>MERCHEXPO</v>
          </cell>
          <cell r="J1044" t="str">
            <v>Merchants Export LLC</v>
          </cell>
          <cell r="K1044" t="str">
            <v>MERCH</v>
          </cell>
          <cell r="L1044">
            <v>41.74</v>
          </cell>
          <cell r="M1044">
            <v>59.69</v>
          </cell>
          <cell r="N1044">
            <v>0.30072038867481982</v>
          </cell>
          <cell r="O1044" t="str">
            <v>Frozen</v>
          </cell>
        </row>
        <row r="1045">
          <cell r="B1045" t="str">
            <v>GRUS1801220</v>
          </cell>
          <cell r="D1045" t="str">
            <v>Frozen-Celentano Ravioli Lobster Round</v>
          </cell>
          <cell r="E1045" t="str">
            <v>2x3lbs</v>
          </cell>
          <cell r="G1045" t="str">
            <v>Pasta</v>
          </cell>
          <cell r="H1045">
            <v>1801220</v>
          </cell>
          <cell r="I1045" t="str">
            <v>MERCHEXPO</v>
          </cell>
          <cell r="J1045" t="str">
            <v>Merchants Export LLC</v>
          </cell>
          <cell r="K1045" t="str">
            <v>MERCH</v>
          </cell>
          <cell r="L1045">
            <v>47.3</v>
          </cell>
          <cell r="M1045">
            <v>67.64</v>
          </cell>
          <cell r="N1045">
            <v>0.30070963926670613</v>
          </cell>
          <cell r="O1045" t="str">
            <v>Frozen</v>
          </cell>
        </row>
        <row r="1046">
          <cell r="B1046" t="str">
            <v>GRUS1801260</v>
          </cell>
          <cell r="D1046" t="str">
            <v>Frozen-Rosina Tri Color Tortellini</v>
          </cell>
          <cell r="E1046" t="str">
            <v>2x5lbs</v>
          </cell>
          <cell r="G1046" t="str">
            <v>Pasta</v>
          </cell>
          <cell r="H1046">
            <v>1801260</v>
          </cell>
          <cell r="I1046" t="str">
            <v>MERCHEXPO</v>
          </cell>
          <cell r="J1046" t="str">
            <v>Merchants Export LLC</v>
          </cell>
          <cell r="K1046" t="str">
            <v>MERCH</v>
          </cell>
          <cell r="L1046">
            <v>39.950000000000003</v>
          </cell>
          <cell r="M1046">
            <v>57.13</v>
          </cell>
          <cell r="N1046">
            <v>0.30071766147383161</v>
          </cell>
          <cell r="O1046" t="str">
            <v>Frozen</v>
          </cell>
        </row>
        <row r="1047">
          <cell r="B1047" t="str">
            <v>GRUS1801400</v>
          </cell>
          <cell r="D1047" t="str">
            <v>Frozen-Bernardi Ravioli Beef Square</v>
          </cell>
          <cell r="E1047" t="str">
            <v>2x5lbs</v>
          </cell>
          <cell r="G1047" t="str">
            <v>Pasta</v>
          </cell>
          <cell r="H1047">
            <v>1801400</v>
          </cell>
          <cell r="I1047" t="str">
            <v>MERCHEXPO</v>
          </cell>
          <cell r="J1047" t="str">
            <v>Merchants Export LLC</v>
          </cell>
          <cell r="K1047" t="str">
            <v>MERCH</v>
          </cell>
          <cell r="L1047">
            <v>40.47</v>
          </cell>
          <cell r="M1047">
            <v>57.87</v>
          </cell>
          <cell r="N1047">
            <v>0.30067392431311557</v>
          </cell>
          <cell r="O1047" t="str">
            <v>Frozen</v>
          </cell>
        </row>
        <row r="1048">
          <cell r="B1048" t="str">
            <v>GRUS1801410</v>
          </cell>
          <cell r="D1048" t="str">
            <v>Frozen-Bernardi Ravioli Cheese Square</v>
          </cell>
          <cell r="E1048" t="str">
            <v>2x5lbs</v>
          </cell>
          <cell r="G1048" t="str">
            <v>Pasta</v>
          </cell>
          <cell r="H1048">
            <v>1801410</v>
          </cell>
          <cell r="I1048" t="str">
            <v>MERCHEXPO</v>
          </cell>
          <cell r="J1048" t="str">
            <v>Merchants Export LLC</v>
          </cell>
          <cell r="K1048" t="str">
            <v>MERCH</v>
          </cell>
          <cell r="L1048">
            <v>40.36</v>
          </cell>
          <cell r="M1048">
            <v>57.71</v>
          </cell>
          <cell r="N1048">
            <v>0.30064113671807313</v>
          </cell>
          <cell r="O1048" t="str">
            <v>Frozen</v>
          </cell>
        </row>
        <row r="1049">
          <cell r="B1049" t="str">
            <v>GRUS1801430</v>
          </cell>
          <cell r="D1049" t="str">
            <v>Frozen-Josephs Ravioli Butternut</v>
          </cell>
          <cell r="E1049" t="str">
            <v>2x3LB</v>
          </cell>
          <cell r="G1049" t="str">
            <v>Pasta</v>
          </cell>
          <cell r="H1049">
            <v>1801430</v>
          </cell>
          <cell r="I1049" t="str">
            <v>MERCHEXPO</v>
          </cell>
          <cell r="J1049" t="str">
            <v>Merchants Export LLC</v>
          </cell>
          <cell r="K1049" t="str">
            <v>MERCH</v>
          </cell>
          <cell r="L1049">
            <v>57.78</v>
          </cell>
          <cell r="M1049">
            <v>82.63</v>
          </cell>
          <cell r="N1049">
            <v>0.30073823066682798</v>
          </cell>
        </row>
        <row r="1050">
          <cell r="B1050" t="str">
            <v>GRUS1801490</v>
          </cell>
          <cell r="D1050" t="str">
            <v>Frozen-Josephs Tortellini Cheese</v>
          </cell>
          <cell r="E1050" t="str">
            <v>2x3lbs</v>
          </cell>
          <cell r="G1050" t="str">
            <v>Pasta</v>
          </cell>
          <cell r="H1050">
            <v>1801490</v>
          </cell>
          <cell r="I1050" t="str">
            <v>MERCHEXPO</v>
          </cell>
          <cell r="J1050" t="str">
            <v>Merchants Export LLC</v>
          </cell>
          <cell r="K1050" t="str">
            <v>MERCH</v>
          </cell>
          <cell r="L1050">
            <v>36.270000000000003</v>
          </cell>
          <cell r="M1050">
            <v>51.87</v>
          </cell>
          <cell r="N1050">
            <v>0.30075187969924805</v>
          </cell>
        </row>
        <row r="1051">
          <cell r="B1051" t="str">
            <v>GRUS1801700</v>
          </cell>
          <cell r="D1051" t="str">
            <v>Frozen-Josephs Ravioli Pumpkin &amp; Mascarpone</v>
          </cell>
          <cell r="E1051" t="str">
            <v>2x3lbs</v>
          </cell>
          <cell r="G1051" t="str">
            <v>Pasta</v>
          </cell>
          <cell r="H1051">
            <v>1801700</v>
          </cell>
          <cell r="I1051" t="str">
            <v>MERCHEXPO</v>
          </cell>
          <cell r="J1051" t="str">
            <v>Merchants Export LLC</v>
          </cell>
          <cell r="K1051" t="str">
            <v>MERCH</v>
          </cell>
          <cell r="L1051">
            <v>58.52</v>
          </cell>
          <cell r="M1051">
            <v>83.68</v>
          </cell>
          <cell r="N1051">
            <v>0.30066921606118546</v>
          </cell>
        </row>
        <row r="1052">
          <cell r="B1052" t="str">
            <v>GRUS1802000</v>
          </cell>
          <cell r="D1052" t="str">
            <v>Frozen-Josephs Gnocchi Potato</v>
          </cell>
          <cell r="E1052" t="str">
            <v>3x4lbs</v>
          </cell>
          <cell r="G1052" t="str">
            <v>Pasta</v>
          </cell>
          <cell r="H1052">
            <v>1802000</v>
          </cell>
          <cell r="I1052" t="str">
            <v>MERCHEXPO</v>
          </cell>
          <cell r="J1052" t="str">
            <v>Merchants Export LLC</v>
          </cell>
          <cell r="K1052" t="str">
            <v>MERCH</v>
          </cell>
          <cell r="L1052">
            <v>44</v>
          </cell>
          <cell r="M1052">
            <v>62.92</v>
          </cell>
          <cell r="N1052">
            <v>0.30069930069930073</v>
          </cell>
        </row>
        <row r="1053">
          <cell r="B1053" t="str">
            <v>GRUS1802220</v>
          </cell>
          <cell r="D1053" t="str">
            <v>Frozen-Josephs Ravioli Wild Mushroom</v>
          </cell>
          <cell r="E1053" t="str">
            <v>2x3lbs</v>
          </cell>
          <cell r="G1053" t="str">
            <v>Pasta</v>
          </cell>
          <cell r="H1053">
            <v>1802220</v>
          </cell>
          <cell r="I1053" t="str">
            <v>MERCHEXPO</v>
          </cell>
          <cell r="J1053" t="str">
            <v>Merchants Export LLC</v>
          </cell>
          <cell r="K1053" t="str">
            <v>MERCH</v>
          </cell>
          <cell r="L1053">
            <v>62.68</v>
          </cell>
          <cell r="M1053">
            <v>89.63</v>
          </cell>
          <cell r="N1053">
            <v>0.30068057570010037</v>
          </cell>
        </row>
        <row r="1054">
          <cell r="B1054" t="str">
            <v>GRUS1802600</v>
          </cell>
          <cell r="D1054" t="str">
            <v>Frozen-Josephs Ravioli Grilled Vegetable</v>
          </cell>
          <cell r="E1054" t="str">
            <v>2x3lbs</v>
          </cell>
          <cell r="G1054" t="str">
            <v>Pasta</v>
          </cell>
          <cell r="H1054">
            <v>1802600</v>
          </cell>
          <cell r="I1054" t="str">
            <v>MERCHEXPO</v>
          </cell>
          <cell r="J1054" t="str">
            <v>Merchants Export LLC</v>
          </cell>
          <cell r="K1054" t="str">
            <v>MERCH</v>
          </cell>
          <cell r="L1054">
            <v>55.84</v>
          </cell>
          <cell r="M1054">
            <v>79.849999999999994</v>
          </cell>
          <cell r="N1054">
            <v>0.30068879148403249</v>
          </cell>
        </row>
        <row r="1055">
          <cell r="B1055" t="str">
            <v>GRUS1803620</v>
          </cell>
          <cell r="D1055" t="str">
            <v>Frozen-Seviroli Tortellini Meat</v>
          </cell>
          <cell r="E1055" t="str">
            <v>2x5lbs</v>
          </cell>
          <cell r="G1055" t="str">
            <v>Pasta</v>
          </cell>
          <cell r="H1055">
            <v>1803620</v>
          </cell>
          <cell r="I1055" t="str">
            <v>MERCHEXPO</v>
          </cell>
          <cell r="J1055" t="str">
            <v>Merchants Export LLC</v>
          </cell>
          <cell r="K1055" t="str">
            <v>MERCH</v>
          </cell>
          <cell r="L1055">
            <v>30.3</v>
          </cell>
          <cell r="M1055">
            <v>43.33</v>
          </cell>
          <cell r="N1055">
            <v>0.30071543964920372</v>
          </cell>
        </row>
        <row r="1056">
          <cell r="B1056" t="str">
            <v>GRUS1808950</v>
          </cell>
          <cell r="D1056" t="str">
            <v>Frozen-Lcharl Pizza, Pepperoni Red</v>
          </cell>
          <cell r="E1056" t="str">
            <v>12x6Oz</v>
          </cell>
          <cell r="G1056" t="str">
            <v>Pizza</v>
          </cell>
          <cell r="H1056">
            <v>1808950</v>
          </cell>
          <cell r="I1056" t="str">
            <v>MERCHEXPO</v>
          </cell>
          <cell r="J1056" t="str">
            <v>Merchants Export LLC</v>
          </cell>
          <cell r="K1056" t="str">
            <v>MERCH</v>
          </cell>
          <cell r="L1056">
            <v>25.29</v>
          </cell>
          <cell r="M1056">
            <v>36.159999999999997</v>
          </cell>
          <cell r="N1056">
            <v>0.30060840707964598</v>
          </cell>
          <cell r="O1056" t="str">
            <v>Frozen</v>
          </cell>
        </row>
        <row r="1057">
          <cell r="B1057" t="str">
            <v>GRUS1809000</v>
          </cell>
          <cell r="D1057" t="str">
            <v>Frozen-Tonys Pizza Cheese Individually</v>
          </cell>
          <cell r="E1057" t="str">
            <v>24x5INCH</v>
          </cell>
          <cell r="G1057" t="str">
            <v>Pizza</v>
          </cell>
          <cell r="H1057">
            <v>1809000</v>
          </cell>
          <cell r="I1057" t="str">
            <v>MERCHEXPO</v>
          </cell>
          <cell r="J1057" t="str">
            <v>Merchants Export LLC</v>
          </cell>
          <cell r="K1057" t="str">
            <v>MERCH</v>
          </cell>
          <cell r="L1057">
            <v>39.269999999999996</v>
          </cell>
          <cell r="M1057">
            <v>56.16</v>
          </cell>
          <cell r="N1057">
            <v>0.30074786324786329</v>
          </cell>
          <cell r="O1057" t="str">
            <v>Frozen</v>
          </cell>
        </row>
        <row r="1058">
          <cell r="B1058" t="str">
            <v>GRUS1809200</v>
          </cell>
          <cell r="D1058" t="str">
            <v>Frozen-Tonys Pizza Pepperoni, Individually Wrapped</v>
          </cell>
          <cell r="E1058" t="str">
            <v>24x5INCH</v>
          </cell>
          <cell r="G1058" t="str">
            <v>Pizza</v>
          </cell>
          <cell r="H1058">
            <v>1809200</v>
          </cell>
          <cell r="I1058" t="str">
            <v>MERCHEXPO</v>
          </cell>
          <cell r="J1058" t="str">
            <v>Merchants Export LLC</v>
          </cell>
          <cell r="K1058" t="str">
            <v>MERCH</v>
          </cell>
          <cell r="L1058">
            <v>39.269999999999996</v>
          </cell>
          <cell r="M1058">
            <v>56.16</v>
          </cell>
          <cell r="N1058">
            <v>0.30074786324786329</v>
          </cell>
          <cell r="O1058" t="str">
            <v>Frozen</v>
          </cell>
        </row>
        <row r="1059">
          <cell r="B1059" t="str">
            <v>GRUS1809230</v>
          </cell>
          <cell r="D1059" t="str">
            <v>Frozen-Red Baron Pizza, Supreme Singles</v>
          </cell>
          <cell r="E1059" t="str">
            <v>12x11.5Oz</v>
          </cell>
          <cell r="G1059" t="str">
            <v>Pizza</v>
          </cell>
          <cell r="H1059">
            <v>1809230</v>
          </cell>
          <cell r="I1059" t="str">
            <v>MERCHEXPO</v>
          </cell>
          <cell r="J1059" t="str">
            <v>Merchants Export LLC</v>
          </cell>
          <cell r="K1059" t="str">
            <v>MERCH</v>
          </cell>
          <cell r="L1059">
            <v>55.93</v>
          </cell>
          <cell r="M1059">
            <v>79.98</v>
          </cell>
          <cell r="N1059">
            <v>0.30070017504376095</v>
          </cell>
          <cell r="O1059" t="str">
            <v>Frozen</v>
          </cell>
        </row>
        <row r="1060">
          <cell r="B1060" t="str">
            <v>GRUS1809300</v>
          </cell>
          <cell r="D1060" t="str">
            <v>Frozen-Hot Pockets Meatball</v>
          </cell>
          <cell r="E1060" t="str">
            <v>12x8Oz</v>
          </cell>
          <cell r="G1060" t="str">
            <v>Snacks</v>
          </cell>
          <cell r="H1060">
            <v>1809300</v>
          </cell>
          <cell r="I1060" t="str">
            <v>MERCHEXPO</v>
          </cell>
          <cell r="J1060" t="str">
            <v>Merchants Export LLC</v>
          </cell>
          <cell r="K1060" t="str">
            <v>MERCH</v>
          </cell>
          <cell r="L1060">
            <v>31.87</v>
          </cell>
          <cell r="M1060">
            <v>45.57</v>
          </cell>
          <cell r="N1060">
            <v>0.30063638358569233</v>
          </cell>
          <cell r="O1060" t="str">
            <v>Frozen</v>
          </cell>
        </row>
        <row r="1061">
          <cell r="B1061" t="str">
            <v>GRUS1809310</v>
          </cell>
          <cell r="D1061" t="str">
            <v>Frozen-Hot Pockets Pepperoni</v>
          </cell>
          <cell r="E1061" t="str">
            <v>12x8Oz</v>
          </cell>
          <cell r="G1061" t="str">
            <v>Pizza</v>
          </cell>
          <cell r="H1061">
            <v>1809310</v>
          </cell>
          <cell r="I1061" t="str">
            <v>MERCHEXPO</v>
          </cell>
          <cell r="J1061" t="str">
            <v>Merchants Export LLC</v>
          </cell>
          <cell r="K1061" t="str">
            <v>MERCH</v>
          </cell>
          <cell r="L1061">
            <v>31.87</v>
          </cell>
          <cell r="M1061">
            <v>45.57</v>
          </cell>
          <cell r="N1061">
            <v>0.30063638358569233</v>
          </cell>
          <cell r="O1061" t="str">
            <v>Frozen</v>
          </cell>
        </row>
        <row r="1062">
          <cell r="B1062" t="str">
            <v>GRUS1809320</v>
          </cell>
          <cell r="D1062" t="str">
            <v>Frozen-Hot Pockets Ham &amp; Cheese</v>
          </cell>
          <cell r="E1062" t="str">
            <v>12x8Oz</v>
          </cell>
          <cell r="G1062" t="str">
            <v>Pizza</v>
          </cell>
          <cell r="H1062">
            <v>1809320</v>
          </cell>
          <cell r="I1062" t="str">
            <v>MERCHEXPO</v>
          </cell>
          <cell r="J1062" t="str">
            <v>Merchants Export LLC</v>
          </cell>
          <cell r="K1062" t="str">
            <v>MERCH</v>
          </cell>
          <cell r="L1062">
            <v>29.37</v>
          </cell>
          <cell r="M1062">
            <v>42</v>
          </cell>
          <cell r="N1062">
            <v>0.30071428571428571</v>
          </cell>
          <cell r="O1062" t="str">
            <v>Frozen</v>
          </cell>
        </row>
        <row r="1063">
          <cell r="B1063" t="str">
            <v>GRUS1809400</v>
          </cell>
          <cell r="D1063" t="str">
            <v>Frozen-Lcharl Pizza Supreme, Individually</v>
          </cell>
          <cell r="E1063" t="str">
            <v>24x5INCH</v>
          </cell>
          <cell r="G1063" t="str">
            <v>Pizza</v>
          </cell>
          <cell r="H1063">
            <v>1809400</v>
          </cell>
          <cell r="I1063" t="str">
            <v>MERCHEXPO</v>
          </cell>
          <cell r="J1063" t="str">
            <v>Merchants Export LLC</v>
          </cell>
          <cell r="K1063" t="str">
            <v>MERCH</v>
          </cell>
          <cell r="L1063">
            <v>37.479999999999997</v>
          </cell>
          <cell r="M1063">
            <v>53.6</v>
          </cell>
          <cell r="N1063">
            <v>0.3007462686567165</v>
          </cell>
          <cell r="O1063" t="str">
            <v>Frozen</v>
          </cell>
        </row>
        <row r="1064">
          <cell r="B1064" t="str">
            <v>GRUS40378</v>
          </cell>
          <cell r="C1064" t="str">
            <v>019600045809</v>
          </cell>
          <cell r="D1064" t="str">
            <v xml:space="preserve">Frozen-Celeste, Deluxe Pizza </v>
          </cell>
          <cell r="E1064" t="str">
            <v>12x5.9Oz</v>
          </cell>
          <cell r="F1064">
            <v>0.47</v>
          </cell>
          <cell r="G1064" t="str">
            <v>Pizza</v>
          </cell>
          <cell r="H1064">
            <v>40378</v>
          </cell>
          <cell r="I1064" t="str">
            <v>SUPERVALU/UNFI</v>
          </cell>
          <cell r="J1064" t="str">
            <v>Supervalu / UNFI</v>
          </cell>
          <cell r="K1064" t="str">
            <v>SUPERVALU</v>
          </cell>
          <cell r="L1064">
            <v>20.440000000000001</v>
          </cell>
          <cell r="M1064">
            <v>29.23</v>
          </cell>
          <cell r="N1064">
            <v>0.30071843995894626</v>
          </cell>
          <cell r="O1064" t="str">
            <v>Frozen</v>
          </cell>
        </row>
        <row r="1065">
          <cell r="B1065" t="str">
            <v>GRUS41152</v>
          </cell>
          <cell r="C1065" t="str">
            <v>019600046301</v>
          </cell>
          <cell r="D1065" t="str">
            <v>Frozen-Celeste, Original Pizza For One</v>
          </cell>
          <cell r="E1065" t="str">
            <v>12x5.08Oz</v>
          </cell>
          <cell r="F1065">
            <v>0.47</v>
          </cell>
          <cell r="G1065" t="str">
            <v>Pizza</v>
          </cell>
          <cell r="H1065">
            <v>41152</v>
          </cell>
          <cell r="I1065" t="str">
            <v>SUPERVALU/UNFI</v>
          </cell>
          <cell r="J1065" t="str">
            <v>Supervalu / UNFI</v>
          </cell>
          <cell r="K1065" t="str">
            <v>SUPERVALU</v>
          </cell>
          <cell r="L1065">
            <v>20.440000000000001</v>
          </cell>
          <cell r="M1065">
            <v>29.23</v>
          </cell>
          <cell r="N1065">
            <v>0.30071843995894626</v>
          </cell>
          <cell r="O1065" t="str">
            <v>Frozen</v>
          </cell>
        </row>
        <row r="1066">
          <cell r="B1066" t="str">
            <v>GRUS42028</v>
          </cell>
          <cell r="C1066" t="str">
            <v>019600046103</v>
          </cell>
          <cell r="D1066" t="str">
            <v>Frozen-Celeste, Pepperoni Pizza</v>
          </cell>
          <cell r="E1066" t="str">
            <v>12x5Oz</v>
          </cell>
          <cell r="F1066">
            <v>0.48</v>
          </cell>
          <cell r="G1066" t="str">
            <v>Pizza</v>
          </cell>
          <cell r="H1066">
            <v>42028</v>
          </cell>
          <cell r="I1066" t="str">
            <v>SUPERVALU/UNFI</v>
          </cell>
          <cell r="J1066" t="str">
            <v>Supervalu / UNFI</v>
          </cell>
          <cell r="K1066" t="str">
            <v>SUPERVALU</v>
          </cell>
          <cell r="L1066">
            <v>20.440000000000001</v>
          </cell>
          <cell r="M1066">
            <v>29.23</v>
          </cell>
          <cell r="N1066">
            <v>0.30071843995894626</v>
          </cell>
          <cell r="O1066" t="str">
            <v>Frozen</v>
          </cell>
        </row>
        <row r="1067">
          <cell r="B1067" t="str">
            <v>GRUS47811</v>
          </cell>
          <cell r="C1067" t="str">
            <v>019600044000</v>
          </cell>
          <cell r="D1067" t="str">
            <v>Frozen-Celeste, Four Cheese Zesty Pizza</v>
          </cell>
          <cell r="E1067" t="str">
            <v>12x5.22Oz</v>
          </cell>
          <cell r="F1067">
            <v>0.49</v>
          </cell>
          <cell r="G1067" t="str">
            <v>Pizza</v>
          </cell>
          <cell r="H1067">
            <v>47811</v>
          </cell>
          <cell r="I1067" t="str">
            <v>SUPERVALU/UNFI</v>
          </cell>
          <cell r="J1067" t="str">
            <v>Supervalu / UNFI</v>
          </cell>
          <cell r="K1067" t="str">
            <v>SUPERVALU</v>
          </cell>
          <cell r="L1067">
            <v>20.440000000000001</v>
          </cell>
          <cell r="M1067">
            <v>29.23</v>
          </cell>
          <cell r="N1067">
            <v>0.30071843995894626</v>
          </cell>
          <cell r="O1067" t="str">
            <v>Frozen</v>
          </cell>
        </row>
        <row r="1068">
          <cell r="B1068" t="str">
            <v>GRUS57562</v>
          </cell>
          <cell r="C1068" t="str">
            <v>019600050308</v>
          </cell>
          <cell r="D1068" t="str">
            <v>Frozen-Celeste, Four Cheese Pizza</v>
          </cell>
          <cell r="E1068" t="str">
            <v>12x5.22Oz</v>
          </cell>
          <cell r="F1068">
            <v>0.48</v>
          </cell>
          <cell r="G1068" t="str">
            <v>Pizza</v>
          </cell>
          <cell r="H1068">
            <v>57562</v>
          </cell>
          <cell r="I1068" t="str">
            <v>SUPERVALU/UNFI</v>
          </cell>
          <cell r="J1068" t="str">
            <v>Supervalu / UNFI</v>
          </cell>
          <cell r="K1068" t="str">
            <v>SUPERVALU</v>
          </cell>
          <cell r="L1068">
            <v>20.440000000000001</v>
          </cell>
          <cell r="M1068">
            <v>29.23</v>
          </cell>
          <cell r="N1068">
            <v>0.30071843995894626</v>
          </cell>
          <cell r="O1068" t="str">
            <v>Frozen</v>
          </cell>
        </row>
        <row r="1069">
          <cell r="B1069" t="str">
            <v>GRUS109314</v>
          </cell>
          <cell r="C1069" t="str">
            <v>072180733665</v>
          </cell>
          <cell r="D1069" t="str">
            <v>Frozen-Red Baron, Deep Dish Pepperoni Pizza 2 Count</v>
          </cell>
          <cell r="E1069" t="str">
            <v>12x11.2Oz</v>
          </cell>
          <cell r="F1069">
            <v>0.99</v>
          </cell>
          <cell r="G1069" t="str">
            <v>Pizza</v>
          </cell>
          <cell r="H1069">
            <v>109314</v>
          </cell>
          <cell r="I1069" t="str">
            <v>SUPERVALU/UNFI</v>
          </cell>
          <cell r="J1069" t="str">
            <v>Supervalu / UNFI</v>
          </cell>
          <cell r="K1069" t="str">
            <v>SUPERVALU</v>
          </cell>
          <cell r="L1069">
            <v>47.67</v>
          </cell>
          <cell r="M1069">
            <v>68.17</v>
          </cell>
          <cell r="N1069">
            <v>0.30071879125715123</v>
          </cell>
          <cell r="O1069" t="str">
            <v>Frozen</v>
          </cell>
        </row>
        <row r="1070">
          <cell r="B1070" t="str">
            <v>GRUS109330</v>
          </cell>
          <cell r="C1070" t="str">
            <v>072180733672</v>
          </cell>
          <cell r="D1070" t="str">
            <v>Frozen-Red Baron, Deep Dish Supreme Pizza</v>
          </cell>
          <cell r="E1070" t="str">
            <v>12x11.5Oz</v>
          </cell>
          <cell r="F1070">
            <v>0.74</v>
          </cell>
          <cell r="G1070" t="str">
            <v>Pizza</v>
          </cell>
          <cell r="H1070">
            <v>109330</v>
          </cell>
          <cell r="I1070" t="str">
            <v>SUPERVALU/UNFI</v>
          </cell>
          <cell r="J1070" t="str">
            <v>Supervalu / UNFI</v>
          </cell>
          <cell r="K1070" t="str">
            <v>SUPERVALU</v>
          </cell>
          <cell r="L1070">
            <v>47.67</v>
          </cell>
          <cell r="M1070">
            <v>68.17</v>
          </cell>
          <cell r="N1070">
            <v>0.30071879125715123</v>
          </cell>
          <cell r="O1070" t="str">
            <v>Frozen</v>
          </cell>
        </row>
        <row r="1071">
          <cell r="B1071" t="str">
            <v>GRUS109363</v>
          </cell>
          <cell r="C1071" t="str">
            <v>072180566386</v>
          </cell>
          <cell r="D1071" t="str">
            <v>Frozen-Red Baron, Deep Dish Four Cheese Pizza 2 Count</v>
          </cell>
          <cell r="E1071" t="str">
            <v>12x11.2Oz</v>
          </cell>
          <cell r="F1071">
            <v>0.73</v>
          </cell>
          <cell r="G1071" t="str">
            <v>Pizza</v>
          </cell>
          <cell r="H1071">
            <v>109363</v>
          </cell>
          <cell r="I1071" t="str">
            <v>SUPERVALU/UNFI</v>
          </cell>
          <cell r="J1071" t="str">
            <v>Supervalu / UNFI</v>
          </cell>
          <cell r="K1071" t="str">
            <v>SUPERVALU</v>
          </cell>
          <cell r="L1071">
            <v>47.67</v>
          </cell>
          <cell r="M1071">
            <v>68.17</v>
          </cell>
          <cell r="N1071">
            <v>0.30071879125715123</v>
          </cell>
          <cell r="O1071" t="str">
            <v>Frozen</v>
          </cell>
        </row>
        <row r="1072">
          <cell r="B1072" t="str">
            <v>GRUS225334</v>
          </cell>
          <cell r="C1072" t="str">
            <v>042800107008</v>
          </cell>
          <cell r="D1072" t="str">
            <v xml:space="preserve">Frozen-Totino's, Supreme Party Pizza </v>
          </cell>
          <cell r="E1072" t="str">
            <v>14x10.9Oz</v>
          </cell>
          <cell r="F1072">
            <v>0.59</v>
          </cell>
          <cell r="G1072" t="str">
            <v>Pizza</v>
          </cell>
          <cell r="H1072">
            <v>225334</v>
          </cell>
          <cell r="I1072" t="str">
            <v>SUPERVALU/UNFI</v>
          </cell>
          <cell r="J1072" t="str">
            <v>Supervalu / UNFI</v>
          </cell>
          <cell r="K1072" t="str">
            <v>SUPERVALU</v>
          </cell>
          <cell r="L1072">
            <v>31.53</v>
          </cell>
          <cell r="M1072">
            <v>45.09</v>
          </cell>
          <cell r="N1072">
            <v>0.30073186959414505</v>
          </cell>
          <cell r="O1072" t="str">
            <v>Frozen</v>
          </cell>
        </row>
        <row r="1073">
          <cell r="B1073" t="str">
            <v>GRUS225342</v>
          </cell>
          <cell r="C1073" t="str">
            <v>042800108005</v>
          </cell>
          <cell r="D1073" t="str">
            <v xml:space="preserve">Frozen-Totino's, Three Meat Party Pizza </v>
          </cell>
          <cell r="E1073" t="str">
            <v>14x10.5Oz</v>
          </cell>
          <cell r="F1073">
            <v>0.59</v>
          </cell>
          <cell r="G1073" t="str">
            <v>Pizza</v>
          </cell>
          <cell r="H1073">
            <v>225342</v>
          </cell>
          <cell r="I1073" t="str">
            <v>SUPERVALU/UNFI</v>
          </cell>
          <cell r="J1073" t="str">
            <v>Supervalu / UNFI</v>
          </cell>
          <cell r="K1073" t="str">
            <v>SUPERVALU</v>
          </cell>
          <cell r="L1073">
            <v>31.53</v>
          </cell>
          <cell r="M1073">
            <v>45.09</v>
          </cell>
          <cell r="N1073">
            <v>0.30073186959414505</v>
          </cell>
          <cell r="O1073" t="str">
            <v>Frozen</v>
          </cell>
        </row>
        <row r="1074">
          <cell r="B1074" t="str">
            <v>GRUS225359</v>
          </cell>
          <cell r="C1074" t="str">
            <v>042800111005</v>
          </cell>
          <cell r="D1074" t="str">
            <v xml:space="preserve">Frozen-Totino's, Sausage Party Pizza </v>
          </cell>
          <cell r="E1074" t="str">
            <v>14x10.8Oz</v>
          </cell>
          <cell r="F1074">
            <v>0.59</v>
          </cell>
          <cell r="G1074" t="str">
            <v>Pizza</v>
          </cell>
          <cell r="H1074">
            <v>225359</v>
          </cell>
          <cell r="I1074" t="str">
            <v>SUPERVALU/UNFI</v>
          </cell>
          <cell r="J1074" t="str">
            <v>Supervalu / UNFI</v>
          </cell>
          <cell r="K1074" t="str">
            <v>SUPERVALU</v>
          </cell>
          <cell r="L1074">
            <v>31.53</v>
          </cell>
          <cell r="M1074">
            <v>45.09</v>
          </cell>
          <cell r="N1074">
            <v>0.30073186959414505</v>
          </cell>
          <cell r="O1074" t="str">
            <v>Frozen</v>
          </cell>
        </row>
        <row r="1075">
          <cell r="B1075" t="str">
            <v>GRUS225367</v>
          </cell>
          <cell r="C1075" t="str">
            <v>042800113009</v>
          </cell>
          <cell r="D1075" t="str">
            <v xml:space="preserve">Frozen-Totino's, Cheese Party Pizza </v>
          </cell>
          <cell r="E1075" t="str">
            <v>14x9.8Oz</v>
          </cell>
          <cell r="F1075">
            <v>0.57999999999999996</v>
          </cell>
          <cell r="G1075" t="str">
            <v>Pizza</v>
          </cell>
          <cell r="H1075">
            <v>225367</v>
          </cell>
          <cell r="I1075" t="str">
            <v>SUPERVALU/UNFI</v>
          </cell>
          <cell r="J1075" t="str">
            <v>Supervalu / UNFI</v>
          </cell>
          <cell r="K1075" t="str">
            <v>SUPERVALU</v>
          </cell>
          <cell r="L1075">
            <v>31.53</v>
          </cell>
          <cell r="M1075">
            <v>45.09</v>
          </cell>
          <cell r="N1075">
            <v>0.30073186959414505</v>
          </cell>
          <cell r="O1075" t="str">
            <v>Frozen</v>
          </cell>
        </row>
        <row r="1076">
          <cell r="B1076" t="str">
            <v>GRUS225409</v>
          </cell>
          <cell r="C1076" t="str">
            <v>042800114006</v>
          </cell>
          <cell r="D1076" t="str">
            <v xml:space="preserve">Frozen-Totino's, Pepperoni Party Pizza </v>
          </cell>
          <cell r="E1076" t="str">
            <v>14x10.2Oz</v>
          </cell>
          <cell r="F1076">
            <v>0.56999999999999995</v>
          </cell>
          <cell r="G1076" t="str">
            <v>Pizza</v>
          </cell>
          <cell r="H1076">
            <v>225409</v>
          </cell>
          <cell r="I1076" t="str">
            <v>SUPERVALU/UNFI</v>
          </cell>
          <cell r="J1076" t="str">
            <v>Supervalu / UNFI</v>
          </cell>
          <cell r="K1076" t="str">
            <v>SUPERVALU</v>
          </cell>
          <cell r="L1076">
            <v>31.53</v>
          </cell>
          <cell r="M1076">
            <v>45.09</v>
          </cell>
          <cell r="N1076">
            <v>0.30073186959414505</v>
          </cell>
          <cell r="O1076" t="str">
            <v>Frozen</v>
          </cell>
        </row>
        <row r="1077">
          <cell r="B1077" t="str">
            <v>GRUS225417</v>
          </cell>
          <cell r="C1077" t="str">
            <v>042800115201</v>
          </cell>
          <cell r="D1077" t="str">
            <v xml:space="preserve">Frozen-Totino's, Three Cheese Party Pizza </v>
          </cell>
          <cell r="E1077" t="str">
            <v>14x9.8Oz</v>
          </cell>
          <cell r="F1077">
            <v>0.59</v>
          </cell>
          <cell r="G1077" t="str">
            <v>Pizza</v>
          </cell>
          <cell r="H1077">
            <v>225417</v>
          </cell>
          <cell r="I1077" t="str">
            <v>SUPERVALU/UNFI</v>
          </cell>
          <cell r="J1077" t="str">
            <v>Supervalu / UNFI</v>
          </cell>
          <cell r="K1077" t="str">
            <v>SUPERVALU</v>
          </cell>
          <cell r="L1077">
            <v>31.53</v>
          </cell>
          <cell r="M1077">
            <v>45.09</v>
          </cell>
          <cell r="N1077">
            <v>0.30073186959414505</v>
          </cell>
          <cell r="O1077" t="str">
            <v>Frozen</v>
          </cell>
        </row>
        <row r="1078">
          <cell r="B1078" t="str">
            <v>GRUS225425</v>
          </cell>
          <cell r="C1078" t="str">
            <v>042800116000</v>
          </cell>
          <cell r="D1078" t="str">
            <v>Frozen-Totino's, Party Pizza Combo</v>
          </cell>
          <cell r="E1078" t="str">
            <v>14x10.7Oz</v>
          </cell>
          <cell r="F1078">
            <v>0.59</v>
          </cell>
          <cell r="G1078" t="str">
            <v>Pizza</v>
          </cell>
          <cell r="H1078">
            <v>225425</v>
          </cell>
          <cell r="I1078" t="str">
            <v>SUPERVALU/UNFI</v>
          </cell>
          <cell r="J1078" t="str">
            <v>Supervalu / UNFI</v>
          </cell>
          <cell r="K1078" t="str">
            <v>SUPERVALU</v>
          </cell>
          <cell r="L1078">
            <v>31.53</v>
          </cell>
          <cell r="M1078">
            <v>45.09</v>
          </cell>
          <cell r="N1078">
            <v>0.30073186959414505</v>
          </cell>
          <cell r="O1078" t="str">
            <v>Frozen</v>
          </cell>
        </row>
        <row r="1079">
          <cell r="B1079" t="str">
            <v>GRUS445528</v>
          </cell>
          <cell r="C1079" t="str">
            <v>072180632470</v>
          </cell>
          <cell r="D1079" t="str">
            <v xml:space="preserve">Frozen-Red Baron, Supreme French Bread Pizza </v>
          </cell>
          <cell r="E1079" t="str">
            <v>12x11.6Oz</v>
          </cell>
          <cell r="F1079">
            <v>0.89</v>
          </cell>
          <cell r="G1079" t="str">
            <v>Pizza</v>
          </cell>
          <cell r="H1079">
            <v>445528</v>
          </cell>
          <cell r="I1079" t="str">
            <v>SUPERVALU/UNFI</v>
          </cell>
          <cell r="J1079" t="str">
            <v>Supervalu / UNFI</v>
          </cell>
          <cell r="K1079" t="str">
            <v>SUPERVALU</v>
          </cell>
          <cell r="L1079">
            <v>47.67</v>
          </cell>
          <cell r="M1079">
            <v>68.17</v>
          </cell>
          <cell r="N1079">
            <v>0.30071879125715123</v>
          </cell>
          <cell r="O1079" t="str">
            <v>Frozen</v>
          </cell>
        </row>
        <row r="1080">
          <cell r="B1080" t="str">
            <v>GRUS463679</v>
          </cell>
          <cell r="C1080" t="str">
            <v>042272013265</v>
          </cell>
          <cell r="D1080" t="str">
            <v>Frozen-Amy's, Veggie Crust Cheese Pizza</v>
          </cell>
          <cell r="E1080" t="str">
            <v>8x13.5Oz</v>
          </cell>
          <cell r="F1080">
            <v>0.83</v>
          </cell>
          <cell r="G1080" t="str">
            <v>Pizza</v>
          </cell>
          <cell r="H1080">
            <v>463679</v>
          </cell>
          <cell r="I1080" t="str">
            <v>SUPERVALU/UNFI</v>
          </cell>
          <cell r="J1080" t="str">
            <v>Supervalu / UNFI</v>
          </cell>
          <cell r="K1080" t="str">
            <v>SUPERVALU</v>
          </cell>
          <cell r="L1080">
            <v>63.06</v>
          </cell>
          <cell r="M1080">
            <v>90.18</v>
          </cell>
          <cell r="N1080">
            <v>0.30073186959414505</v>
          </cell>
          <cell r="O1080" t="str">
            <v>Frozen</v>
          </cell>
        </row>
        <row r="1081">
          <cell r="B1081" t="str">
            <v>GRUS31807</v>
          </cell>
          <cell r="C1081" t="str">
            <v>078642400014</v>
          </cell>
          <cell r="D1081" t="str">
            <v>Frozen-Wild Mike's, Fun Size Pepperoni Pizza</v>
          </cell>
          <cell r="E1081" t="str">
            <v>12x14.67Oz</v>
          </cell>
          <cell r="F1081">
            <v>0.89</v>
          </cell>
          <cell r="G1081" t="str">
            <v>Pizza</v>
          </cell>
          <cell r="H1081">
            <v>31807</v>
          </cell>
          <cell r="I1081" t="str">
            <v>SUPERVALU/UNFI</v>
          </cell>
          <cell r="J1081" t="str">
            <v>Supervalu / UNFI</v>
          </cell>
          <cell r="K1081" t="str">
            <v>SUPERVALU</v>
          </cell>
          <cell r="L1081">
            <v>46.35</v>
          </cell>
          <cell r="M1081">
            <v>66.28</v>
          </cell>
          <cell r="N1081">
            <v>0.30069402534701267</v>
          </cell>
          <cell r="O1081" t="str">
            <v>Frozen</v>
          </cell>
        </row>
        <row r="1082">
          <cell r="B1082" t="str">
            <v>GRUS31872</v>
          </cell>
          <cell r="C1082" t="str">
            <v>078642400038</v>
          </cell>
          <cell r="D1082" t="str">
            <v>Frozen-Wild Mike's, Fun Size Four Cheese Pizza</v>
          </cell>
          <cell r="E1082" t="str">
            <v>12x14.39Oz</v>
          </cell>
          <cell r="F1082">
            <v>0.89</v>
          </cell>
          <cell r="G1082" t="str">
            <v>Pizza</v>
          </cell>
          <cell r="H1082">
            <v>31872</v>
          </cell>
          <cell r="I1082" t="str">
            <v>SUPERVALU/UNFI</v>
          </cell>
          <cell r="J1082" t="str">
            <v>Supervalu / UNFI</v>
          </cell>
          <cell r="K1082" t="str">
            <v>SUPERVALU</v>
          </cell>
          <cell r="L1082">
            <v>46.35</v>
          </cell>
          <cell r="M1082">
            <v>66.28</v>
          </cell>
          <cell r="N1082">
            <v>0.30069402534701267</v>
          </cell>
          <cell r="O1082" t="str">
            <v>Frozen</v>
          </cell>
        </row>
        <row r="1083">
          <cell r="B1083" t="str">
            <v>GRUS32011</v>
          </cell>
          <cell r="C1083" t="str">
            <v>078642400045</v>
          </cell>
          <cell r="D1083" t="str">
            <v>Frozen-Wild Mike's, Ultimate Pizza Combination</v>
          </cell>
          <cell r="E1083" t="str">
            <v>12x14.89Oz</v>
          </cell>
          <cell r="F1083">
            <v>0.89</v>
          </cell>
          <cell r="G1083" t="str">
            <v>Pizza</v>
          </cell>
          <cell r="H1083">
            <v>32011</v>
          </cell>
          <cell r="I1083" t="str">
            <v>SUPERVALU/UNFI</v>
          </cell>
          <cell r="J1083" t="str">
            <v>Supervalu / UNFI</v>
          </cell>
          <cell r="K1083" t="str">
            <v>SUPERVALU</v>
          </cell>
          <cell r="L1083">
            <v>46.35</v>
          </cell>
          <cell r="M1083">
            <v>66.28</v>
          </cell>
          <cell r="N1083">
            <v>0.30069402534701267</v>
          </cell>
          <cell r="O1083" t="str">
            <v>Frozen</v>
          </cell>
        </row>
        <row r="1084">
          <cell r="B1084" t="str">
            <v>GRUS41129</v>
          </cell>
          <cell r="C1084" t="str">
            <v>019600046707</v>
          </cell>
          <cell r="D1084" t="str">
            <v>Frozen-Celeste, Supreme Meat Pizza</v>
          </cell>
          <cell r="E1084" t="str">
            <v>12x6.55Oz</v>
          </cell>
          <cell r="F1084">
            <v>0.47</v>
          </cell>
          <cell r="G1084" t="str">
            <v>Pizza</v>
          </cell>
          <cell r="H1084">
            <v>41129</v>
          </cell>
          <cell r="I1084" t="str">
            <v>SUPERVALU/UNFI</v>
          </cell>
          <cell r="J1084" t="str">
            <v>Supervalu / UNFI</v>
          </cell>
          <cell r="K1084" t="str">
            <v>SUPERVALU</v>
          </cell>
          <cell r="L1084">
            <v>20.440000000000001</v>
          </cell>
          <cell r="M1084">
            <v>29.23</v>
          </cell>
          <cell r="N1084">
            <v>0.30071843995894626</v>
          </cell>
          <cell r="O1084" t="str">
            <v>Frozen</v>
          </cell>
        </row>
        <row r="1085">
          <cell r="B1085" t="str">
            <v>GRUS42168</v>
          </cell>
          <cell r="C1085" t="str">
            <v>041118009028</v>
          </cell>
          <cell r="D1085" t="str">
            <v>Frozen-Ellios, Cheese Pizza</v>
          </cell>
          <cell r="E1085" t="str">
            <v>12x18.30Oz</v>
          </cell>
          <cell r="F1085">
            <v>1.1299999999999999</v>
          </cell>
          <cell r="G1085" t="str">
            <v>Pizza</v>
          </cell>
          <cell r="H1085">
            <v>42168</v>
          </cell>
          <cell r="I1085" t="str">
            <v>SUPERVALU/UNFI</v>
          </cell>
          <cell r="J1085" t="str">
            <v>Supervalu / UNFI</v>
          </cell>
          <cell r="K1085" t="str">
            <v>SUPERVALU</v>
          </cell>
          <cell r="L1085">
            <v>49.11</v>
          </cell>
          <cell r="M1085">
            <v>70.23</v>
          </cell>
          <cell r="N1085">
            <v>0.30072618539085866</v>
          </cell>
          <cell r="O1085" t="str">
            <v>Frozen</v>
          </cell>
        </row>
        <row r="1086">
          <cell r="B1086" t="str">
            <v>GRUS190470</v>
          </cell>
          <cell r="C1086" t="str">
            <v>072180637178</v>
          </cell>
          <cell r="D1086" t="str">
            <v>Frozen-Tony's, Pepperoni Pizza</v>
          </cell>
          <cell r="E1086" t="str">
            <v>16x18.56Oz</v>
          </cell>
          <cell r="F1086">
            <v>1.72</v>
          </cell>
          <cell r="G1086" t="str">
            <v>Pizza</v>
          </cell>
          <cell r="H1086">
            <v>190470</v>
          </cell>
          <cell r="I1086" t="str">
            <v>SUPERVALU/UNFI</v>
          </cell>
          <cell r="J1086" t="str">
            <v>Supervalu / UNFI</v>
          </cell>
          <cell r="K1086" t="str">
            <v>SUPERVALU</v>
          </cell>
          <cell r="L1086">
            <v>57.62</v>
          </cell>
          <cell r="M1086">
            <v>82.4</v>
          </cell>
          <cell r="N1086">
            <v>0.3007281553398059</v>
          </cell>
          <cell r="O1086" t="str">
            <v>Frozen</v>
          </cell>
        </row>
        <row r="1087">
          <cell r="B1087" t="str">
            <v>GRUS249037</v>
          </cell>
          <cell r="C1087" t="str">
            <v>078642101751</v>
          </cell>
          <cell r="D1087" t="str">
            <v>Frozen-Wild Mike, Ultimate Super Sized Pepperoni Pizza</v>
          </cell>
          <cell r="E1087" t="str">
            <v>8x36.58Oz</v>
          </cell>
          <cell r="F1087">
            <v>1.54</v>
          </cell>
          <cell r="G1087" t="str">
            <v>Pizza</v>
          </cell>
          <cell r="H1087">
            <v>249037</v>
          </cell>
          <cell r="I1087" t="str">
            <v>SUPERVALU/UNFI</v>
          </cell>
          <cell r="J1087" t="str">
            <v>Supervalu / UNFI</v>
          </cell>
          <cell r="K1087" t="str">
            <v>SUPERVALU</v>
          </cell>
          <cell r="L1087">
            <v>60.86</v>
          </cell>
          <cell r="M1087">
            <v>87.03</v>
          </cell>
          <cell r="N1087">
            <v>0.30070090773296565</v>
          </cell>
          <cell r="O1087" t="str">
            <v>Frozen</v>
          </cell>
        </row>
        <row r="1088">
          <cell r="B1088" t="str">
            <v>GRUS249144</v>
          </cell>
          <cell r="C1088" t="str">
            <v>078642101775</v>
          </cell>
          <cell r="D1088" t="str">
            <v>Frozen-Wild Mike, Ultimate Super Sized Four Cheese Pizza</v>
          </cell>
          <cell r="E1088" t="str">
            <v>8x36.3Oz</v>
          </cell>
          <cell r="F1088">
            <v>1.5</v>
          </cell>
          <cell r="G1088" t="str">
            <v>Pizza</v>
          </cell>
          <cell r="H1088">
            <v>249144</v>
          </cell>
          <cell r="I1088" t="str">
            <v>SUPERVALU/UNFI</v>
          </cell>
          <cell r="J1088" t="str">
            <v>Supervalu / UNFI</v>
          </cell>
          <cell r="K1088" t="str">
            <v>SUPERVALU</v>
          </cell>
          <cell r="L1088">
            <v>60.86</v>
          </cell>
          <cell r="M1088">
            <v>87.03</v>
          </cell>
          <cell r="N1088">
            <v>0.30070090773296565</v>
          </cell>
          <cell r="O1088" t="str">
            <v>Frozen</v>
          </cell>
        </row>
        <row r="1089">
          <cell r="B1089" t="str">
            <v>GRUS265454</v>
          </cell>
          <cell r="C1089" t="str">
            <v>042272001019</v>
          </cell>
          <cell r="D1089" t="str">
            <v>Frozen-Amy's Kitchen, Cheese Pizza</v>
          </cell>
          <cell r="E1089" t="str">
            <v>8x13Oz</v>
          </cell>
          <cell r="F1089">
            <v>0.83</v>
          </cell>
          <cell r="G1089" t="str">
            <v>Pizza</v>
          </cell>
          <cell r="H1089">
            <v>265454</v>
          </cell>
          <cell r="I1089" t="str">
            <v>SUPERVALU/UNFI</v>
          </cell>
          <cell r="J1089" t="str">
            <v>Supervalu / UNFI</v>
          </cell>
          <cell r="K1089" t="str">
            <v>SUPERVALU</v>
          </cell>
          <cell r="L1089">
            <v>68.47</v>
          </cell>
          <cell r="M1089">
            <v>97.91</v>
          </cell>
          <cell r="N1089">
            <v>0.30068430190991724</v>
          </cell>
          <cell r="O1089" t="str">
            <v>Frozen</v>
          </cell>
        </row>
        <row r="1090">
          <cell r="B1090" t="str">
            <v>GRUS265702</v>
          </cell>
          <cell r="C1090" t="str">
            <v>042272001996</v>
          </cell>
          <cell r="D1090" t="str">
            <v>Frozen-Amy's Kitchen, Margherita Pizza</v>
          </cell>
          <cell r="E1090" t="str">
            <v>8x13Oz</v>
          </cell>
          <cell r="F1090">
            <v>0.83</v>
          </cell>
          <cell r="G1090" t="str">
            <v>Pizza</v>
          </cell>
          <cell r="H1090">
            <v>265702</v>
          </cell>
          <cell r="I1090" t="str">
            <v>SUPERVALU/UNFI</v>
          </cell>
          <cell r="J1090" t="str">
            <v>Supervalu / UNFI</v>
          </cell>
          <cell r="K1090" t="str">
            <v>SUPERVALU</v>
          </cell>
          <cell r="L1090">
            <v>68.47</v>
          </cell>
          <cell r="M1090">
            <v>97.91</v>
          </cell>
          <cell r="N1090">
            <v>0.30068430190991724</v>
          </cell>
          <cell r="O1090" t="str">
            <v>Frozen</v>
          </cell>
        </row>
        <row r="1091">
          <cell r="B1091" t="str">
            <v>GRUS286526</v>
          </cell>
          <cell r="C1091" t="str">
            <v>071921925802</v>
          </cell>
          <cell r="D1091" t="str">
            <v>Frozen-DiGiorno, Stuffed Crust Pepperoni Pizza</v>
          </cell>
          <cell r="E1091" t="str">
            <v>12x22.2Oz</v>
          </cell>
          <cell r="F1091">
            <v>1.44</v>
          </cell>
          <cell r="G1091" t="str">
            <v>Pizza</v>
          </cell>
          <cell r="H1091">
            <v>286526</v>
          </cell>
          <cell r="I1091" t="str">
            <v>SUPERVALU/UNFI</v>
          </cell>
          <cell r="J1091" t="str">
            <v>Supervalu / UNFI</v>
          </cell>
          <cell r="K1091" t="str">
            <v>SUPERVALU</v>
          </cell>
          <cell r="L1091">
            <v>113.07</v>
          </cell>
          <cell r="M1091">
            <v>161.69</v>
          </cell>
          <cell r="N1091">
            <v>0.30069886820458908</v>
          </cell>
          <cell r="O1091" t="str">
            <v>Frozen</v>
          </cell>
        </row>
        <row r="1092">
          <cell r="B1092" t="str">
            <v>GRUS286682</v>
          </cell>
          <cell r="C1092" t="str">
            <v>071921743741</v>
          </cell>
          <cell r="D1092" t="str">
            <v>Frozen-DiGiorno, Three Meat Pizza 12 Inch</v>
          </cell>
          <cell r="E1092" t="str">
            <v>12x24.5Oz</v>
          </cell>
          <cell r="F1092">
            <v>1.53</v>
          </cell>
          <cell r="G1092" t="str">
            <v>Pizza</v>
          </cell>
          <cell r="H1092">
            <v>286682</v>
          </cell>
          <cell r="I1092" t="str">
            <v>SUPERVALU/UNFI</v>
          </cell>
          <cell r="J1092" t="str">
            <v>Supervalu / UNFI</v>
          </cell>
          <cell r="K1092" t="str">
            <v>SUPERVALU</v>
          </cell>
          <cell r="L1092">
            <v>113.07</v>
          </cell>
          <cell r="M1092">
            <v>161.69</v>
          </cell>
          <cell r="N1092">
            <v>0.30069886820458908</v>
          </cell>
          <cell r="O1092" t="str">
            <v>Frozen</v>
          </cell>
        </row>
        <row r="1093">
          <cell r="B1093" t="str">
            <v>GRUS286716</v>
          </cell>
          <cell r="C1093" t="str">
            <v>071921825881</v>
          </cell>
          <cell r="D1093" t="str">
            <v>Frozen-DiGiorno, Stuffed Crust Supreme Pizza</v>
          </cell>
          <cell r="E1093" t="str">
            <v>12x26.4Oz</v>
          </cell>
          <cell r="F1093">
            <v>1.53</v>
          </cell>
          <cell r="G1093" t="str">
            <v>Pizza</v>
          </cell>
          <cell r="H1093">
            <v>286716</v>
          </cell>
          <cell r="I1093" t="str">
            <v>SUPERVALU/UNFI</v>
          </cell>
          <cell r="J1093" t="str">
            <v>Supervalu / UNFI</v>
          </cell>
          <cell r="K1093" t="str">
            <v>SUPERVALU</v>
          </cell>
          <cell r="L1093">
            <v>113.07</v>
          </cell>
          <cell r="M1093">
            <v>161.69</v>
          </cell>
          <cell r="N1093">
            <v>0.30069886820458908</v>
          </cell>
          <cell r="O1093" t="str">
            <v>Frozen</v>
          </cell>
        </row>
        <row r="1094">
          <cell r="B1094" t="str">
            <v>GRUS445502</v>
          </cell>
          <cell r="C1094" t="str">
            <v>072180632449</v>
          </cell>
          <cell r="D1094" t="str">
            <v>Frozen-Red Baron, French Bread Pepperoni</v>
          </cell>
          <cell r="E1094" t="str">
            <v>12x10.8Oz</v>
          </cell>
          <cell r="F1094">
            <v>0.89</v>
          </cell>
          <cell r="G1094" t="str">
            <v>Pizza</v>
          </cell>
          <cell r="H1094">
            <v>445502</v>
          </cell>
          <cell r="I1094" t="str">
            <v>SUPERVALU/UNFI</v>
          </cell>
          <cell r="J1094" t="str">
            <v>Supervalu / UNFI</v>
          </cell>
          <cell r="K1094" t="str">
            <v>SUPERVALU</v>
          </cell>
          <cell r="L1094">
            <v>47.67</v>
          </cell>
          <cell r="M1094">
            <v>68.17</v>
          </cell>
          <cell r="N1094">
            <v>0.30071879125715123</v>
          </cell>
          <cell r="O1094" t="str">
            <v>Frozen</v>
          </cell>
        </row>
        <row r="1095">
          <cell r="B1095" t="str">
            <v>GRUS445510</v>
          </cell>
          <cell r="C1095" t="str">
            <v>072180632456</v>
          </cell>
          <cell r="D1095" t="str">
            <v>Frozen-Red Baron, Five Cheese French Bread Pizza</v>
          </cell>
          <cell r="E1095" t="str">
            <v>12x8.8Oz</v>
          </cell>
          <cell r="F1095">
            <v>0.87</v>
          </cell>
          <cell r="G1095" t="str">
            <v>Pizza</v>
          </cell>
          <cell r="H1095">
            <v>445510</v>
          </cell>
          <cell r="I1095" t="str">
            <v>SUPERVALU/UNFI</v>
          </cell>
          <cell r="J1095" t="str">
            <v>Supervalu / UNFI</v>
          </cell>
          <cell r="K1095" t="str">
            <v>SUPERVALU</v>
          </cell>
          <cell r="L1095">
            <v>47.67</v>
          </cell>
          <cell r="M1095">
            <v>68.17</v>
          </cell>
          <cell r="N1095">
            <v>0.30071879125715123</v>
          </cell>
          <cell r="O1095" t="str">
            <v>Frozen</v>
          </cell>
        </row>
        <row r="1096">
          <cell r="B1096" t="str">
            <v>GRUS472753</v>
          </cell>
          <cell r="C1096" t="str">
            <v>041130386541</v>
          </cell>
          <cell r="D1096" t="str">
            <v>Frozen-Culinary Circle, Ultra Thin Ultra Supreme Pizza</v>
          </cell>
          <cell r="E1096" t="str">
            <v>12x16.25Oz</v>
          </cell>
          <cell r="F1096">
            <v>1.58</v>
          </cell>
          <cell r="G1096" t="str">
            <v>Pizza</v>
          </cell>
          <cell r="H1096">
            <v>472753</v>
          </cell>
          <cell r="I1096" t="str">
            <v>SUPERVALU/UNFI</v>
          </cell>
          <cell r="J1096" t="str">
            <v>Supervalu / UNFI</v>
          </cell>
          <cell r="K1096" t="str">
            <v>SUPERVALU</v>
          </cell>
          <cell r="L1096">
            <v>68.849999999999994</v>
          </cell>
          <cell r="M1096">
            <v>98.46</v>
          </cell>
          <cell r="N1096">
            <v>0.30073126142595979</v>
          </cell>
          <cell r="O1096" t="str">
            <v>Frozen</v>
          </cell>
        </row>
        <row r="1097">
          <cell r="B1097" t="str">
            <v>GRUS472761</v>
          </cell>
          <cell r="C1097" t="str">
            <v>041130386503</v>
          </cell>
          <cell r="D1097" t="str">
            <v>Frozen-Culinary Circle, Pizza Garlic Chicken Alfredo</v>
          </cell>
          <cell r="E1097" t="str">
            <v>12x17.1Oz</v>
          </cell>
          <cell r="F1097">
            <v>1.58</v>
          </cell>
          <cell r="G1097" t="str">
            <v>Pizza</v>
          </cell>
          <cell r="H1097">
            <v>472761</v>
          </cell>
          <cell r="I1097" t="str">
            <v>SUPERVALU/UNFI</v>
          </cell>
          <cell r="J1097" t="str">
            <v>Supervalu / UNFI</v>
          </cell>
          <cell r="K1097" t="str">
            <v>SUPERVALU</v>
          </cell>
          <cell r="L1097">
            <v>68.84</v>
          </cell>
          <cell r="M1097">
            <v>98.44</v>
          </cell>
          <cell r="N1097">
            <v>0.30069077610727341</v>
          </cell>
          <cell r="O1097" t="str">
            <v>Frozen</v>
          </cell>
        </row>
        <row r="1098">
          <cell r="B1098" t="str">
            <v>GRUS472779</v>
          </cell>
          <cell r="C1098" t="str">
            <v>041130386497</v>
          </cell>
          <cell r="D1098" t="str">
            <v>Frozen-Culinary Circle, Rising Crust Spinach &amp; Mushroom</v>
          </cell>
          <cell r="E1098" t="str">
            <v>12x30.3Oz</v>
          </cell>
          <cell r="F1098">
            <v>1.58</v>
          </cell>
          <cell r="G1098" t="str">
            <v>Pizza</v>
          </cell>
          <cell r="H1098">
            <v>472779</v>
          </cell>
          <cell r="I1098" t="str">
            <v>SUPERVALU/UNFI</v>
          </cell>
          <cell r="J1098" t="str">
            <v>Supervalu / UNFI</v>
          </cell>
          <cell r="K1098" t="str">
            <v>SUPERVALU</v>
          </cell>
          <cell r="L1098">
            <v>68.86</v>
          </cell>
          <cell r="M1098">
            <v>98.47</v>
          </cell>
          <cell r="N1098">
            <v>0.30070072103178636</v>
          </cell>
          <cell r="O1098" t="str">
            <v>Frozen</v>
          </cell>
        </row>
        <row r="1099">
          <cell r="B1099" t="str">
            <v>GRUS472787</v>
          </cell>
          <cell r="C1099" t="str">
            <v>041130386343</v>
          </cell>
          <cell r="D1099" t="str">
            <v>Frozen-Culinary Circle, Rising Crust Pepperoni</v>
          </cell>
          <cell r="E1099" t="str">
            <v>12x30.5Oz</v>
          </cell>
          <cell r="F1099">
            <v>1.58</v>
          </cell>
          <cell r="G1099" t="str">
            <v>Pizza</v>
          </cell>
          <cell r="H1099">
            <v>472787</v>
          </cell>
          <cell r="I1099" t="str">
            <v>SUPERVALU/UNFI</v>
          </cell>
          <cell r="J1099" t="str">
            <v>Supervalu / UNFI</v>
          </cell>
          <cell r="K1099" t="str">
            <v>SUPERVALU</v>
          </cell>
          <cell r="L1099">
            <v>68.86</v>
          </cell>
          <cell r="M1099">
            <v>98.47</v>
          </cell>
          <cell r="N1099">
            <v>0.30070072103178636</v>
          </cell>
          <cell r="O1099" t="str">
            <v>Frozen</v>
          </cell>
        </row>
        <row r="1100">
          <cell r="B1100" t="str">
            <v>GRUS472795</v>
          </cell>
          <cell r="C1100" t="str">
            <v>041130386534</v>
          </cell>
          <cell r="D1100" t="str">
            <v>Frozen-Culinary Circle, Rising Crust Supreme</v>
          </cell>
          <cell r="E1100" t="str">
            <v>12x33.5Oz</v>
          </cell>
          <cell r="F1100">
            <v>1.58</v>
          </cell>
          <cell r="G1100" t="str">
            <v>Pizza</v>
          </cell>
          <cell r="H1100">
            <v>472795</v>
          </cell>
          <cell r="I1100" t="str">
            <v>SUPERVALU/UNFI</v>
          </cell>
          <cell r="J1100" t="str">
            <v>Supervalu / UNFI</v>
          </cell>
          <cell r="K1100" t="str">
            <v>SUPERVALU</v>
          </cell>
          <cell r="L1100">
            <v>68.84</v>
          </cell>
          <cell r="M1100">
            <v>98.44</v>
          </cell>
          <cell r="N1100">
            <v>0.30069077610727341</v>
          </cell>
          <cell r="O1100" t="str">
            <v>Frozen</v>
          </cell>
        </row>
        <row r="1101">
          <cell r="B1101" t="str">
            <v>GRUS472803</v>
          </cell>
          <cell r="C1101" t="str">
            <v>041130386336</v>
          </cell>
          <cell r="D1101" t="str">
            <v>Frozen-Culinary Circle, Rising Crust Five Cheese</v>
          </cell>
          <cell r="E1101" t="str">
            <v>12x29Oz</v>
          </cell>
          <cell r="F1101">
            <v>1.58</v>
          </cell>
          <cell r="G1101" t="str">
            <v>Pizza</v>
          </cell>
          <cell r="H1101">
            <v>472803</v>
          </cell>
          <cell r="I1101" t="str">
            <v>SUPERVALU/UNFI</v>
          </cell>
          <cell r="J1101" t="str">
            <v>Supervalu / UNFI</v>
          </cell>
          <cell r="K1101" t="str">
            <v>SUPERVALU</v>
          </cell>
          <cell r="L1101">
            <v>68.849999999999994</v>
          </cell>
          <cell r="M1101">
            <v>98.46</v>
          </cell>
          <cell r="N1101">
            <v>0.30073126142595979</v>
          </cell>
          <cell r="O1101" t="str">
            <v>Frozen</v>
          </cell>
        </row>
        <row r="1102">
          <cell r="B1102" t="str">
            <v>GRUS472811</v>
          </cell>
          <cell r="C1102" t="str">
            <v>041130386510</v>
          </cell>
          <cell r="D1102" t="str">
            <v>Frozen-Culinary Circle, Rising Crust Three Meat Pizza</v>
          </cell>
          <cell r="E1102" t="str">
            <v>12x31.3Oz</v>
          </cell>
          <cell r="F1102">
            <v>1.58</v>
          </cell>
          <cell r="G1102" t="str">
            <v>Pizza</v>
          </cell>
          <cell r="H1102">
            <v>472811</v>
          </cell>
          <cell r="I1102" t="str">
            <v>SUPERVALU/UNFI</v>
          </cell>
          <cell r="J1102" t="str">
            <v>Supervalu / UNFI</v>
          </cell>
          <cell r="K1102" t="str">
            <v>SUPERVALU</v>
          </cell>
          <cell r="L1102">
            <v>68.849999999999994</v>
          </cell>
          <cell r="M1102">
            <v>98.46</v>
          </cell>
          <cell r="N1102">
            <v>0.30073126142595979</v>
          </cell>
          <cell r="O1102" t="str">
            <v>Frozen</v>
          </cell>
        </row>
        <row r="1103">
          <cell r="B1103" t="str">
            <v>GRUS472829</v>
          </cell>
          <cell r="C1103" t="str">
            <v>041130386367</v>
          </cell>
          <cell r="D1103" t="str">
            <v>Frozen-Culinary Circle, Pizza Ultra Thin Ultra Pepperoni</v>
          </cell>
          <cell r="E1103" t="str">
            <v>12x14.2Oz</v>
          </cell>
          <cell r="F1103">
            <v>1.58</v>
          </cell>
          <cell r="G1103" t="str">
            <v>Pizza</v>
          </cell>
          <cell r="H1103">
            <v>472829</v>
          </cell>
          <cell r="I1103" t="str">
            <v>SUPERVALU/UNFI</v>
          </cell>
          <cell r="J1103" t="str">
            <v>Supervalu / UNFI</v>
          </cell>
          <cell r="K1103" t="str">
            <v>SUPERVALU</v>
          </cell>
          <cell r="L1103">
            <v>68.83</v>
          </cell>
          <cell r="M1103">
            <v>98.43</v>
          </cell>
          <cell r="N1103">
            <v>0.30072132479934988</v>
          </cell>
          <cell r="O1103" t="str">
            <v>Frozen</v>
          </cell>
        </row>
        <row r="1104">
          <cell r="B1104" t="str">
            <v>GRUS472894</v>
          </cell>
          <cell r="C1104" t="str">
            <v>041130387401</v>
          </cell>
          <cell r="D1104" t="str">
            <v>Frozen-Culinary Circle, Pizza Flatbread Pepperoni</v>
          </cell>
          <cell r="E1104" t="str">
            <v>12x21.9Oz</v>
          </cell>
          <cell r="F1104">
            <v>1.58</v>
          </cell>
          <cell r="G1104" t="str">
            <v>Pizza</v>
          </cell>
          <cell r="H1104">
            <v>472894</v>
          </cell>
          <cell r="I1104" t="str">
            <v>SUPERVALU/UNFI</v>
          </cell>
          <cell r="J1104" t="str">
            <v>Supervalu / UNFI</v>
          </cell>
          <cell r="K1104" t="str">
            <v>SUPERVALU</v>
          </cell>
          <cell r="L1104">
            <v>68.86</v>
          </cell>
          <cell r="M1104">
            <v>98.47</v>
          </cell>
          <cell r="N1104">
            <v>0.30070072103178636</v>
          </cell>
          <cell r="O1104" t="str">
            <v>Frozen</v>
          </cell>
        </row>
        <row r="1105">
          <cell r="B1105" t="str">
            <v>GRUS472902</v>
          </cell>
          <cell r="C1105" t="str">
            <v>041130387418</v>
          </cell>
          <cell r="D1105" t="str">
            <v>Frozen-Culinary Circle, Pizza Flatbread Chicken Bacon &amp; Ranch</v>
          </cell>
          <cell r="E1105" t="str">
            <v>12x22.76Oz</v>
          </cell>
          <cell r="F1105">
            <v>1.33</v>
          </cell>
          <cell r="G1105" t="str">
            <v>Pizza</v>
          </cell>
          <cell r="H1105">
            <v>472902</v>
          </cell>
          <cell r="I1105" t="str">
            <v>SUPERVALU/UNFI</v>
          </cell>
          <cell r="J1105" t="str">
            <v>Supervalu / UNFI</v>
          </cell>
          <cell r="K1105" t="str">
            <v>SUPERVALU</v>
          </cell>
          <cell r="L1105">
            <v>73.39</v>
          </cell>
          <cell r="M1105">
            <v>104.95</v>
          </cell>
          <cell r="N1105">
            <v>0.30071462601238685</v>
          </cell>
          <cell r="O1105" t="str">
            <v>Frozen</v>
          </cell>
        </row>
        <row r="1106">
          <cell r="B1106" t="str">
            <v>GRUS494989</v>
          </cell>
          <cell r="C1106" t="str">
            <v>072180634696</v>
          </cell>
          <cell r="D1106" t="str">
            <v>Frozen-Red Baron, Classic Crust Special Deluxe Pizza</v>
          </cell>
          <cell r="E1106" t="str">
            <v>16x23.02Oz</v>
          </cell>
          <cell r="F1106">
            <v>1.72</v>
          </cell>
          <cell r="G1106" t="str">
            <v>Pizza</v>
          </cell>
          <cell r="H1106">
            <v>494989</v>
          </cell>
          <cell r="I1106" t="str">
            <v>SUPERVALU/UNFI</v>
          </cell>
          <cell r="J1106" t="str">
            <v>Supervalu / UNFI</v>
          </cell>
          <cell r="K1106" t="str">
            <v>SUPERVALU</v>
          </cell>
          <cell r="L1106">
            <v>84.97</v>
          </cell>
          <cell r="M1106">
            <v>121.51</v>
          </cell>
          <cell r="N1106">
            <v>0.30071599045346065</v>
          </cell>
          <cell r="O1106" t="str">
            <v>Frozen</v>
          </cell>
        </row>
        <row r="1107">
          <cell r="B1107" t="str">
            <v>GRUS569921</v>
          </cell>
          <cell r="C1107" t="str">
            <v>072180634290</v>
          </cell>
          <cell r="D1107" t="str">
            <v>Frozen-Red Baron, Classic Four Cheese Pizza</v>
          </cell>
          <cell r="E1107" t="str">
            <v>16x21.2Oz</v>
          </cell>
          <cell r="F1107">
            <v>1.72</v>
          </cell>
          <cell r="G1107" t="str">
            <v>Pizza</v>
          </cell>
          <cell r="H1107">
            <v>569921</v>
          </cell>
          <cell r="I1107" t="str">
            <v>SUPERVALU/UNFI</v>
          </cell>
          <cell r="J1107" t="str">
            <v>Supervalu / UNFI</v>
          </cell>
          <cell r="K1107" t="str">
            <v>SUPERVALU</v>
          </cell>
          <cell r="L1107">
            <v>84.97</v>
          </cell>
          <cell r="M1107">
            <v>121.51</v>
          </cell>
          <cell r="N1107">
            <v>0.30071599045346065</v>
          </cell>
          <cell r="O1107" t="str">
            <v>Frozen</v>
          </cell>
        </row>
        <row r="1108">
          <cell r="B1108" t="str">
            <v>GRUS569947</v>
          </cell>
          <cell r="C1108" t="str">
            <v>072180634733</v>
          </cell>
          <cell r="D1108" t="str">
            <v>Frozen-Red Baron, Pepperoni Pizza</v>
          </cell>
          <cell r="E1108" t="str">
            <v>16x20.7Oz</v>
          </cell>
          <cell r="F1108">
            <v>1.72</v>
          </cell>
          <cell r="G1108" t="str">
            <v>Pizza</v>
          </cell>
          <cell r="H1108">
            <v>569947</v>
          </cell>
          <cell r="I1108" t="str">
            <v>SUPERVALU/UNFI</v>
          </cell>
          <cell r="J1108" t="str">
            <v>Supervalu / UNFI</v>
          </cell>
          <cell r="K1108" t="str">
            <v>SUPERVALU</v>
          </cell>
          <cell r="L1108">
            <v>84.97</v>
          </cell>
          <cell r="M1108">
            <v>121.51</v>
          </cell>
          <cell r="N1108">
            <v>0.30071599045346065</v>
          </cell>
          <cell r="O1108" t="str">
            <v>Frozen</v>
          </cell>
        </row>
        <row r="1109">
          <cell r="B1109" t="str">
            <v>GRUS726901</v>
          </cell>
          <cell r="C1109" t="str">
            <v>041118009080</v>
          </cell>
          <cell r="D1109" t="str">
            <v>Frozen-Ellios, Pepperoni 9 Slice</v>
          </cell>
          <cell r="E1109" t="str">
            <v>12x18.90Oz</v>
          </cell>
          <cell r="F1109">
            <v>1.1499999999999999</v>
          </cell>
          <cell r="G1109" t="str">
            <v>Pizza</v>
          </cell>
          <cell r="H1109">
            <v>726901</v>
          </cell>
          <cell r="I1109" t="str">
            <v>SUPERVALU/UNFI</v>
          </cell>
          <cell r="J1109" t="str">
            <v>Supervalu / UNFI</v>
          </cell>
          <cell r="K1109" t="str">
            <v>SUPERVALU</v>
          </cell>
          <cell r="L1109">
            <v>49.11</v>
          </cell>
          <cell r="M1109">
            <v>70.23</v>
          </cell>
          <cell r="N1109">
            <v>0.30072618539085866</v>
          </cell>
          <cell r="O1109" t="str">
            <v>Frozen</v>
          </cell>
        </row>
        <row r="1110">
          <cell r="B1110" t="str">
            <v>GRUS7151990</v>
          </cell>
          <cell r="C1110" t="str">
            <v>072180639837</v>
          </cell>
          <cell r="D1110" t="str">
            <v>Frozen-Freschetta, Naturally Rising Four Cheese</v>
          </cell>
          <cell r="E1110" t="str">
            <v>14x25.59Oz</v>
          </cell>
          <cell r="F1110">
            <v>2.0499999999999998</v>
          </cell>
          <cell r="G1110" t="str">
            <v>Pizza</v>
          </cell>
          <cell r="H1110">
            <v>7151990</v>
          </cell>
          <cell r="I1110" t="str">
            <v>SUPERVALU/UNFI</v>
          </cell>
          <cell r="J1110" t="str">
            <v>Supervalu / UNFI</v>
          </cell>
          <cell r="K1110" t="str">
            <v>SUPERVALU</v>
          </cell>
          <cell r="L1110">
            <v>92.68</v>
          </cell>
          <cell r="M1110">
            <v>132.53</v>
          </cell>
          <cell r="N1110">
            <v>0.30068663698785175</v>
          </cell>
          <cell r="O1110" t="str">
            <v>Frozen</v>
          </cell>
        </row>
        <row r="1111">
          <cell r="B1111" t="str">
            <v>GRUS7156352</v>
          </cell>
          <cell r="C1111" t="str">
            <v>072180637185</v>
          </cell>
          <cell r="D1111" t="str">
            <v>Frozen-Tony's, Cheese Pizza</v>
          </cell>
          <cell r="E1111" t="str">
            <v>16x18.9Oz</v>
          </cell>
          <cell r="F1111">
            <v>1.72</v>
          </cell>
          <cell r="G1111" t="str">
            <v>Pizza</v>
          </cell>
          <cell r="H1111">
            <v>7156352</v>
          </cell>
          <cell r="I1111" t="str">
            <v>SUPERVALU/UNFI</v>
          </cell>
          <cell r="J1111" t="str">
            <v>Supervalu / UNFI</v>
          </cell>
          <cell r="K1111" t="str">
            <v>SUPERVALU</v>
          </cell>
          <cell r="L1111">
            <v>57.62</v>
          </cell>
          <cell r="M1111">
            <v>82.4</v>
          </cell>
          <cell r="N1111">
            <v>0.3007281553398059</v>
          </cell>
          <cell r="O1111" t="str">
            <v>Frozen</v>
          </cell>
        </row>
        <row r="1112">
          <cell r="B1112" t="str">
            <v>GRUS463638</v>
          </cell>
          <cell r="C1112" t="str">
            <v>042272008018</v>
          </cell>
          <cell r="D1112" t="str">
            <v>Frozen-Amy's, Vegan Margherita Pizza</v>
          </cell>
          <cell r="E1112" t="str">
            <v>8x13.5Oz</v>
          </cell>
          <cell r="F1112">
            <v>0.83</v>
          </cell>
          <cell r="G1112" t="str">
            <v>Pizza</v>
          </cell>
          <cell r="H1112">
            <v>463638</v>
          </cell>
          <cell r="I1112" t="str">
            <v>SUPERVALU/UNFI</v>
          </cell>
          <cell r="J1112" t="str">
            <v>Supervalu / UNFI</v>
          </cell>
          <cell r="K1112" t="str">
            <v>SUPERVALU</v>
          </cell>
          <cell r="L1112">
            <v>63.06</v>
          </cell>
          <cell r="M1112">
            <v>90.18</v>
          </cell>
          <cell r="N1112">
            <v>0.30073186959414505</v>
          </cell>
          <cell r="O1112" t="str">
            <v>Frozen</v>
          </cell>
        </row>
        <row r="1113">
          <cell r="B1113" t="str">
            <v>GRUS265504</v>
          </cell>
          <cell r="C1113" t="str">
            <v>042272001026</v>
          </cell>
          <cell r="D1113" t="str">
            <v>Frozen-Amy's Kitchen, Spinach Feta Pizza</v>
          </cell>
          <cell r="E1113" t="str">
            <v>8x14Oz</v>
          </cell>
          <cell r="F1113">
            <v>0.81</v>
          </cell>
          <cell r="G1113" t="str">
            <v>Pizza</v>
          </cell>
          <cell r="H1113">
            <v>265504</v>
          </cell>
          <cell r="I1113" t="str">
            <v>SUPERVALU/UNFI</v>
          </cell>
          <cell r="J1113" t="str">
            <v>Supervalu / UNFI</v>
          </cell>
          <cell r="K1113" t="str">
            <v>SUPERVALU</v>
          </cell>
          <cell r="L1113">
            <v>68.47</v>
          </cell>
          <cell r="M1113">
            <v>97.91</v>
          </cell>
          <cell r="N1113">
            <v>0.30068430190991724</v>
          </cell>
          <cell r="O1113" t="str">
            <v>Frozen</v>
          </cell>
        </row>
        <row r="1114">
          <cell r="B1114" t="str">
            <v>GRUS1200100</v>
          </cell>
          <cell r="D1114" t="str">
            <v>Frozen-Mccain French Fries, 1/2 Crinkle Cut</v>
          </cell>
          <cell r="E1114" t="str">
            <v>6x5lbs</v>
          </cell>
          <cell r="G1114" t="str">
            <v>Snacks</v>
          </cell>
          <cell r="H1114">
            <v>1200100</v>
          </cell>
          <cell r="I1114" t="str">
            <v>MERCHEXPO</v>
          </cell>
          <cell r="J1114" t="str">
            <v>Merchants Export LLC</v>
          </cell>
          <cell r="K1114" t="str">
            <v>MERCH</v>
          </cell>
          <cell r="L1114">
            <v>44.99</v>
          </cell>
          <cell r="M1114">
            <v>64.34</v>
          </cell>
          <cell r="N1114">
            <v>0.30074603668013677</v>
          </cell>
          <cell r="O1114" t="str">
            <v>Frozen</v>
          </cell>
        </row>
        <row r="1115">
          <cell r="B1115" t="str">
            <v>GRUS1200350</v>
          </cell>
          <cell r="D1115" t="str">
            <v>Frozen-Interfries French Fries, 1/2 Crinkle Cut</v>
          </cell>
          <cell r="E1115" t="str">
            <v>6x5lbs</v>
          </cell>
          <cell r="G1115" t="str">
            <v>Snacks</v>
          </cell>
          <cell r="H1115">
            <v>1200350</v>
          </cell>
          <cell r="I1115" t="str">
            <v>MERCHEXPO</v>
          </cell>
          <cell r="J1115" t="str">
            <v>Merchants Export LLC</v>
          </cell>
          <cell r="K1115" t="str">
            <v>MERCH</v>
          </cell>
          <cell r="L1115">
            <v>36.97</v>
          </cell>
          <cell r="M1115">
            <v>52.87</v>
          </cell>
          <cell r="N1115">
            <v>0.3007376584074144</v>
          </cell>
          <cell r="O1115" t="str">
            <v>Frozen</v>
          </cell>
        </row>
        <row r="1116">
          <cell r="B1116" t="str">
            <v>GRUS1200750</v>
          </cell>
          <cell r="D1116" t="str">
            <v>Frozen-Mccain French Fries, 3/8 Illusion, Straight Cut</v>
          </cell>
          <cell r="E1116" t="str">
            <v>6x4.5lbs</v>
          </cell>
          <cell r="G1116" t="str">
            <v>Snacks</v>
          </cell>
          <cell r="H1116">
            <v>1200750</v>
          </cell>
          <cell r="I1116" t="str">
            <v>MERCHEXPO</v>
          </cell>
          <cell r="J1116" t="str">
            <v>Merchants Export LLC</v>
          </cell>
          <cell r="K1116" t="str">
            <v>MERCH</v>
          </cell>
          <cell r="L1116">
            <v>38.340000000000003</v>
          </cell>
          <cell r="M1116">
            <v>54.83</v>
          </cell>
          <cell r="N1116">
            <v>0.30074776582163043</v>
          </cell>
          <cell r="O1116" t="str">
            <v>Frozen</v>
          </cell>
        </row>
        <row r="1117">
          <cell r="B1117" t="str">
            <v>GRUS1200770</v>
          </cell>
          <cell r="D1117" t="str">
            <v>Frozen-Mccain French Fries, 7/16 Illusion Skin On</v>
          </cell>
          <cell r="E1117" t="str">
            <v>6x4.5lbs</v>
          </cell>
          <cell r="G1117" t="str">
            <v>Snacks</v>
          </cell>
          <cell r="H1117">
            <v>1200770</v>
          </cell>
          <cell r="I1117" t="str">
            <v>MERCHEXPO</v>
          </cell>
          <cell r="J1117" t="str">
            <v>Merchants Export LLC</v>
          </cell>
          <cell r="K1117" t="str">
            <v>MERCH</v>
          </cell>
          <cell r="L1117">
            <v>44.59</v>
          </cell>
          <cell r="M1117">
            <v>63.76</v>
          </cell>
          <cell r="N1117">
            <v>0.30065872020075274</v>
          </cell>
          <cell r="O1117" t="str">
            <v>Frozen</v>
          </cell>
        </row>
        <row r="1118">
          <cell r="B1118" t="str">
            <v>GRUS1200810</v>
          </cell>
          <cell r="D1118" t="str">
            <v>Frozen-Mccain French Fries, Lattice Gold N Crisp</v>
          </cell>
          <cell r="E1118" t="str">
            <v>6x4lbs</v>
          </cell>
          <cell r="G1118" t="str">
            <v>Snacks</v>
          </cell>
          <cell r="H1118">
            <v>1200810</v>
          </cell>
          <cell r="I1118" t="str">
            <v>MERCHEXPO</v>
          </cell>
          <cell r="J1118" t="str">
            <v>Merchants Export LLC</v>
          </cell>
          <cell r="K1118" t="str">
            <v>MERCH</v>
          </cell>
          <cell r="L1118">
            <v>35.869999999999997</v>
          </cell>
          <cell r="M1118">
            <v>51.29</v>
          </cell>
          <cell r="N1118">
            <v>0.30064340027295772</v>
          </cell>
        </row>
        <row r="1119">
          <cell r="B1119" t="str">
            <v>GRUS1201510</v>
          </cell>
          <cell r="D1119" t="str">
            <v>Frozen-Mccain French Fries, Supercrisps Spicy</v>
          </cell>
          <cell r="E1119" t="str">
            <v>6x5lbs</v>
          </cell>
          <cell r="G1119" t="str">
            <v>Snacks</v>
          </cell>
          <cell r="H1119">
            <v>1201510</v>
          </cell>
          <cell r="I1119" t="str">
            <v>MERCHEXPO</v>
          </cell>
          <cell r="J1119" t="str">
            <v>Merchants Export LLC</v>
          </cell>
          <cell r="K1119" t="str">
            <v>MERCH</v>
          </cell>
          <cell r="L1119">
            <v>47.15</v>
          </cell>
          <cell r="M1119">
            <v>67.42</v>
          </cell>
          <cell r="N1119">
            <v>0.30065262533372888</v>
          </cell>
          <cell r="O1119" t="str">
            <v>Frozen</v>
          </cell>
        </row>
        <row r="1120">
          <cell r="B1120" t="str">
            <v>GRUS1201900</v>
          </cell>
          <cell r="D1120" t="str">
            <v>Frozen-Farmpc French Fries, Shoe String</v>
          </cell>
          <cell r="E1120" t="str">
            <v>6x4.5lbs</v>
          </cell>
          <cell r="G1120" t="str">
            <v>Snacks</v>
          </cell>
          <cell r="H1120">
            <v>1201900</v>
          </cell>
          <cell r="I1120" t="str">
            <v>MERCHEXPO</v>
          </cell>
          <cell r="J1120" t="str">
            <v>Merchants Export LLC</v>
          </cell>
          <cell r="K1120" t="str">
            <v>MERCH</v>
          </cell>
          <cell r="L1120">
            <v>43.040000000000006</v>
          </cell>
          <cell r="M1120">
            <v>61.55</v>
          </cell>
          <cell r="N1120">
            <v>0.30073111291632804</v>
          </cell>
          <cell r="O1120" t="str">
            <v>Frozen</v>
          </cell>
        </row>
        <row r="1121">
          <cell r="B1121" t="str">
            <v>GRUS1202000</v>
          </cell>
          <cell r="D1121" t="str">
            <v>Frozen-Lamb Weston French Fries, Shoestring</v>
          </cell>
          <cell r="E1121" t="str">
            <v>6x4.5lbs</v>
          </cell>
          <cell r="G1121" t="str">
            <v>Snacks</v>
          </cell>
          <cell r="H1121">
            <v>1202000</v>
          </cell>
          <cell r="I1121" t="str">
            <v>MERCHEXPO</v>
          </cell>
          <cell r="J1121" t="str">
            <v>Merchants Export LLC</v>
          </cell>
          <cell r="K1121" t="str">
            <v>MERCH</v>
          </cell>
          <cell r="L1121">
            <v>37.549999999999997</v>
          </cell>
          <cell r="M1121">
            <v>53.7</v>
          </cell>
          <cell r="N1121">
            <v>0.30074487895716956</v>
          </cell>
        </row>
        <row r="1122">
          <cell r="B1122" t="str">
            <v>GRUS1202400</v>
          </cell>
          <cell r="D1122" t="str">
            <v>Frozen-Fair Isle French Fries, Steak Cut</v>
          </cell>
          <cell r="E1122" t="str">
            <v>6x5lbs</v>
          </cell>
          <cell r="G1122" t="str">
            <v>Snacks</v>
          </cell>
          <cell r="H1122">
            <v>1202400</v>
          </cell>
          <cell r="I1122" t="str">
            <v>MERCHEXPO</v>
          </cell>
          <cell r="J1122" t="str">
            <v>Merchants Export LLC</v>
          </cell>
          <cell r="K1122" t="str">
            <v>MERCH</v>
          </cell>
          <cell r="L1122">
            <v>50.85</v>
          </cell>
          <cell r="M1122">
            <v>72.72</v>
          </cell>
          <cell r="N1122">
            <v>0.30074257425742573</v>
          </cell>
          <cell r="O1122" t="str">
            <v>Frozen</v>
          </cell>
        </row>
        <row r="1123">
          <cell r="B1123" t="str">
            <v>GRUS1202860</v>
          </cell>
          <cell r="D1123" t="str">
            <v>Frozen-House Cuts Lattice Chips, Skin-On</v>
          </cell>
          <cell r="E1123" t="str">
            <v>5x5lbs</v>
          </cell>
          <cell r="G1123" t="str">
            <v>Snacks</v>
          </cell>
          <cell r="H1123">
            <v>1202860</v>
          </cell>
          <cell r="I1123" t="str">
            <v>MERCHEXPO</v>
          </cell>
          <cell r="J1123" t="str">
            <v>Merchants Export LLC</v>
          </cell>
          <cell r="K1123" t="str">
            <v>MERCH</v>
          </cell>
          <cell r="L1123">
            <v>47.72</v>
          </cell>
          <cell r="M1123">
            <v>68.239999999999995</v>
          </cell>
          <cell r="N1123">
            <v>0.3007033997655334</v>
          </cell>
        </row>
        <row r="1124">
          <cell r="B1124" t="str">
            <v>GRUS1203460</v>
          </cell>
          <cell r="D1124" t="str">
            <v>Frozen-Ore-Ida Hash Brown, Super</v>
          </cell>
          <cell r="E1124" t="str">
            <v>6x2.8LBS</v>
          </cell>
          <cell r="G1124" t="str">
            <v>Snacks</v>
          </cell>
          <cell r="H1124">
            <v>1203460</v>
          </cell>
          <cell r="I1124" t="str">
            <v>MERCHEXPO</v>
          </cell>
          <cell r="J1124" t="str">
            <v>Merchants Export LLC</v>
          </cell>
          <cell r="K1124" t="str">
            <v>MERCH</v>
          </cell>
          <cell r="L1124">
            <v>38.28</v>
          </cell>
          <cell r="M1124">
            <v>54.74</v>
          </cell>
          <cell r="N1124">
            <v>0.30069419071976616</v>
          </cell>
          <cell r="O1124" t="str">
            <v>Frozen</v>
          </cell>
        </row>
        <row r="1125">
          <cell r="B1125" t="str">
            <v>GRUS1203760</v>
          </cell>
          <cell r="D1125" t="str">
            <v>Frozen-Lamb Weston Potato, Red Skin Mashed</v>
          </cell>
          <cell r="E1125" t="str">
            <v>6x4lbs</v>
          </cell>
          <cell r="G1125" t="str">
            <v>Snacks</v>
          </cell>
          <cell r="H1125">
            <v>1203760</v>
          </cell>
          <cell r="I1125" t="str">
            <v>MERCHEXPO</v>
          </cell>
          <cell r="J1125" t="str">
            <v>Merchants Export LLC</v>
          </cell>
          <cell r="K1125" t="str">
            <v>MERCH</v>
          </cell>
          <cell r="L1125">
            <v>40.840000000000003</v>
          </cell>
          <cell r="M1125">
            <v>58.4</v>
          </cell>
          <cell r="N1125">
            <v>0.30068493150684922</v>
          </cell>
          <cell r="O1125" t="str">
            <v>Frozen</v>
          </cell>
        </row>
        <row r="1126">
          <cell r="B1126" t="str">
            <v>GRUS1204100</v>
          </cell>
          <cell r="D1126" t="str">
            <v>Frozen-Mccain Potato, Diced Rise-N-Fry</v>
          </cell>
          <cell r="E1126" t="str">
            <v>6x5lbs</v>
          </cell>
          <cell r="G1126" t="str">
            <v>Snacks</v>
          </cell>
          <cell r="H1126">
            <v>1204100</v>
          </cell>
          <cell r="I1126" t="str">
            <v>MERCHEXPO</v>
          </cell>
          <cell r="J1126" t="str">
            <v>Merchants Export LLC</v>
          </cell>
          <cell r="K1126" t="str">
            <v>MERCH</v>
          </cell>
          <cell r="L1126">
            <v>38.950000000000003</v>
          </cell>
          <cell r="M1126">
            <v>55.7</v>
          </cell>
          <cell r="N1126">
            <v>0.3007181328545781</v>
          </cell>
          <cell r="O1126" t="str">
            <v>Frozen</v>
          </cell>
        </row>
        <row r="1127">
          <cell r="B1127" t="str">
            <v>GRUS1204130</v>
          </cell>
          <cell r="D1127" t="str">
            <v>Frozen-Mccain Hash Brown, Cubes, Signature</v>
          </cell>
          <cell r="E1127" t="str">
            <v>6x5lbs</v>
          </cell>
          <cell r="G1127" t="str">
            <v>Snacks</v>
          </cell>
          <cell r="H1127">
            <v>1204130</v>
          </cell>
          <cell r="I1127" t="str">
            <v>MERCHEXPO</v>
          </cell>
          <cell r="J1127" t="str">
            <v>Merchants Export LLC</v>
          </cell>
          <cell r="K1127" t="str">
            <v>MERCH</v>
          </cell>
          <cell r="L1127">
            <v>61.22</v>
          </cell>
          <cell r="M1127">
            <v>87.54</v>
          </cell>
          <cell r="N1127">
            <v>0.30066255426090938</v>
          </cell>
          <cell r="O1127" t="str">
            <v>Frozen</v>
          </cell>
        </row>
        <row r="1128">
          <cell r="B1128" t="str">
            <v>GRUS1204250</v>
          </cell>
          <cell r="D1128" t="str">
            <v>Frozen-Mccain Potato, Wedges Skin On, 10 Cut</v>
          </cell>
          <cell r="E1128" t="str">
            <v>6x5lbs</v>
          </cell>
          <cell r="G1128" t="str">
            <v>Snacks</v>
          </cell>
          <cell r="H1128">
            <v>1204250</v>
          </cell>
          <cell r="I1128" t="str">
            <v>MERCHEXPO</v>
          </cell>
          <cell r="J1128" t="str">
            <v>Merchants Export LLC</v>
          </cell>
          <cell r="K1128" t="str">
            <v>MERCH</v>
          </cell>
          <cell r="L1128">
            <v>45.27</v>
          </cell>
          <cell r="M1128">
            <v>64.739999999999995</v>
          </cell>
          <cell r="N1128">
            <v>0.30074142724745123</v>
          </cell>
          <cell r="O1128" t="str">
            <v>Frozen</v>
          </cell>
        </row>
        <row r="1129">
          <cell r="B1129" t="str">
            <v>GRUS1204300</v>
          </cell>
          <cell r="D1129" t="str">
            <v>Frozen-Mccain Potato, Spicy Wedge</v>
          </cell>
          <cell r="E1129" t="str">
            <v>6x5lbs</v>
          </cell>
          <cell r="G1129" t="str">
            <v>Snacks</v>
          </cell>
          <cell r="H1129">
            <v>1204300</v>
          </cell>
          <cell r="I1129" t="str">
            <v>MERCHEXPO</v>
          </cell>
          <cell r="J1129" t="str">
            <v>Merchants Export LLC</v>
          </cell>
          <cell r="K1129" t="str">
            <v>MERCH</v>
          </cell>
          <cell r="L1129">
            <v>35.69</v>
          </cell>
          <cell r="M1129">
            <v>51.04</v>
          </cell>
          <cell r="N1129">
            <v>0.30074451410658309</v>
          </cell>
          <cell r="O1129" t="str">
            <v>Frozen</v>
          </cell>
        </row>
        <row r="1130">
          <cell r="B1130" t="str">
            <v>GRUS1204400</v>
          </cell>
          <cell r="D1130" t="str">
            <v>Frozen-Lamb Weston Tater Roundabouts</v>
          </cell>
          <cell r="E1130" t="str">
            <v>6x5lbs</v>
          </cell>
          <cell r="G1130" t="str">
            <v>Snacks</v>
          </cell>
          <cell r="H1130">
            <v>1204400</v>
          </cell>
          <cell r="I1130" t="str">
            <v>MERCHEXPO</v>
          </cell>
          <cell r="J1130" t="str">
            <v>Merchants Export LLC</v>
          </cell>
          <cell r="K1130" t="str">
            <v>MERCH</v>
          </cell>
          <cell r="L1130">
            <v>71.44</v>
          </cell>
          <cell r="M1130">
            <v>102.16</v>
          </cell>
          <cell r="N1130">
            <v>0.30070477682067343</v>
          </cell>
          <cell r="O1130" t="str">
            <v>Frozen</v>
          </cell>
        </row>
        <row r="1131">
          <cell r="B1131" t="str">
            <v>GRUS1204420</v>
          </cell>
          <cell r="D1131" t="str">
            <v>Frozen-Sweet Things French Fries, Sweet Potato, 5/16", Regular Cut</v>
          </cell>
          <cell r="E1131" t="str">
            <v>5x3lbs</v>
          </cell>
          <cell r="G1131" t="str">
            <v>Snacks</v>
          </cell>
          <cell r="H1131">
            <v>1204420</v>
          </cell>
          <cell r="I1131" t="str">
            <v>MERCHEXPO</v>
          </cell>
          <cell r="J1131" t="str">
            <v>Merchants Export LLC</v>
          </cell>
          <cell r="K1131" t="str">
            <v>MERCH</v>
          </cell>
          <cell r="L1131">
            <v>41.94</v>
          </cell>
          <cell r="M1131">
            <v>59.97</v>
          </cell>
          <cell r="N1131">
            <v>0.30065032516258133</v>
          </cell>
          <cell r="O1131" t="str">
            <v>Frozen</v>
          </cell>
        </row>
        <row r="1132">
          <cell r="B1132" t="str">
            <v>GRUS1204460</v>
          </cell>
          <cell r="D1132" t="str">
            <v>Frozen-Packer Tater Tots, Value Grade</v>
          </cell>
          <cell r="E1132" t="str">
            <v>6x5lbs</v>
          </cell>
          <cell r="G1132" t="str">
            <v>Snacks</v>
          </cell>
          <cell r="H1132">
            <v>1204460</v>
          </cell>
          <cell r="I1132" t="str">
            <v>MERCHEXPO</v>
          </cell>
          <cell r="J1132" t="str">
            <v>Merchants Export LLC</v>
          </cell>
          <cell r="K1132" t="str">
            <v>MERCH</v>
          </cell>
          <cell r="L1132">
            <v>58.5</v>
          </cell>
          <cell r="M1132">
            <v>83.66</v>
          </cell>
          <cell r="N1132">
            <v>0.30074109490796075</v>
          </cell>
          <cell r="O1132" t="str">
            <v>Frozen</v>
          </cell>
        </row>
        <row r="1133">
          <cell r="B1133" t="str">
            <v>GRUS24059</v>
          </cell>
          <cell r="C1133" t="str">
            <v>031000113032</v>
          </cell>
          <cell r="D1133" t="str">
            <v>Frozen-Banquet, Sliced Turkey With Gravy</v>
          </cell>
          <cell r="E1133" t="str">
            <v>6x26Oz</v>
          </cell>
          <cell r="F1133">
            <v>0.45</v>
          </cell>
          <cell r="G1133" t="str">
            <v>Prepared Foods</v>
          </cell>
          <cell r="H1133">
            <v>24059</v>
          </cell>
          <cell r="I1133" t="str">
            <v>SUPERVALU/UNFI</v>
          </cell>
          <cell r="J1133" t="str">
            <v>Supervalu / UNFI</v>
          </cell>
          <cell r="K1133" t="str">
            <v>SUPERVALU</v>
          </cell>
          <cell r="L1133">
            <v>24</v>
          </cell>
          <cell r="M1133">
            <v>34.32</v>
          </cell>
          <cell r="N1133">
            <v>0.30069930069930073</v>
          </cell>
          <cell r="O1133" t="str">
            <v>Frozen</v>
          </cell>
        </row>
        <row r="1134">
          <cell r="B1134" t="str">
            <v>GRUS24067</v>
          </cell>
          <cell r="C1134" t="str">
            <v>031000113056</v>
          </cell>
          <cell r="D1134" t="str">
            <v>Frozen-Banquet, Salisbury Steak Family</v>
          </cell>
          <cell r="E1134" t="str">
            <v>6x27Oz</v>
          </cell>
          <cell r="F1134">
            <v>0.45</v>
          </cell>
          <cell r="G1134" t="str">
            <v>Prepared Foods</v>
          </cell>
          <cell r="H1134">
            <v>24067</v>
          </cell>
          <cell r="I1134" t="str">
            <v>SUPERVALU/UNFI</v>
          </cell>
          <cell r="J1134" t="str">
            <v>Supervalu / UNFI</v>
          </cell>
          <cell r="K1134" t="str">
            <v>SUPERVALU</v>
          </cell>
          <cell r="L1134">
            <v>24</v>
          </cell>
          <cell r="M1134">
            <v>34.32</v>
          </cell>
          <cell r="N1134">
            <v>0.30069930069930073</v>
          </cell>
          <cell r="O1134" t="str">
            <v>Frozen</v>
          </cell>
        </row>
        <row r="1135">
          <cell r="B1135" t="str">
            <v>GRUS28738</v>
          </cell>
          <cell r="C1135">
            <v>759283334455</v>
          </cell>
          <cell r="D1135" t="str">
            <v>Frozen-Boca, Vegan Original</v>
          </cell>
          <cell r="E1135" t="str">
            <v>12x10Oz</v>
          </cell>
          <cell r="F1135">
            <v>0.42</v>
          </cell>
          <cell r="G1135" t="str">
            <v>Prepared Foods</v>
          </cell>
          <cell r="H1135">
            <v>28738</v>
          </cell>
          <cell r="I1135" t="str">
            <v>SUPERVALU/UNFI</v>
          </cell>
          <cell r="J1135" t="str">
            <v>Supervalu / UNFI</v>
          </cell>
          <cell r="K1135" t="str">
            <v>SUPERVALU</v>
          </cell>
          <cell r="L1135">
            <v>46.75</v>
          </cell>
          <cell r="M1135">
            <v>66.849999999999994</v>
          </cell>
          <cell r="N1135">
            <v>0.30067314884068808</v>
          </cell>
          <cell r="O1135" t="str">
            <v>Frozen</v>
          </cell>
        </row>
        <row r="1136">
          <cell r="B1136" t="str">
            <v>GRUS32987</v>
          </cell>
          <cell r="C1136" t="str">
            <v>013800232601</v>
          </cell>
          <cell r="D1136" t="str">
            <v>Frozen-Stouffer's, Lasagna</v>
          </cell>
          <cell r="E1136" t="str">
            <v>6x57Oz</v>
          </cell>
          <cell r="F1136">
            <v>0.82</v>
          </cell>
          <cell r="G1136" t="str">
            <v>Prepared Foods</v>
          </cell>
          <cell r="H1136">
            <v>32987</v>
          </cell>
          <cell r="I1136" t="str">
            <v>SUPERVALU/UNFI</v>
          </cell>
          <cell r="J1136" t="str">
            <v>Supervalu / UNFI</v>
          </cell>
          <cell r="K1136" t="str">
            <v>SUPERVALU</v>
          </cell>
          <cell r="L1136">
            <v>75.349999999999994</v>
          </cell>
          <cell r="M1136">
            <v>107.75</v>
          </cell>
          <cell r="N1136">
            <v>0.30069605568445479</v>
          </cell>
          <cell r="O1136" t="str">
            <v>Frozen</v>
          </cell>
        </row>
        <row r="1137">
          <cell r="B1137" t="str">
            <v>GRUS57935</v>
          </cell>
          <cell r="C1137">
            <v>759283600079</v>
          </cell>
          <cell r="D1137" t="str">
            <v>Frozen-Boca, Original Chik'n Patty</v>
          </cell>
          <cell r="E1137" t="str">
            <v>12x10Oz</v>
          </cell>
          <cell r="F1137">
            <v>0.42</v>
          </cell>
          <cell r="G1137" t="str">
            <v>Prepared Foods</v>
          </cell>
          <cell r="H1137">
            <v>57935</v>
          </cell>
          <cell r="I1137" t="str">
            <v>SUPERVALU/UNFI</v>
          </cell>
          <cell r="J1137" t="str">
            <v>Supervalu / UNFI</v>
          </cell>
          <cell r="K1137" t="str">
            <v>SUPERVALU</v>
          </cell>
          <cell r="L1137">
            <v>46.75</v>
          </cell>
          <cell r="M1137">
            <v>66.849999999999994</v>
          </cell>
          <cell r="N1137">
            <v>0.30067314884068808</v>
          </cell>
          <cell r="O1137" t="str">
            <v>Frozen</v>
          </cell>
        </row>
        <row r="1138">
          <cell r="B1138" t="str">
            <v>GRUS65367</v>
          </cell>
          <cell r="C1138" t="str">
            <v>070575040220</v>
          </cell>
          <cell r="D1138" t="str">
            <v>Frozen-On-Cor, Lasagna With Meat Sauce Dinner</v>
          </cell>
          <cell r="E1138" t="str">
            <v>6x28Oz</v>
          </cell>
          <cell r="F1138">
            <v>0.48</v>
          </cell>
          <cell r="G1138" t="str">
            <v>Prepared Foods</v>
          </cell>
          <cell r="H1138">
            <v>65367</v>
          </cell>
          <cell r="I1138" t="str">
            <v>SUPERVALU/UNFI</v>
          </cell>
          <cell r="J1138" t="str">
            <v>Supervalu / UNFI</v>
          </cell>
          <cell r="K1138" t="str">
            <v>SUPERVALU</v>
          </cell>
          <cell r="L1138">
            <v>24.47</v>
          </cell>
          <cell r="M1138">
            <v>34.99</v>
          </cell>
          <cell r="N1138">
            <v>0.30065733066590461</v>
          </cell>
          <cell r="O1138" t="str">
            <v>Frozen</v>
          </cell>
        </row>
        <row r="1139">
          <cell r="B1139" t="str">
            <v>GRUS100396</v>
          </cell>
          <cell r="C1139" t="str">
            <v>031000670009</v>
          </cell>
          <cell r="D1139" t="str">
            <v>Frozen-P.F. Chang's, Mongolian Beef</v>
          </cell>
          <cell r="E1139" t="str">
            <v>4x22Oz</v>
          </cell>
          <cell r="F1139">
            <v>0.42</v>
          </cell>
          <cell r="G1139" t="str">
            <v>Prepared Foods</v>
          </cell>
          <cell r="H1139">
            <v>100396</v>
          </cell>
          <cell r="I1139" t="str">
            <v>SUPERVALU/UNFI</v>
          </cell>
          <cell r="J1139" t="str">
            <v>Supervalu / UNFI</v>
          </cell>
          <cell r="K1139" t="str">
            <v>SUPERVALU</v>
          </cell>
          <cell r="L1139">
            <v>32.769999999999996</v>
          </cell>
          <cell r="M1139">
            <v>46.86</v>
          </cell>
          <cell r="N1139">
            <v>0.30068288518992753</v>
          </cell>
          <cell r="O1139" t="str">
            <v>Frozen</v>
          </cell>
        </row>
        <row r="1140">
          <cell r="B1140" t="str">
            <v>GRUS100529</v>
          </cell>
          <cell r="C1140" t="str">
            <v>031000670016</v>
          </cell>
          <cell r="D1140" t="str">
            <v>Frozen-P.F. Chang's, Beef Broccoli</v>
          </cell>
          <cell r="E1140" t="str">
            <v>4x22Oz</v>
          </cell>
          <cell r="F1140">
            <v>0.42</v>
          </cell>
          <cell r="G1140" t="str">
            <v>Prepared Foods</v>
          </cell>
          <cell r="H1140">
            <v>100529</v>
          </cell>
          <cell r="I1140" t="str">
            <v>SUPERVALU/UNFI</v>
          </cell>
          <cell r="J1140" t="str">
            <v>Supervalu / UNFI</v>
          </cell>
          <cell r="K1140" t="str">
            <v>SUPERVALU</v>
          </cell>
          <cell r="L1140">
            <v>32.769999999999996</v>
          </cell>
          <cell r="M1140">
            <v>46.86</v>
          </cell>
          <cell r="N1140">
            <v>0.30068288518992753</v>
          </cell>
          <cell r="O1140" t="str">
            <v>Frozen</v>
          </cell>
        </row>
        <row r="1141">
          <cell r="B1141" t="str">
            <v>GRUS100560</v>
          </cell>
          <cell r="C1141" t="str">
            <v>031000670023</v>
          </cell>
          <cell r="D1141" t="str">
            <v>Frozen-P.F. Chang's, Orange Chicken</v>
          </cell>
          <cell r="E1141" t="str">
            <v>4x22Oz</v>
          </cell>
          <cell r="F1141">
            <v>0.42</v>
          </cell>
          <cell r="G1141" t="str">
            <v>Prepared Foods</v>
          </cell>
          <cell r="H1141">
            <v>100560</v>
          </cell>
          <cell r="I1141" t="str">
            <v>SUPERVALU/UNFI</v>
          </cell>
          <cell r="J1141" t="str">
            <v>Supervalu / UNFI</v>
          </cell>
          <cell r="K1141" t="str">
            <v>SUPERVALU</v>
          </cell>
          <cell r="L1141">
            <v>32.769999999999996</v>
          </cell>
          <cell r="M1141">
            <v>46.86</v>
          </cell>
          <cell r="N1141">
            <v>0.30068288518992753</v>
          </cell>
          <cell r="O1141" t="str">
            <v>Frozen</v>
          </cell>
        </row>
        <row r="1142">
          <cell r="B1142" t="str">
            <v>GRUS100586</v>
          </cell>
          <cell r="C1142" t="str">
            <v>031000670054</v>
          </cell>
          <cell r="D1142" t="str">
            <v>Frozen-P.F. Chang's, Shrimp Lo Mein</v>
          </cell>
          <cell r="E1142" t="str">
            <v>4x22Oz</v>
          </cell>
          <cell r="F1142">
            <v>0.42</v>
          </cell>
          <cell r="G1142" t="str">
            <v>Prepared Foods</v>
          </cell>
          <cell r="H1142">
            <v>100586</v>
          </cell>
          <cell r="I1142" t="str">
            <v>SUPERVALU/UNFI</v>
          </cell>
          <cell r="J1142" t="str">
            <v>Supervalu / UNFI</v>
          </cell>
          <cell r="K1142" t="str">
            <v>SUPERVALU</v>
          </cell>
          <cell r="L1142">
            <v>32.769999999999996</v>
          </cell>
          <cell r="M1142">
            <v>46.86</v>
          </cell>
          <cell r="N1142">
            <v>0.30068288518992753</v>
          </cell>
          <cell r="O1142" t="str">
            <v>Frozen</v>
          </cell>
        </row>
        <row r="1143">
          <cell r="B1143" t="str">
            <v>GRUS100602</v>
          </cell>
          <cell r="C1143" t="str">
            <v>031000670061</v>
          </cell>
          <cell r="D1143" t="str">
            <v>Frozen-P.F. Chang's, Sweet &amp; Sour Chicken</v>
          </cell>
          <cell r="E1143" t="str">
            <v>4x22Oz</v>
          </cell>
          <cell r="F1143">
            <v>0.42</v>
          </cell>
          <cell r="G1143" t="str">
            <v>Prepared Foods</v>
          </cell>
          <cell r="H1143">
            <v>100602</v>
          </cell>
          <cell r="I1143" t="str">
            <v>SUPERVALU/UNFI</v>
          </cell>
          <cell r="J1143" t="str">
            <v>Supervalu / UNFI</v>
          </cell>
          <cell r="K1143" t="str">
            <v>SUPERVALU</v>
          </cell>
          <cell r="L1143">
            <v>32.769999999999996</v>
          </cell>
          <cell r="M1143">
            <v>46.86</v>
          </cell>
          <cell r="N1143">
            <v>0.30068288518992753</v>
          </cell>
          <cell r="O1143" t="str">
            <v>Frozen</v>
          </cell>
        </row>
        <row r="1144">
          <cell r="B1144" t="str">
            <v>GRUS100636</v>
          </cell>
          <cell r="C1144" t="str">
            <v>031000670078</v>
          </cell>
          <cell r="D1144" t="str">
            <v>Frozen-P.F. Chang's, General Chang's Chicken</v>
          </cell>
          <cell r="E1144" t="str">
            <v>4x22Oz</v>
          </cell>
          <cell r="F1144">
            <v>0.42</v>
          </cell>
          <cell r="G1144" t="str">
            <v>Prepared Foods</v>
          </cell>
          <cell r="H1144">
            <v>100636</v>
          </cell>
          <cell r="I1144" t="str">
            <v>SUPERVALU/UNFI</v>
          </cell>
          <cell r="J1144" t="str">
            <v>Supervalu / UNFI</v>
          </cell>
          <cell r="K1144" t="str">
            <v>SUPERVALU</v>
          </cell>
          <cell r="L1144">
            <v>32.769999999999996</v>
          </cell>
          <cell r="M1144">
            <v>46.86</v>
          </cell>
          <cell r="N1144">
            <v>0.30068288518992753</v>
          </cell>
          <cell r="O1144" t="str">
            <v>Frozen</v>
          </cell>
        </row>
        <row r="1145">
          <cell r="B1145" t="str">
            <v>GRUS223651</v>
          </cell>
          <cell r="C1145" t="str">
            <v>028989100641</v>
          </cell>
          <cell r="D1145" t="str">
            <v>Frozen-MorningStar, Spicy Black Bean Burger</v>
          </cell>
          <cell r="E1145" t="str">
            <v>8x9.5Oz</v>
          </cell>
          <cell r="F1145">
            <v>0.26</v>
          </cell>
          <cell r="G1145" t="str">
            <v>Prepared Foods</v>
          </cell>
          <cell r="H1145">
            <v>223651</v>
          </cell>
          <cell r="I1145" t="str">
            <v>SUPERVALU/UNFI</v>
          </cell>
          <cell r="J1145" t="str">
            <v>Supervalu / UNFI</v>
          </cell>
          <cell r="K1145" t="str">
            <v>SUPERVALU</v>
          </cell>
          <cell r="L1145">
            <v>32.370000000000005</v>
          </cell>
          <cell r="M1145">
            <v>46.29</v>
          </cell>
          <cell r="N1145">
            <v>0.30071289695398562</v>
          </cell>
          <cell r="O1145" t="str">
            <v>Frozen</v>
          </cell>
        </row>
        <row r="1146">
          <cell r="B1146" t="str">
            <v>GRUS223685</v>
          </cell>
          <cell r="C1146" t="str">
            <v>028989100689</v>
          </cell>
          <cell r="D1146" t="str">
            <v>Frozen-MorningStar, Garden Veggie Patty</v>
          </cell>
          <cell r="E1146" t="str">
            <v>8x9.5Oz</v>
          </cell>
          <cell r="F1146">
            <v>0.26</v>
          </cell>
          <cell r="G1146" t="str">
            <v>Prepared Foods</v>
          </cell>
          <cell r="H1146">
            <v>223685</v>
          </cell>
          <cell r="I1146" t="str">
            <v>SUPERVALU/UNFI</v>
          </cell>
          <cell r="J1146" t="str">
            <v>Supervalu / UNFI</v>
          </cell>
          <cell r="K1146" t="str">
            <v>SUPERVALU</v>
          </cell>
          <cell r="L1146">
            <v>32.370000000000005</v>
          </cell>
          <cell r="M1146">
            <v>46.29</v>
          </cell>
          <cell r="N1146">
            <v>0.30071289695398562</v>
          </cell>
          <cell r="O1146" t="str">
            <v>Frozen</v>
          </cell>
        </row>
        <row r="1147">
          <cell r="B1147" t="str">
            <v>GRUS223784</v>
          </cell>
          <cell r="C1147" t="str">
            <v>028989100825</v>
          </cell>
          <cell r="D1147" t="str">
            <v>Frozen-MorningStar, Grillers Burgers</v>
          </cell>
          <cell r="E1147" t="str">
            <v>8x9Oz</v>
          </cell>
          <cell r="F1147">
            <v>0.26</v>
          </cell>
          <cell r="G1147" t="str">
            <v>Prepared Foods</v>
          </cell>
          <cell r="H1147">
            <v>223784</v>
          </cell>
          <cell r="I1147" t="str">
            <v>SUPERVALU/UNFI</v>
          </cell>
          <cell r="J1147" t="str">
            <v>Supervalu / UNFI</v>
          </cell>
          <cell r="K1147" t="str">
            <v>SUPERVALU</v>
          </cell>
          <cell r="L1147">
            <v>32.370000000000005</v>
          </cell>
          <cell r="M1147">
            <v>46.29</v>
          </cell>
          <cell r="N1147">
            <v>0.30071289695398562</v>
          </cell>
          <cell r="O1147" t="str">
            <v>Frozen</v>
          </cell>
        </row>
        <row r="1148">
          <cell r="B1148" t="str">
            <v>GRUS223792</v>
          </cell>
          <cell r="C1148" t="str">
            <v>028989100849</v>
          </cell>
          <cell r="D1148" t="str">
            <v>Frozen-MorningStar, Grillers Prime Burgers</v>
          </cell>
          <cell r="E1148" t="str">
            <v>8x10Oz</v>
          </cell>
          <cell r="F1148">
            <v>0.27</v>
          </cell>
          <cell r="G1148" t="str">
            <v>Prepared Foods</v>
          </cell>
          <cell r="H1148">
            <v>223792</v>
          </cell>
          <cell r="I1148" t="str">
            <v>SUPERVALU/UNFI</v>
          </cell>
          <cell r="J1148" t="str">
            <v>Supervalu / UNFI</v>
          </cell>
          <cell r="K1148" t="str">
            <v>SUPERVALU</v>
          </cell>
          <cell r="L1148">
            <v>32.370000000000005</v>
          </cell>
          <cell r="M1148">
            <v>46.29</v>
          </cell>
          <cell r="N1148">
            <v>0.30071289695398562</v>
          </cell>
          <cell r="O1148" t="str">
            <v>Frozen</v>
          </cell>
        </row>
        <row r="1149">
          <cell r="B1149" t="str">
            <v>GRUS223800</v>
          </cell>
          <cell r="C1149" t="str">
            <v>028989100887</v>
          </cell>
          <cell r="D1149" t="str">
            <v>Frozen-MorningStar, Breakfast Patties</v>
          </cell>
          <cell r="E1149" t="str">
            <v>6x8Oz</v>
          </cell>
          <cell r="F1149">
            <v>0.34</v>
          </cell>
          <cell r="G1149" t="str">
            <v>Prepared Foods</v>
          </cell>
          <cell r="H1149">
            <v>223800</v>
          </cell>
          <cell r="I1149" t="str">
            <v>SUPERVALU/UNFI</v>
          </cell>
          <cell r="J1149" t="str">
            <v>Supervalu / UNFI</v>
          </cell>
          <cell r="K1149" t="str">
            <v>SUPERVALU</v>
          </cell>
          <cell r="L1149">
            <v>25.06</v>
          </cell>
          <cell r="M1149">
            <v>35.840000000000003</v>
          </cell>
          <cell r="N1149">
            <v>0.30078125000000011</v>
          </cell>
          <cell r="O1149" t="str">
            <v>Frozen</v>
          </cell>
        </row>
        <row r="1150">
          <cell r="B1150" t="str">
            <v>GRUS223818</v>
          </cell>
          <cell r="C1150" t="str">
            <v>028989100924</v>
          </cell>
          <cell r="D1150" t="str">
            <v>Frozen-MorningStar, Maple Sausage Patties</v>
          </cell>
          <cell r="E1150" t="str">
            <v>6x8Oz</v>
          </cell>
          <cell r="F1150">
            <v>0.33</v>
          </cell>
          <cell r="G1150" t="str">
            <v>Prepared Foods</v>
          </cell>
          <cell r="H1150">
            <v>223818</v>
          </cell>
          <cell r="I1150" t="str">
            <v>SUPERVALU/UNFI</v>
          </cell>
          <cell r="J1150" t="str">
            <v>Supervalu / UNFI</v>
          </cell>
          <cell r="K1150" t="str">
            <v>SUPERVALU</v>
          </cell>
          <cell r="L1150">
            <v>25.06</v>
          </cell>
          <cell r="M1150">
            <v>35.840000000000003</v>
          </cell>
          <cell r="N1150">
            <v>0.30078125000000011</v>
          </cell>
          <cell r="O1150" t="str">
            <v>Frozen</v>
          </cell>
        </row>
        <row r="1151">
          <cell r="B1151" t="str">
            <v>GRUS223834</v>
          </cell>
          <cell r="C1151" t="str">
            <v>028989101020</v>
          </cell>
          <cell r="D1151" t="str">
            <v>Frozen-MorningStar, Chicken Patties</v>
          </cell>
          <cell r="E1151" t="str">
            <v>8x10Oz</v>
          </cell>
          <cell r="F1151">
            <v>0.27</v>
          </cell>
          <cell r="G1151" t="str">
            <v>Prepared Foods</v>
          </cell>
          <cell r="H1151">
            <v>223834</v>
          </cell>
          <cell r="I1151" t="str">
            <v>SUPERVALU/UNFI</v>
          </cell>
          <cell r="J1151" t="str">
            <v>Supervalu / UNFI</v>
          </cell>
          <cell r="K1151" t="str">
            <v>SUPERVALU</v>
          </cell>
          <cell r="L1151">
            <v>32.370000000000005</v>
          </cell>
          <cell r="M1151">
            <v>46.29</v>
          </cell>
          <cell r="N1151">
            <v>0.30071289695398562</v>
          </cell>
          <cell r="O1151" t="str">
            <v>Frozen</v>
          </cell>
        </row>
        <row r="1152">
          <cell r="B1152" t="str">
            <v>GRUS223875</v>
          </cell>
          <cell r="C1152" t="str">
            <v>028989101082</v>
          </cell>
          <cell r="D1152" t="str">
            <v>Frozen-MorningStar, Chicken Nuggets</v>
          </cell>
          <cell r="E1152" t="str">
            <v>6x10.5Oz</v>
          </cell>
          <cell r="F1152">
            <v>0.33</v>
          </cell>
          <cell r="G1152" t="str">
            <v>Prepared Foods</v>
          </cell>
          <cell r="H1152">
            <v>223875</v>
          </cell>
          <cell r="I1152" t="str">
            <v>SUPERVALU/UNFI</v>
          </cell>
          <cell r="J1152" t="str">
            <v>Supervalu / UNFI</v>
          </cell>
          <cell r="K1152" t="str">
            <v>SUPERVALU</v>
          </cell>
          <cell r="L1152">
            <v>25.06</v>
          </cell>
          <cell r="M1152">
            <v>35.840000000000003</v>
          </cell>
          <cell r="N1152">
            <v>0.30078125000000011</v>
          </cell>
          <cell r="O1152" t="str">
            <v>Frozen</v>
          </cell>
        </row>
        <row r="1153">
          <cell r="B1153" t="str">
            <v>GRUS223933</v>
          </cell>
          <cell r="C1153" t="str">
            <v>028989101105</v>
          </cell>
          <cell r="D1153" t="str">
            <v>Frozen-MorningStar, Buffalo Wings</v>
          </cell>
          <cell r="E1153" t="str">
            <v>6x10.5Oz</v>
          </cell>
          <cell r="F1153">
            <v>0.34</v>
          </cell>
          <cell r="G1153" t="str">
            <v>Prepared Foods</v>
          </cell>
          <cell r="H1153">
            <v>223933</v>
          </cell>
          <cell r="I1153" t="str">
            <v>SUPERVALU/UNFI</v>
          </cell>
          <cell r="J1153" t="str">
            <v>Supervalu / UNFI</v>
          </cell>
          <cell r="K1153" t="str">
            <v>SUPERVALU</v>
          </cell>
          <cell r="L1153">
            <v>25.06</v>
          </cell>
          <cell r="M1153">
            <v>35.840000000000003</v>
          </cell>
          <cell r="N1153">
            <v>0.30078125000000011</v>
          </cell>
          <cell r="O1153" t="str">
            <v>Frozen</v>
          </cell>
        </row>
        <row r="1154">
          <cell r="B1154" t="str">
            <v>GRUS296632</v>
          </cell>
          <cell r="C1154">
            <v>759283673219</v>
          </cell>
          <cell r="D1154" t="str">
            <v>Frozen-Boca, All American Burger</v>
          </cell>
          <cell r="E1154" t="str">
            <v>12x10Oz</v>
          </cell>
          <cell r="F1154">
            <v>0.42</v>
          </cell>
          <cell r="G1154" t="str">
            <v>Prepared Foods</v>
          </cell>
          <cell r="H1154">
            <v>296632</v>
          </cell>
          <cell r="I1154" t="str">
            <v>SUPERVALU/UNFI</v>
          </cell>
          <cell r="J1154" t="str">
            <v>Supervalu / UNFI</v>
          </cell>
          <cell r="K1154" t="str">
            <v>SUPERVALU</v>
          </cell>
          <cell r="L1154">
            <v>46.75</v>
          </cell>
          <cell r="M1154">
            <v>66.849999999999994</v>
          </cell>
          <cell r="N1154">
            <v>0.30067314884068808</v>
          </cell>
          <cell r="O1154" t="str">
            <v>Frozen</v>
          </cell>
        </row>
        <row r="1155">
          <cell r="B1155" t="str">
            <v>GRUS367060</v>
          </cell>
          <cell r="C1155" t="str">
            <v>031000671013</v>
          </cell>
          <cell r="D1155" t="str">
            <v xml:space="preserve">Frozen-Bertolli, Chicken Alfredo &amp; Penne With Broccoli </v>
          </cell>
          <cell r="E1155" t="str">
            <v>4x22Oz</v>
          </cell>
          <cell r="F1155">
            <v>0.41</v>
          </cell>
          <cell r="G1155" t="str">
            <v>Prepared Foods</v>
          </cell>
          <cell r="H1155">
            <v>367060</v>
          </cell>
          <cell r="I1155" t="str">
            <v>SUPERVALU/UNFI</v>
          </cell>
          <cell r="J1155" t="str">
            <v>Supervalu / UNFI</v>
          </cell>
          <cell r="K1155" t="str">
            <v>SUPERVALU</v>
          </cell>
          <cell r="L1155">
            <v>33.33</v>
          </cell>
          <cell r="M1155">
            <v>47.66</v>
          </cell>
          <cell r="N1155">
            <v>0.30067142257658414</v>
          </cell>
          <cell r="O1155" t="str">
            <v>Frozen</v>
          </cell>
        </row>
        <row r="1156">
          <cell r="B1156" t="str">
            <v>GRUS367078</v>
          </cell>
          <cell r="C1156" t="str">
            <v>031000671020</v>
          </cell>
          <cell r="D1156" t="str">
            <v>Frozen-Bertolli, Shrimp Scampi &amp; Linguine</v>
          </cell>
          <cell r="E1156" t="str">
            <v>4x22Oz</v>
          </cell>
          <cell r="F1156">
            <v>0.41</v>
          </cell>
          <cell r="G1156" t="str">
            <v>Prepared Foods</v>
          </cell>
          <cell r="H1156">
            <v>367078</v>
          </cell>
          <cell r="I1156" t="str">
            <v>SUPERVALU/UNFI</v>
          </cell>
          <cell r="J1156" t="str">
            <v>Supervalu / UNFI</v>
          </cell>
          <cell r="K1156" t="str">
            <v>SUPERVALU</v>
          </cell>
          <cell r="L1156">
            <v>33.33</v>
          </cell>
          <cell r="M1156">
            <v>47.66</v>
          </cell>
          <cell r="N1156">
            <v>0.30067142257658414</v>
          </cell>
          <cell r="O1156" t="str">
            <v>Frozen</v>
          </cell>
        </row>
        <row r="1157">
          <cell r="B1157" t="str">
            <v>GRUS367086</v>
          </cell>
          <cell r="C1157" t="str">
            <v>031000671037</v>
          </cell>
          <cell r="D1157" t="str">
            <v>Frozen-Bertolli, Chicken Parmigiana &amp; Penne With Mozzarella Tomato Sauce</v>
          </cell>
          <cell r="E1157" t="str">
            <v>4x22Oz</v>
          </cell>
          <cell r="F1157">
            <v>0.41</v>
          </cell>
          <cell r="G1157" t="str">
            <v>Prepared Foods</v>
          </cell>
          <cell r="H1157">
            <v>367086</v>
          </cell>
          <cell r="I1157" t="str">
            <v>SUPERVALU/UNFI</v>
          </cell>
          <cell r="J1157" t="str">
            <v>Supervalu / UNFI</v>
          </cell>
          <cell r="K1157" t="str">
            <v>SUPERVALU</v>
          </cell>
          <cell r="L1157">
            <v>33.33</v>
          </cell>
          <cell r="M1157">
            <v>47.66</v>
          </cell>
          <cell r="N1157">
            <v>0.30067142257658414</v>
          </cell>
          <cell r="O1157" t="str">
            <v>Frozen</v>
          </cell>
        </row>
        <row r="1158">
          <cell r="B1158" t="str">
            <v>GRUS371021</v>
          </cell>
          <cell r="C1158" t="str">
            <v>074956201415</v>
          </cell>
          <cell r="D1158" t="str">
            <v>Frozen-Hebrew National, Franks In A Blanket</v>
          </cell>
          <cell r="E1158" t="str">
            <v>6x18.4Oz</v>
          </cell>
          <cell r="F1158">
            <v>0.7</v>
          </cell>
          <cell r="G1158" t="str">
            <v>Prepared Foods</v>
          </cell>
          <cell r="H1158">
            <v>371021</v>
          </cell>
          <cell r="I1158" t="str">
            <v>SUPERVALU/UNFI</v>
          </cell>
          <cell r="J1158" t="str">
            <v>Supervalu / UNFI</v>
          </cell>
          <cell r="K1158" t="str">
            <v>SUPERVALU</v>
          </cell>
          <cell r="L1158">
            <v>105.47</v>
          </cell>
          <cell r="M1158">
            <v>150.82</v>
          </cell>
          <cell r="N1158">
            <v>0.30068956371833971</v>
          </cell>
          <cell r="O1158" t="str">
            <v>Frozen</v>
          </cell>
        </row>
        <row r="1159">
          <cell r="B1159" t="str">
            <v>GRUS392373</v>
          </cell>
          <cell r="C1159" t="str">
            <v>071007306792</v>
          </cell>
          <cell r="D1159" t="str">
            <v>Frozen-El Monterey, Beef Enchiladas</v>
          </cell>
          <cell r="E1159" t="str">
            <v>8x10.25Oz</v>
          </cell>
          <cell r="F1159">
            <v>0.41</v>
          </cell>
          <cell r="G1159" t="str">
            <v>Prepared Foods</v>
          </cell>
          <cell r="H1159">
            <v>392373</v>
          </cell>
          <cell r="I1159" t="str">
            <v>SUPERVALU/UNFI</v>
          </cell>
          <cell r="J1159" t="str">
            <v>Supervalu / UNFI</v>
          </cell>
          <cell r="K1159" t="str">
            <v>SUPERVALU</v>
          </cell>
          <cell r="L1159">
            <v>34.260000000000005</v>
          </cell>
          <cell r="M1159">
            <v>48.99</v>
          </cell>
          <cell r="N1159">
            <v>0.3006736068585425</v>
          </cell>
          <cell r="O1159" t="str">
            <v>Frozen</v>
          </cell>
        </row>
        <row r="1160">
          <cell r="B1160" t="str">
            <v>GRUS392415</v>
          </cell>
          <cell r="C1160" t="str">
            <v>071007323508</v>
          </cell>
          <cell r="D1160" t="str">
            <v>Frozen-El Monterey, Chicken Enchiladas</v>
          </cell>
          <cell r="E1160" t="str">
            <v>8x10.25Oz</v>
          </cell>
          <cell r="F1160">
            <v>0.41</v>
          </cell>
          <cell r="G1160" t="str">
            <v>Prepared Foods</v>
          </cell>
          <cell r="H1160">
            <v>392415</v>
          </cell>
          <cell r="I1160" t="str">
            <v>SUPERVALU/UNFI</v>
          </cell>
          <cell r="J1160" t="str">
            <v>Supervalu / UNFI</v>
          </cell>
          <cell r="K1160" t="str">
            <v>SUPERVALU</v>
          </cell>
          <cell r="L1160">
            <v>34.260000000000005</v>
          </cell>
          <cell r="M1160">
            <v>48.99</v>
          </cell>
          <cell r="N1160">
            <v>0.3006736068585425</v>
          </cell>
          <cell r="O1160" t="str">
            <v>Frozen</v>
          </cell>
        </row>
        <row r="1161">
          <cell r="B1161" t="str">
            <v>GRUS392423</v>
          </cell>
          <cell r="C1161" t="str">
            <v>071007318108</v>
          </cell>
          <cell r="D1161" t="str">
            <v>Frozen-El Monterey, Cheese Enchiladas</v>
          </cell>
          <cell r="E1161" t="str">
            <v>8x10Oz</v>
          </cell>
          <cell r="F1161">
            <v>0.41</v>
          </cell>
          <cell r="G1161" t="str">
            <v>Prepared Foods</v>
          </cell>
          <cell r="H1161">
            <v>392423</v>
          </cell>
          <cell r="I1161" t="str">
            <v>SUPERVALU/UNFI</v>
          </cell>
          <cell r="J1161" t="str">
            <v>Supervalu / UNFI</v>
          </cell>
          <cell r="K1161" t="str">
            <v>SUPERVALU</v>
          </cell>
          <cell r="L1161">
            <v>34.260000000000005</v>
          </cell>
          <cell r="M1161">
            <v>48.99</v>
          </cell>
          <cell r="N1161">
            <v>0.3006736068585425</v>
          </cell>
          <cell r="O1161" t="str">
            <v>Frozen</v>
          </cell>
        </row>
        <row r="1162">
          <cell r="B1162" t="str">
            <v>GRUS446039</v>
          </cell>
          <cell r="C1162" t="str">
            <v>028989101297</v>
          </cell>
          <cell r="D1162" t="str">
            <v>Frozen-MorningStar, Chicken Strip</v>
          </cell>
          <cell r="E1162" t="str">
            <v>6x10Oz</v>
          </cell>
          <cell r="F1162">
            <v>0.39</v>
          </cell>
          <cell r="G1162" t="str">
            <v>Prepared Foods</v>
          </cell>
          <cell r="H1162">
            <v>446039</v>
          </cell>
          <cell r="I1162" t="str">
            <v>SUPERVALU/UNFI</v>
          </cell>
          <cell r="J1162" t="str">
            <v>Supervalu / UNFI</v>
          </cell>
          <cell r="K1162" t="str">
            <v>SUPERVALU</v>
          </cell>
          <cell r="L1162">
            <v>25.06</v>
          </cell>
          <cell r="M1162">
            <v>35.840000000000003</v>
          </cell>
          <cell r="N1162">
            <v>0.30078125000000011</v>
          </cell>
          <cell r="O1162" t="str">
            <v>Frozen</v>
          </cell>
        </row>
        <row r="1163">
          <cell r="B1163" t="str">
            <v>GRUS446047</v>
          </cell>
          <cell r="C1163" t="str">
            <v>028989101044</v>
          </cell>
          <cell r="D1163" t="str">
            <v>Frozen-MorningStar, Buffalo Chicken Patty</v>
          </cell>
          <cell r="E1163" t="str">
            <v>7x10Oz</v>
          </cell>
          <cell r="F1163">
            <v>0.27</v>
          </cell>
          <cell r="G1163" t="str">
            <v>Prepared Foods</v>
          </cell>
          <cell r="H1163">
            <v>446047</v>
          </cell>
          <cell r="I1163" t="str">
            <v>SUPERVALU/UNFI</v>
          </cell>
          <cell r="J1163" t="str">
            <v>Supervalu / UNFI</v>
          </cell>
          <cell r="K1163" t="str">
            <v>SUPERVALU</v>
          </cell>
          <cell r="L1163">
            <v>28.71</v>
          </cell>
          <cell r="M1163">
            <v>41.06</v>
          </cell>
          <cell r="N1163">
            <v>0.30077934729663908</v>
          </cell>
          <cell r="O1163" t="str">
            <v>Frozen</v>
          </cell>
        </row>
        <row r="1164">
          <cell r="B1164" t="str">
            <v>GRUS446054</v>
          </cell>
          <cell r="C1164" t="str">
            <v>028989100801</v>
          </cell>
          <cell r="D1164" t="str">
            <v>Frozen-MorningStar, Grillers Burgers</v>
          </cell>
          <cell r="E1164" t="str">
            <v>5x18Oz</v>
          </cell>
          <cell r="F1164">
            <v>0.31</v>
          </cell>
          <cell r="G1164" t="str">
            <v>Prepared Foods</v>
          </cell>
          <cell r="H1164">
            <v>446054</v>
          </cell>
          <cell r="I1164" t="str">
            <v>SUPERVALU/UNFI</v>
          </cell>
          <cell r="J1164" t="str">
            <v>Supervalu / UNFI</v>
          </cell>
          <cell r="K1164" t="str">
            <v>SUPERVALU</v>
          </cell>
          <cell r="L1164">
            <v>34.590000000000003</v>
          </cell>
          <cell r="M1164">
            <v>49.46</v>
          </cell>
          <cell r="N1164">
            <v>0.30064698746461782</v>
          </cell>
          <cell r="O1164" t="str">
            <v>Frozen</v>
          </cell>
        </row>
        <row r="1165">
          <cell r="B1165" t="str">
            <v>GRUS458588</v>
          </cell>
          <cell r="C1165">
            <v>842234000513</v>
          </cell>
          <cell r="D1165" t="str">
            <v>Frozen-Gardein, Beefless Tips Homestyle</v>
          </cell>
          <cell r="E1165" t="str">
            <v>8x9Oz</v>
          </cell>
          <cell r="F1165">
            <v>0.35</v>
          </cell>
          <cell r="G1165" t="str">
            <v>Prepared Foods</v>
          </cell>
          <cell r="H1165">
            <v>458588</v>
          </cell>
          <cell r="I1165" t="str">
            <v>SUPERVALU/UNFI</v>
          </cell>
          <cell r="J1165" t="str">
            <v>Supervalu / UNFI</v>
          </cell>
          <cell r="K1165" t="str">
            <v>SUPERVALU</v>
          </cell>
          <cell r="L1165">
            <v>34.239999999999995</v>
          </cell>
          <cell r="M1165">
            <v>48.96</v>
          </cell>
          <cell r="N1165">
            <v>0.30065359477124193</v>
          </cell>
          <cell r="O1165" t="str">
            <v>Frozen</v>
          </cell>
        </row>
        <row r="1166">
          <cell r="B1166" t="str">
            <v>GRUS461459</v>
          </cell>
          <cell r="C1166" t="str">
            <v>028989100900</v>
          </cell>
          <cell r="D1166" t="str">
            <v>Frozen-MorningStar, Sausage Patties</v>
          </cell>
          <cell r="E1166" t="str">
            <v>5x16Oz</v>
          </cell>
          <cell r="F1166">
            <v>0.39</v>
          </cell>
          <cell r="G1166" t="str">
            <v>Prepared Foods</v>
          </cell>
          <cell r="H1166">
            <v>461459</v>
          </cell>
          <cell r="I1166" t="str">
            <v>SUPERVALU/UNFI</v>
          </cell>
          <cell r="J1166" t="str">
            <v>Supervalu / UNFI</v>
          </cell>
          <cell r="K1166" t="str">
            <v>SUPERVALU</v>
          </cell>
          <cell r="L1166">
            <v>34.590000000000003</v>
          </cell>
          <cell r="M1166">
            <v>49.46</v>
          </cell>
          <cell r="N1166">
            <v>0.30064698746461782</v>
          </cell>
          <cell r="O1166" t="str">
            <v>Frozen</v>
          </cell>
        </row>
        <row r="1167">
          <cell r="B1167" t="str">
            <v>GRUS473355</v>
          </cell>
          <cell r="C1167" t="str">
            <v>014500007117</v>
          </cell>
          <cell r="D1167" t="str">
            <v>Frozen-Birds Eye, Voila Garlic Chicken</v>
          </cell>
          <cell r="E1167" t="str">
            <v>6x21Oz</v>
          </cell>
          <cell r="F1167">
            <v>0.51</v>
          </cell>
          <cell r="G1167" t="str">
            <v>Prepared Foods</v>
          </cell>
          <cell r="H1167">
            <v>473355</v>
          </cell>
          <cell r="I1167" t="str">
            <v>SUPERVALU/UNFI</v>
          </cell>
          <cell r="J1167" t="str">
            <v>Supervalu / UNFI</v>
          </cell>
          <cell r="K1167" t="str">
            <v>SUPERVALU</v>
          </cell>
          <cell r="L1167">
            <v>35.18</v>
          </cell>
          <cell r="M1167">
            <v>50.31</v>
          </cell>
          <cell r="N1167">
            <v>0.30073544027032401</v>
          </cell>
          <cell r="O1167" t="str">
            <v>Frozen</v>
          </cell>
        </row>
        <row r="1168">
          <cell r="B1168" t="str">
            <v>GRUS473363</v>
          </cell>
          <cell r="C1168" t="str">
            <v>014500007131</v>
          </cell>
          <cell r="D1168" t="str">
            <v>Frozen-Birds Eye, Voila Three Cheese Chicken</v>
          </cell>
          <cell r="E1168" t="str">
            <v>6x21Oz</v>
          </cell>
          <cell r="F1168">
            <v>0.5</v>
          </cell>
          <cell r="G1168" t="str">
            <v>Prepared Foods</v>
          </cell>
          <cell r="H1168">
            <v>473363</v>
          </cell>
          <cell r="I1168" t="str">
            <v>SUPERVALU/UNFI</v>
          </cell>
          <cell r="J1168" t="str">
            <v>Supervalu / UNFI</v>
          </cell>
          <cell r="K1168" t="str">
            <v>SUPERVALU</v>
          </cell>
          <cell r="L1168">
            <v>35.18</v>
          </cell>
          <cell r="M1168">
            <v>50.31</v>
          </cell>
          <cell r="N1168">
            <v>0.30073544027032401</v>
          </cell>
          <cell r="O1168" t="str">
            <v>Frozen</v>
          </cell>
        </row>
        <row r="1169">
          <cell r="B1169" t="str">
            <v>GRUS473371</v>
          </cell>
          <cell r="C1169" t="str">
            <v>014500011725</v>
          </cell>
          <cell r="D1169" t="str">
            <v>Frozen-Birds Eye, Voila Shrimp Scampi</v>
          </cell>
          <cell r="E1169" t="str">
            <v>6x21Oz</v>
          </cell>
          <cell r="F1169">
            <v>0.51</v>
          </cell>
          <cell r="G1169" t="str">
            <v>Prepared Foods</v>
          </cell>
          <cell r="H1169">
            <v>473371</v>
          </cell>
          <cell r="I1169" t="str">
            <v>SUPERVALU/UNFI</v>
          </cell>
          <cell r="J1169" t="str">
            <v>Supervalu / UNFI</v>
          </cell>
          <cell r="K1169" t="str">
            <v>SUPERVALU</v>
          </cell>
          <cell r="L1169">
            <v>39.840000000000003</v>
          </cell>
          <cell r="M1169">
            <v>56.97</v>
          </cell>
          <cell r="N1169">
            <v>0.30068457082675087</v>
          </cell>
          <cell r="O1169" t="str">
            <v>Frozen</v>
          </cell>
        </row>
        <row r="1170">
          <cell r="B1170" t="str">
            <v>GRUS563882</v>
          </cell>
          <cell r="C1170" t="str">
            <v>071007722110</v>
          </cell>
          <cell r="D1170" t="str">
            <v>Frozen-El Monterey, Crunchy Southwest Chicken Taquitos</v>
          </cell>
          <cell r="E1170" t="str">
            <v>5x20.7Oz</v>
          </cell>
          <cell r="F1170">
            <v>1</v>
          </cell>
          <cell r="G1170" t="str">
            <v>Prepared Foods</v>
          </cell>
          <cell r="H1170">
            <v>563882</v>
          </cell>
          <cell r="I1170" t="str">
            <v>SUPERVALU/UNFI</v>
          </cell>
          <cell r="J1170" t="str">
            <v>Supervalu / UNFI</v>
          </cell>
          <cell r="K1170" t="str">
            <v>SUPERVALU</v>
          </cell>
          <cell r="L1170">
            <v>37.67</v>
          </cell>
          <cell r="M1170">
            <v>53.87</v>
          </cell>
          <cell r="N1170">
            <v>0.30072396510116944</v>
          </cell>
          <cell r="O1170" t="str">
            <v>Frozen</v>
          </cell>
        </row>
        <row r="1171">
          <cell r="B1171" t="str">
            <v>GRUS709253</v>
          </cell>
          <cell r="C1171" t="str">
            <v>071007018688</v>
          </cell>
          <cell r="D1171" t="str">
            <v>Frozen-El Monterey, Beef &amp; Bean Burritos 8 Count</v>
          </cell>
          <cell r="E1171" t="str">
            <v>8x32Oz</v>
          </cell>
          <cell r="F1171">
            <v>0.66</v>
          </cell>
          <cell r="G1171" t="str">
            <v>Prepared Foods</v>
          </cell>
          <cell r="H1171">
            <v>709253</v>
          </cell>
          <cell r="I1171" t="str">
            <v>SUPERVALU/UNFI</v>
          </cell>
          <cell r="J1171" t="str">
            <v>Supervalu / UNFI</v>
          </cell>
          <cell r="K1171" t="str">
            <v>SUPERVALU</v>
          </cell>
          <cell r="L1171">
            <v>40.630000000000003</v>
          </cell>
          <cell r="M1171">
            <v>58.1</v>
          </cell>
          <cell r="N1171">
            <v>0.30068846815834765</v>
          </cell>
          <cell r="O1171" t="str">
            <v>Frozen</v>
          </cell>
        </row>
        <row r="1172">
          <cell r="B1172" t="str">
            <v>GRUS709279</v>
          </cell>
          <cell r="C1172" t="str">
            <v>071007061400</v>
          </cell>
          <cell r="D1172" t="str">
            <v>Frozen-El Monterey, Bean &amp; Cheese Burritos 8 Count</v>
          </cell>
          <cell r="E1172" t="str">
            <v>8x32Oz</v>
          </cell>
          <cell r="F1172">
            <v>0.6</v>
          </cell>
          <cell r="G1172" t="str">
            <v>Prepared Foods</v>
          </cell>
          <cell r="H1172">
            <v>709279</v>
          </cell>
          <cell r="I1172" t="str">
            <v>SUPERVALU/UNFI</v>
          </cell>
          <cell r="J1172" t="str">
            <v>Supervalu / UNFI</v>
          </cell>
          <cell r="K1172" t="str">
            <v>SUPERVALU</v>
          </cell>
          <cell r="L1172">
            <v>40.630000000000003</v>
          </cell>
          <cell r="M1172">
            <v>58.1</v>
          </cell>
          <cell r="N1172">
            <v>0.30068846815834765</v>
          </cell>
          <cell r="O1172" t="str">
            <v>Frozen</v>
          </cell>
        </row>
        <row r="1173">
          <cell r="B1173" t="str">
            <v>GRUS719740</v>
          </cell>
          <cell r="C1173" t="str">
            <v>073202894531</v>
          </cell>
          <cell r="D1173" t="str">
            <v>Frozen-Jose Ole, Chicken Taquitos</v>
          </cell>
          <cell r="E1173" t="str">
            <v>8x20Oz</v>
          </cell>
          <cell r="F1173">
            <v>0.61</v>
          </cell>
          <cell r="G1173" t="str">
            <v>Snacks</v>
          </cell>
          <cell r="H1173">
            <v>719740</v>
          </cell>
          <cell r="I1173" t="str">
            <v>SUPERVALU/UNFI</v>
          </cell>
          <cell r="J1173" t="str">
            <v>Supervalu / UNFI</v>
          </cell>
          <cell r="K1173" t="str">
            <v>SUPERVALU</v>
          </cell>
          <cell r="L1173">
            <v>53.46</v>
          </cell>
          <cell r="M1173">
            <v>76.45</v>
          </cell>
          <cell r="N1173">
            <v>0.30071942446043165</v>
          </cell>
          <cell r="O1173" t="str">
            <v>Frozen</v>
          </cell>
        </row>
        <row r="1174">
          <cell r="B1174" t="str">
            <v>GRUS723262</v>
          </cell>
          <cell r="C1174" t="str">
            <v>013800551313</v>
          </cell>
          <cell r="D1174" t="str">
            <v xml:space="preserve">Frozen-Stouffer's,  Lasagna With Meat Sauce </v>
          </cell>
          <cell r="E1174" t="str">
            <v>6x90Oz</v>
          </cell>
          <cell r="F1174">
            <v>1.37</v>
          </cell>
          <cell r="G1174" t="str">
            <v>Prepared Foods</v>
          </cell>
          <cell r="H1174">
            <v>723262</v>
          </cell>
          <cell r="I1174" t="str">
            <v>SUPERVALU/UNFI</v>
          </cell>
          <cell r="J1174" t="str">
            <v>Supervalu / UNFI</v>
          </cell>
          <cell r="K1174" t="str">
            <v>SUPERVALU</v>
          </cell>
          <cell r="L1174">
            <v>98.89</v>
          </cell>
          <cell r="M1174">
            <v>141.41</v>
          </cell>
          <cell r="N1174">
            <v>0.30068594865992504</v>
          </cell>
          <cell r="O1174" t="str">
            <v>Frozen</v>
          </cell>
        </row>
        <row r="1175">
          <cell r="B1175" t="str">
            <v>GRUS726703</v>
          </cell>
          <cell r="C1175" t="str">
            <v>028989975003</v>
          </cell>
          <cell r="D1175" t="str">
            <v>Frozen-Morning Star, Corn Dogs</v>
          </cell>
          <cell r="E1175" t="str">
            <v>8x10Oz</v>
          </cell>
          <cell r="F1175">
            <v>0.38</v>
          </cell>
          <cell r="G1175" t="str">
            <v>Prepared Foods</v>
          </cell>
          <cell r="H1175">
            <v>726703</v>
          </cell>
          <cell r="I1175" t="str">
            <v>SUPERVALU/UNFI</v>
          </cell>
          <cell r="J1175" t="str">
            <v>Supervalu / UNFI</v>
          </cell>
          <cell r="K1175" t="str">
            <v>SUPERVALU</v>
          </cell>
          <cell r="L1175">
            <v>32.370000000000005</v>
          </cell>
          <cell r="M1175">
            <v>46.29</v>
          </cell>
          <cell r="N1175">
            <v>0.30071289695398562</v>
          </cell>
          <cell r="O1175" t="str">
            <v>Frozen</v>
          </cell>
        </row>
        <row r="1176">
          <cell r="B1176" t="str">
            <v>GRUS742866</v>
          </cell>
          <cell r="C1176" t="str">
            <v>031000113520</v>
          </cell>
          <cell r="D1176" t="str">
            <v>Frozen-Banquet, Meatballs Tomato Sauce</v>
          </cell>
          <cell r="E1176" t="str">
            <v>6x25Oz</v>
          </cell>
          <cell r="F1176">
            <v>0.45</v>
          </cell>
          <cell r="G1176" t="str">
            <v>Prepared Foods</v>
          </cell>
          <cell r="H1176">
            <v>742866</v>
          </cell>
          <cell r="I1176" t="str">
            <v>SUPERVALU/UNFI</v>
          </cell>
          <cell r="J1176" t="str">
            <v>Supervalu / UNFI</v>
          </cell>
          <cell r="K1176" t="str">
            <v>SUPERVALU</v>
          </cell>
          <cell r="L1176">
            <v>24</v>
          </cell>
          <cell r="M1176">
            <v>34.32</v>
          </cell>
          <cell r="N1176">
            <v>0.30069930069930073</v>
          </cell>
          <cell r="O1176" t="str">
            <v>Frozen</v>
          </cell>
        </row>
        <row r="1177">
          <cell r="B1177" t="str">
            <v>GRUS797506</v>
          </cell>
          <cell r="C1177" t="str">
            <v>013800558121</v>
          </cell>
          <cell r="D1177" t="str">
            <v>Frozen-Stouffer's, Classics Lasagna With Meat &amp; Sauce</v>
          </cell>
          <cell r="E1177" t="str">
            <v>12x19Oz</v>
          </cell>
          <cell r="F1177">
            <v>0.57999999999999996</v>
          </cell>
          <cell r="G1177" t="str">
            <v>Prepared Foods</v>
          </cell>
          <cell r="H1177">
            <v>797506</v>
          </cell>
          <cell r="I1177" t="str">
            <v>SUPERVALU/UNFI</v>
          </cell>
          <cell r="J1177" t="str">
            <v>Supervalu / UNFI</v>
          </cell>
          <cell r="K1177" t="str">
            <v>SUPERVALU</v>
          </cell>
          <cell r="L1177">
            <v>55.69</v>
          </cell>
          <cell r="M1177">
            <v>79.64</v>
          </cell>
          <cell r="N1177">
            <v>0.30072827724761431</v>
          </cell>
          <cell r="O1177" t="str">
            <v>Frozen</v>
          </cell>
        </row>
        <row r="1178">
          <cell r="B1178" t="str">
            <v>GRUS7111775</v>
          </cell>
          <cell r="C1178" t="str">
            <v>071007010941</v>
          </cell>
          <cell r="D1178" t="str">
            <v xml:space="preserve">Frozen-El Monterey, Chimichangas Beef &amp; Bean </v>
          </cell>
          <cell r="E1178" t="str">
            <v>8x30.4Oz</v>
          </cell>
          <cell r="F1178">
            <v>0.59</v>
          </cell>
          <cell r="G1178" t="str">
            <v>Prepared Foods</v>
          </cell>
          <cell r="H1178">
            <v>7111775</v>
          </cell>
          <cell r="I1178" t="str">
            <v>SUPERVALU/UNFI</v>
          </cell>
          <cell r="J1178" t="str">
            <v>Supervalu / UNFI</v>
          </cell>
          <cell r="K1178" t="str">
            <v>SUPERVALU</v>
          </cell>
          <cell r="L1178">
            <v>40.630000000000003</v>
          </cell>
          <cell r="M1178">
            <v>58.1</v>
          </cell>
          <cell r="N1178">
            <v>0.30068846815834765</v>
          </cell>
          <cell r="O1178" t="str">
            <v>Frozen</v>
          </cell>
        </row>
        <row r="1179">
          <cell r="B1179" t="str">
            <v>GRUS7113853</v>
          </cell>
          <cell r="C1179" t="str">
            <v>028989102539</v>
          </cell>
          <cell r="D1179" t="str">
            <v>Frozen-MorningStar, Chorizo Crumbles</v>
          </cell>
          <cell r="E1179" t="str">
            <v>6x10Oz</v>
          </cell>
          <cell r="F1179">
            <v>0.39</v>
          </cell>
          <cell r="G1179" t="str">
            <v>Prepared Foods</v>
          </cell>
          <cell r="H1179">
            <v>7113853</v>
          </cell>
          <cell r="I1179" t="str">
            <v>SUPERVALU/UNFI</v>
          </cell>
          <cell r="J1179" t="str">
            <v>Supervalu / UNFI</v>
          </cell>
          <cell r="K1179" t="str">
            <v>SUPERVALU</v>
          </cell>
          <cell r="L1179">
            <v>25.06</v>
          </cell>
          <cell r="M1179">
            <v>35.840000000000003</v>
          </cell>
          <cell r="N1179">
            <v>0.30078125000000011</v>
          </cell>
          <cell r="O1179" t="str">
            <v>Frozen</v>
          </cell>
        </row>
        <row r="1180">
          <cell r="B1180" t="str">
            <v>GRUS20487</v>
          </cell>
          <cell r="C1180" t="str">
            <v>013800166197</v>
          </cell>
          <cell r="D1180" t="str">
            <v>Frozen-Lean Cuisine, Salisbury Steak</v>
          </cell>
          <cell r="E1180" t="str">
            <v>12x9.5Oz</v>
          </cell>
          <cell r="F1180">
            <v>0.5</v>
          </cell>
          <cell r="G1180" t="str">
            <v>Prepared Foods</v>
          </cell>
          <cell r="H1180">
            <v>20487</v>
          </cell>
          <cell r="I1180" t="str">
            <v>SUPERVALU/UNFI</v>
          </cell>
          <cell r="J1180" t="str">
            <v>Supervalu / UNFI</v>
          </cell>
          <cell r="K1180" t="str">
            <v>SUPERVALU</v>
          </cell>
          <cell r="L1180">
            <v>40.700000000000003</v>
          </cell>
          <cell r="M1180">
            <v>58.2</v>
          </cell>
          <cell r="N1180">
            <v>0.30068728522336768</v>
          </cell>
          <cell r="O1180" t="str">
            <v>Frozen</v>
          </cell>
        </row>
        <row r="1181">
          <cell r="B1181" t="str">
            <v>GRUS20578</v>
          </cell>
          <cell r="C1181" t="str">
            <v>013800171153</v>
          </cell>
          <cell r="D1181" t="str">
            <v>Frozen-Lean Cuisine, Chicken Enchilada</v>
          </cell>
          <cell r="E1181" t="str">
            <v>12x9Oz</v>
          </cell>
          <cell r="F1181">
            <v>0.47</v>
          </cell>
          <cell r="G1181" t="str">
            <v>Prepared Foods</v>
          </cell>
          <cell r="H1181">
            <v>20578</v>
          </cell>
          <cell r="I1181" t="str">
            <v>SUPERVALU/UNFI</v>
          </cell>
          <cell r="J1181" t="str">
            <v>Supervalu / UNFI</v>
          </cell>
          <cell r="K1181" t="str">
            <v>SUPERVALU</v>
          </cell>
          <cell r="L1181">
            <v>35.44</v>
          </cell>
          <cell r="M1181">
            <v>50.68</v>
          </cell>
          <cell r="N1181">
            <v>0.30071033938437258</v>
          </cell>
          <cell r="O1181" t="str">
            <v>Frozen</v>
          </cell>
        </row>
        <row r="1182">
          <cell r="B1182" t="str">
            <v>GRUS20958</v>
          </cell>
          <cell r="C1182" t="str">
            <v>013800143334</v>
          </cell>
          <cell r="D1182" t="str">
            <v>Frozen-Stouffer's, Lasagna with Meat Sauce</v>
          </cell>
          <cell r="E1182" t="str">
            <v>6x38Oz</v>
          </cell>
          <cell r="F1182">
            <v>0.54</v>
          </cell>
          <cell r="G1182" t="str">
            <v>Prepared Foods</v>
          </cell>
          <cell r="H1182">
            <v>20958</v>
          </cell>
          <cell r="I1182" t="str">
            <v>SUPERVALU/UNFI</v>
          </cell>
          <cell r="J1182" t="str">
            <v>Supervalu / UNFI</v>
          </cell>
          <cell r="K1182" t="str">
            <v>SUPERVALU</v>
          </cell>
          <cell r="L1182">
            <v>55.43</v>
          </cell>
          <cell r="M1182">
            <v>79.260000000000005</v>
          </cell>
          <cell r="N1182">
            <v>0.3006560686348726</v>
          </cell>
          <cell r="O1182" t="str">
            <v>Frozen</v>
          </cell>
        </row>
        <row r="1183">
          <cell r="B1183" t="str">
            <v>GRUS21386</v>
          </cell>
          <cell r="C1183" t="str">
            <v>013800188038</v>
          </cell>
          <cell r="D1183" t="str">
            <v>Frozen-Lean Cuisine, Chicken Fettucini</v>
          </cell>
          <cell r="E1183" t="str">
            <v>12x9.25Oz</v>
          </cell>
          <cell r="F1183">
            <v>0.42</v>
          </cell>
          <cell r="G1183" t="str">
            <v>Prepared Foods</v>
          </cell>
          <cell r="H1183">
            <v>21386</v>
          </cell>
          <cell r="I1183" t="str">
            <v>SUPERVALU/UNFI</v>
          </cell>
          <cell r="J1183" t="str">
            <v>Supervalu / UNFI</v>
          </cell>
          <cell r="K1183" t="str">
            <v>SUPERVALU</v>
          </cell>
          <cell r="L1183">
            <v>35.44</v>
          </cell>
          <cell r="M1183">
            <v>50.68</v>
          </cell>
          <cell r="N1183">
            <v>0.30071033938437258</v>
          </cell>
          <cell r="O1183" t="str">
            <v>Frozen</v>
          </cell>
        </row>
        <row r="1184">
          <cell r="B1184" t="str">
            <v>GRUS21485</v>
          </cell>
          <cell r="C1184" t="str">
            <v>013800100665</v>
          </cell>
          <cell r="D1184" t="str">
            <v>Frozen-Stouffer's, Stuffed Green Pepper</v>
          </cell>
          <cell r="E1184" t="str">
            <v>12x10Oz</v>
          </cell>
          <cell r="F1184">
            <v>0.39</v>
          </cell>
          <cell r="G1184" t="str">
            <v>Prepared Foods</v>
          </cell>
          <cell r="H1184">
            <v>21485</v>
          </cell>
          <cell r="I1184" t="str">
            <v>SUPERVALU/UNFI</v>
          </cell>
          <cell r="J1184" t="str">
            <v>Supervalu / UNFI</v>
          </cell>
          <cell r="K1184" t="str">
            <v>SUPERVALU</v>
          </cell>
          <cell r="L1184">
            <v>40.700000000000003</v>
          </cell>
          <cell r="M1184">
            <v>58.2</v>
          </cell>
          <cell r="N1184">
            <v>0.30068728522336768</v>
          </cell>
          <cell r="O1184" t="str">
            <v>Frozen</v>
          </cell>
        </row>
        <row r="1185">
          <cell r="B1185" t="str">
            <v>GRUS22731</v>
          </cell>
          <cell r="C1185" t="str">
            <v>013800100726</v>
          </cell>
          <cell r="D1185" t="str">
            <v>Frozen-Stouffer's, Homestyle Meatloaf</v>
          </cell>
          <cell r="E1185" t="str">
            <v>12x9.87Oz</v>
          </cell>
          <cell r="F1185">
            <v>0.5</v>
          </cell>
          <cell r="G1185" t="str">
            <v>Prepared Foods</v>
          </cell>
          <cell r="H1185">
            <v>22731</v>
          </cell>
          <cell r="I1185" t="str">
            <v>SUPERVALU/UNFI</v>
          </cell>
          <cell r="J1185" t="str">
            <v>Supervalu / UNFI</v>
          </cell>
          <cell r="K1185" t="str">
            <v>SUPERVALU</v>
          </cell>
          <cell r="L1185">
            <v>40.700000000000003</v>
          </cell>
          <cell r="M1185">
            <v>58.2</v>
          </cell>
          <cell r="N1185">
            <v>0.30068728522336768</v>
          </cell>
          <cell r="O1185" t="str">
            <v>Frozen</v>
          </cell>
        </row>
        <row r="1186">
          <cell r="B1186" t="str">
            <v>GRUS22756</v>
          </cell>
          <cell r="C1186" t="str">
            <v>013800101716</v>
          </cell>
          <cell r="D1186" t="str">
            <v>Frozen-Stouffer's, Chicken Parmigiana</v>
          </cell>
          <cell r="E1186" t="str">
            <v>12x12Oz</v>
          </cell>
          <cell r="F1186">
            <v>0.48</v>
          </cell>
          <cell r="G1186" t="str">
            <v>Prepared Foods</v>
          </cell>
          <cell r="H1186">
            <v>22756</v>
          </cell>
          <cell r="I1186" t="str">
            <v>SUPERVALU/UNFI</v>
          </cell>
          <cell r="J1186" t="str">
            <v>Supervalu / UNFI</v>
          </cell>
          <cell r="K1186" t="str">
            <v>SUPERVALU</v>
          </cell>
          <cell r="L1186">
            <v>40.700000000000003</v>
          </cell>
          <cell r="M1186">
            <v>58.2</v>
          </cell>
          <cell r="N1186">
            <v>0.30068728522336768</v>
          </cell>
          <cell r="O1186" t="str">
            <v>Frozen</v>
          </cell>
        </row>
        <row r="1187">
          <cell r="B1187" t="str">
            <v>GRUS22772</v>
          </cell>
          <cell r="C1187" t="str">
            <v>013800101723</v>
          </cell>
          <cell r="D1187" t="str">
            <v>Frozen-Stouffer's,  Roast Turkey</v>
          </cell>
          <cell r="E1187" t="str">
            <v>12x9.62Oz</v>
          </cell>
          <cell r="F1187">
            <v>0.44</v>
          </cell>
          <cell r="G1187" t="str">
            <v>Prepared Foods</v>
          </cell>
          <cell r="H1187">
            <v>22772</v>
          </cell>
          <cell r="I1187" t="str">
            <v>SUPERVALU/UNFI</v>
          </cell>
          <cell r="J1187" t="str">
            <v>Supervalu / UNFI</v>
          </cell>
          <cell r="K1187" t="str">
            <v>SUPERVALU</v>
          </cell>
          <cell r="L1187">
            <v>40.700000000000003</v>
          </cell>
          <cell r="M1187">
            <v>58.2</v>
          </cell>
          <cell r="N1187">
            <v>0.30068728522336768</v>
          </cell>
          <cell r="O1187" t="str">
            <v>Frozen</v>
          </cell>
        </row>
        <row r="1188">
          <cell r="B1188" t="str">
            <v>GRUS23267</v>
          </cell>
          <cell r="C1188" t="str">
            <v>025800019373</v>
          </cell>
          <cell r="D1188" t="str">
            <v>Frozen-Smart Ones, Spaghetti With Meat Sauce</v>
          </cell>
          <cell r="E1188" t="str">
            <v>12x10.25Oz</v>
          </cell>
          <cell r="F1188">
            <v>0.46</v>
          </cell>
          <cell r="G1188" t="str">
            <v>Prepared Foods</v>
          </cell>
          <cell r="H1188">
            <v>23267</v>
          </cell>
          <cell r="I1188" t="str">
            <v>SUPERVALU/UNFI</v>
          </cell>
          <cell r="J1188" t="str">
            <v>Supervalu / UNFI</v>
          </cell>
          <cell r="K1188" t="str">
            <v>SUPERVALU</v>
          </cell>
          <cell r="L1188">
            <v>31.82</v>
          </cell>
          <cell r="M1188">
            <v>45.5</v>
          </cell>
          <cell r="N1188">
            <v>0.30065934065934063</v>
          </cell>
          <cell r="O1188" t="str">
            <v>Frozen</v>
          </cell>
        </row>
        <row r="1189">
          <cell r="B1189" t="str">
            <v>GRUS23481</v>
          </cell>
          <cell r="C1189" t="str">
            <v>013800102010</v>
          </cell>
          <cell r="D1189" t="str">
            <v>Frozen-Stouffer's, Fish Filet And Mac &amp; Cheese</v>
          </cell>
          <cell r="E1189" t="str">
            <v>12x9Oz</v>
          </cell>
          <cell r="F1189">
            <v>0.42</v>
          </cell>
          <cell r="G1189" t="str">
            <v>Prepared Foods</v>
          </cell>
          <cell r="H1189">
            <v>23481</v>
          </cell>
          <cell r="I1189" t="str">
            <v>SUPERVALU/UNFI</v>
          </cell>
          <cell r="J1189" t="str">
            <v>Supervalu / UNFI</v>
          </cell>
          <cell r="K1189" t="str">
            <v>SUPERVALU</v>
          </cell>
          <cell r="L1189">
            <v>55.69</v>
          </cell>
          <cell r="M1189">
            <v>79.64</v>
          </cell>
          <cell r="N1189">
            <v>0.30072827724761431</v>
          </cell>
          <cell r="O1189" t="str">
            <v>Frozen</v>
          </cell>
        </row>
        <row r="1190">
          <cell r="B1190" t="str">
            <v>GRUS23606</v>
          </cell>
          <cell r="C1190" t="str">
            <v>013800188052</v>
          </cell>
          <cell r="D1190" t="str">
            <v>Frozen-Lean Cuisine, Mac &amp; Cheese</v>
          </cell>
          <cell r="E1190" t="str">
            <v>12x10Oz</v>
          </cell>
          <cell r="F1190">
            <v>0.42</v>
          </cell>
          <cell r="G1190" t="str">
            <v>Prepared Foods</v>
          </cell>
          <cell r="H1190">
            <v>23606</v>
          </cell>
          <cell r="I1190" t="str">
            <v>SUPERVALU/UNFI</v>
          </cell>
          <cell r="J1190" t="str">
            <v>Supervalu / UNFI</v>
          </cell>
          <cell r="K1190" t="str">
            <v>SUPERVALU</v>
          </cell>
          <cell r="L1190">
            <v>35.44</v>
          </cell>
          <cell r="M1190">
            <v>50.68</v>
          </cell>
          <cell r="N1190">
            <v>0.30071033938437258</v>
          </cell>
          <cell r="O1190" t="str">
            <v>Frozen</v>
          </cell>
        </row>
        <row r="1191">
          <cell r="B1191" t="str">
            <v>GRUS23655</v>
          </cell>
          <cell r="C1191" t="str">
            <v>013800166081</v>
          </cell>
          <cell r="D1191" t="str">
            <v>Frozen-Lean Cuisine, Chicken In Herb Creamy Sauce</v>
          </cell>
          <cell r="E1191" t="str">
            <v>12x8Oz</v>
          </cell>
          <cell r="F1191">
            <v>0.48</v>
          </cell>
          <cell r="G1191" t="str">
            <v>Prepared Foods</v>
          </cell>
          <cell r="H1191">
            <v>23655</v>
          </cell>
          <cell r="I1191" t="str">
            <v>SUPERVALU/UNFI</v>
          </cell>
          <cell r="J1191" t="str">
            <v>Supervalu / UNFI</v>
          </cell>
          <cell r="K1191" t="str">
            <v>SUPERVALU</v>
          </cell>
          <cell r="L1191">
            <v>40.700000000000003</v>
          </cell>
          <cell r="M1191">
            <v>58.2</v>
          </cell>
          <cell r="N1191">
            <v>0.30068728522336768</v>
          </cell>
          <cell r="O1191" t="str">
            <v>Frozen</v>
          </cell>
        </row>
        <row r="1192">
          <cell r="B1192" t="str">
            <v>GRUS24745</v>
          </cell>
          <cell r="C1192" t="str">
            <v>013800103901</v>
          </cell>
          <cell r="D1192" t="str">
            <v>Frozen-Lean Cuisine, Spaghetti With Meatballs</v>
          </cell>
          <cell r="E1192" t="str">
            <v>12x9.5Oz</v>
          </cell>
          <cell r="F1192">
            <v>0.47</v>
          </cell>
          <cell r="G1192" t="str">
            <v>Prepared Foods</v>
          </cell>
          <cell r="H1192">
            <v>24745</v>
          </cell>
          <cell r="I1192" t="str">
            <v>SUPERVALU/UNFI</v>
          </cell>
          <cell r="J1192" t="str">
            <v>Supervalu / UNFI</v>
          </cell>
          <cell r="K1192" t="str">
            <v>SUPERVALU</v>
          </cell>
          <cell r="L1192">
            <v>40.700000000000003</v>
          </cell>
          <cell r="M1192">
            <v>58.2</v>
          </cell>
          <cell r="N1192">
            <v>0.30068728522336768</v>
          </cell>
          <cell r="O1192" t="str">
            <v>Frozen</v>
          </cell>
        </row>
        <row r="1193">
          <cell r="B1193" t="str">
            <v>GRUS25064</v>
          </cell>
          <cell r="C1193" t="str">
            <v>013800103239</v>
          </cell>
          <cell r="D1193" t="str">
            <v>Frozen-Stouffer's, Frozen Meal Vegetable Lasagna</v>
          </cell>
          <cell r="E1193" t="str">
            <v>12x10.5Oz</v>
          </cell>
          <cell r="F1193">
            <v>0.38</v>
          </cell>
          <cell r="G1193" t="str">
            <v>Prepared Foods</v>
          </cell>
          <cell r="H1193">
            <v>25064</v>
          </cell>
          <cell r="I1193" t="str">
            <v>SUPERVALU/UNFI</v>
          </cell>
          <cell r="J1193" t="str">
            <v>Supervalu / UNFI</v>
          </cell>
          <cell r="K1193" t="str">
            <v>SUPERVALU</v>
          </cell>
          <cell r="L1193">
            <v>40.700000000000003</v>
          </cell>
          <cell r="M1193">
            <v>58.2</v>
          </cell>
          <cell r="N1193">
            <v>0.30068728522336768</v>
          </cell>
          <cell r="O1193" t="str">
            <v>Frozen</v>
          </cell>
        </row>
        <row r="1194">
          <cell r="B1194" t="str">
            <v>GRUS25874</v>
          </cell>
          <cell r="C1194" t="str">
            <v>031000109387</v>
          </cell>
          <cell r="D1194" t="str">
            <v>Frozen-Banquet, Chicken Fried Beef Steak</v>
          </cell>
          <cell r="E1194" t="str">
            <v>12x10Oz</v>
          </cell>
          <cell r="F1194">
            <v>0.46</v>
          </cell>
          <cell r="G1194" t="str">
            <v>Prepared Foods</v>
          </cell>
          <cell r="H1194">
            <v>25874</v>
          </cell>
          <cell r="I1194" t="str">
            <v>SUPERVALU/UNFI</v>
          </cell>
          <cell r="J1194" t="str">
            <v>Supervalu / UNFI</v>
          </cell>
          <cell r="K1194" t="str">
            <v>SUPERVALU</v>
          </cell>
          <cell r="L1194">
            <v>23.34</v>
          </cell>
          <cell r="M1194">
            <v>33.380000000000003</v>
          </cell>
          <cell r="N1194">
            <v>0.30077890952666275</v>
          </cell>
          <cell r="O1194" t="str">
            <v>Frozen</v>
          </cell>
        </row>
        <row r="1195">
          <cell r="B1195" t="str">
            <v>GRUS25916</v>
          </cell>
          <cell r="C1195" t="str">
            <v>013800103345</v>
          </cell>
          <cell r="D1195" t="str">
            <v xml:space="preserve">Frozen-Stouffer's, Macaroni &amp; Cheese Family Size </v>
          </cell>
          <cell r="E1195" t="str">
            <v>6x40Oz</v>
          </cell>
          <cell r="F1195">
            <v>0.54</v>
          </cell>
          <cell r="G1195" t="str">
            <v>Prepared Foods</v>
          </cell>
          <cell r="H1195">
            <v>25916</v>
          </cell>
          <cell r="I1195" t="str">
            <v>SUPERVALU/UNFI</v>
          </cell>
          <cell r="J1195" t="str">
            <v>Supervalu / UNFI</v>
          </cell>
          <cell r="K1195" t="str">
            <v>SUPERVALU</v>
          </cell>
          <cell r="L1195">
            <v>49.05</v>
          </cell>
          <cell r="M1195">
            <v>70.14</v>
          </cell>
          <cell r="N1195">
            <v>0.30068434559452528</v>
          </cell>
          <cell r="O1195" t="str">
            <v>Frozen</v>
          </cell>
        </row>
        <row r="1196">
          <cell r="B1196" t="str">
            <v>GRUS26419</v>
          </cell>
          <cell r="C1196" t="str">
            <v>031000113476</v>
          </cell>
          <cell r="D1196" t="str">
            <v>Frozen-Banquet, Meals Made Easy With Broccoli Chicken &amp; Cheese</v>
          </cell>
          <cell r="E1196" t="str">
            <v>6x28Oz</v>
          </cell>
          <cell r="F1196">
            <v>0.45</v>
          </cell>
          <cell r="G1196" t="str">
            <v>Prepared Foods</v>
          </cell>
          <cell r="H1196">
            <v>26419</v>
          </cell>
          <cell r="I1196" t="str">
            <v>SUPERVALU/UNFI</v>
          </cell>
          <cell r="J1196" t="str">
            <v>Supervalu / UNFI</v>
          </cell>
          <cell r="K1196" t="str">
            <v>SUPERVALU</v>
          </cell>
          <cell r="L1196">
            <v>24</v>
          </cell>
          <cell r="M1196">
            <v>34.32</v>
          </cell>
          <cell r="N1196">
            <v>0.30069930069930073</v>
          </cell>
          <cell r="O1196" t="str">
            <v>Frozen</v>
          </cell>
        </row>
        <row r="1197">
          <cell r="B1197" t="str">
            <v>GRUS26658</v>
          </cell>
          <cell r="C1197" t="str">
            <v>025800020287</v>
          </cell>
          <cell r="D1197" t="str">
            <v>Frozen-Weight Watchers, Pasta Angel Marinara</v>
          </cell>
          <cell r="E1197" t="str">
            <v>12x9Oz</v>
          </cell>
          <cell r="F1197">
            <v>0.46</v>
          </cell>
          <cell r="G1197" t="str">
            <v>Prepared Foods</v>
          </cell>
          <cell r="H1197">
            <v>26658</v>
          </cell>
          <cell r="I1197" t="str">
            <v>SUPERVALU/UNFI</v>
          </cell>
          <cell r="J1197" t="str">
            <v>Supervalu / UNFI</v>
          </cell>
          <cell r="K1197" t="str">
            <v>SUPERVALU</v>
          </cell>
          <cell r="L1197">
            <v>31.82</v>
          </cell>
          <cell r="M1197">
            <v>45.5</v>
          </cell>
          <cell r="N1197">
            <v>0.30065934065934063</v>
          </cell>
          <cell r="O1197" t="str">
            <v>Frozen</v>
          </cell>
        </row>
        <row r="1198">
          <cell r="B1198" t="str">
            <v>GRUS27854</v>
          </cell>
          <cell r="C1198" t="str">
            <v>013800166869</v>
          </cell>
          <cell r="D1198" t="str">
            <v>Frozen-Lean Cuisine, Baked Cheese Ravioli</v>
          </cell>
          <cell r="E1198" t="str">
            <v>12x8.5Oz</v>
          </cell>
          <cell r="F1198">
            <v>0.4</v>
          </cell>
          <cell r="G1198" t="str">
            <v>Prepared Foods</v>
          </cell>
          <cell r="H1198">
            <v>27854</v>
          </cell>
          <cell r="I1198" t="str">
            <v>SUPERVALU/UNFI</v>
          </cell>
          <cell r="J1198" t="str">
            <v>Supervalu / UNFI</v>
          </cell>
          <cell r="K1198" t="str">
            <v>SUPERVALU</v>
          </cell>
          <cell r="L1198">
            <v>35.44</v>
          </cell>
          <cell r="M1198">
            <v>50.68</v>
          </cell>
          <cell r="N1198">
            <v>0.30071033938437258</v>
          </cell>
          <cell r="O1198" t="str">
            <v>Frozen</v>
          </cell>
        </row>
        <row r="1199">
          <cell r="B1199" t="str">
            <v>GRUS27870</v>
          </cell>
          <cell r="C1199" t="str">
            <v>013800100702</v>
          </cell>
          <cell r="D1199" t="str">
            <v xml:space="preserve">Frozen-Stouffer's, Homestyle Salisbury Steak </v>
          </cell>
          <cell r="E1199" t="str">
            <v>12x9.62Oz</v>
          </cell>
          <cell r="F1199">
            <v>0.45</v>
          </cell>
          <cell r="G1199" t="str">
            <v>Prepared Foods</v>
          </cell>
          <cell r="H1199">
            <v>27870</v>
          </cell>
          <cell r="I1199" t="str">
            <v>SUPERVALU/UNFI</v>
          </cell>
          <cell r="J1199" t="str">
            <v>Supervalu / UNFI</v>
          </cell>
          <cell r="K1199" t="str">
            <v>SUPERVALU</v>
          </cell>
          <cell r="L1199">
            <v>40.700000000000003</v>
          </cell>
          <cell r="M1199">
            <v>58.2</v>
          </cell>
          <cell r="N1199">
            <v>0.30068728522336768</v>
          </cell>
          <cell r="O1199" t="str">
            <v>Frozen</v>
          </cell>
        </row>
        <row r="1200">
          <cell r="B1200" t="str">
            <v>GRUS27888</v>
          </cell>
          <cell r="C1200" t="str">
            <v>013800101709</v>
          </cell>
          <cell r="D1200" t="str">
            <v>Frozen-Stouffer's, Baked Chicken Breast</v>
          </cell>
          <cell r="E1200" t="str">
            <v>12x8.8Oz</v>
          </cell>
          <cell r="F1200">
            <v>0.45</v>
          </cell>
          <cell r="G1200" t="str">
            <v>Prepared Foods</v>
          </cell>
          <cell r="H1200">
            <v>27888</v>
          </cell>
          <cell r="I1200" t="str">
            <v>SUPERVALU/UNFI</v>
          </cell>
          <cell r="J1200" t="str">
            <v>Supervalu / UNFI</v>
          </cell>
          <cell r="K1200" t="str">
            <v>SUPERVALU</v>
          </cell>
          <cell r="L1200">
            <v>40.700000000000003</v>
          </cell>
          <cell r="M1200">
            <v>58.2</v>
          </cell>
          <cell r="N1200">
            <v>0.30068728522336768</v>
          </cell>
          <cell r="O1200" t="str">
            <v>Frozen</v>
          </cell>
        </row>
        <row r="1201">
          <cell r="B1201" t="str">
            <v>GRUS29496</v>
          </cell>
          <cell r="C1201" t="str">
            <v>031000196011</v>
          </cell>
          <cell r="D1201" t="str">
            <v>Frozen-Kid Cuisine, Chicken Nuggets</v>
          </cell>
          <cell r="E1201" t="str">
            <v>12x9.1Oz</v>
          </cell>
          <cell r="F1201">
            <v>0.54</v>
          </cell>
          <cell r="G1201" t="str">
            <v>Prepared Foods</v>
          </cell>
          <cell r="H1201">
            <v>29496</v>
          </cell>
          <cell r="I1201" t="str">
            <v>SUPERVALU/UNFI</v>
          </cell>
          <cell r="J1201" t="str">
            <v>Supervalu / UNFI</v>
          </cell>
          <cell r="K1201" t="str">
            <v>SUPERVALU</v>
          </cell>
          <cell r="L1201">
            <v>29.39</v>
          </cell>
          <cell r="M1201">
            <v>42.03</v>
          </cell>
          <cell r="N1201">
            <v>0.30073756840352128</v>
          </cell>
          <cell r="O1201" t="str">
            <v>Frozen</v>
          </cell>
        </row>
        <row r="1202">
          <cell r="B1202" t="str">
            <v>GRUS30049</v>
          </cell>
          <cell r="C1202" t="str">
            <v>051000060327</v>
          </cell>
          <cell r="D1202" t="str">
            <v>Frozen-Swanson, Chicken Pot Pie</v>
          </cell>
          <cell r="E1202" t="str">
            <v>24x7Oz</v>
          </cell>
          <cell r="F1202">
            <v>0.6</v>
          </cell>
          <cell r="G1202" t="str">
            <v>Prepared Foods</v>
          </cell>
          <cell r="H1202">
            <v>30049</v>
          </cell>
          <cell r="I1202" t="str">
            <v>SUPERVALU/UNFI</v>
          </cell>
          <cell r="J1202" t="str">
            <v>Supervalu / UNFI</v>
          </cell>
          <cell r="K1202" t="str">
            <v>SUPERVALU</v>
          </cell>
          <cell r="L1202">
            <v>29.12</v>
          </cell>
          <cell r="M1202">
            <v>41.64</v>
          </cell>
          <cell r="N1202">
            <v>0.30067243035542746</v>
          </cell>
          <cell r="O1202" t="str">
            <v>Frozen</v>
          </cell>
        </row>
        <row r="1203">
          <cell r="B1203" t="str">
            <v>GRUS31229</v>
          </cell>
          <cell r="C1203" t="str">
            <v>021131506759</v>
          </cell>
          <cell r="D1203" t="str">
            <v>Frozen-Marie Callenders, Sirloin Salisbury Steak</v>
          </cell>
          <cell r="E1203" t="str">
            <v>8x14Oz</v>
          </cell>
          <cell r="F1203">
            <v>0.52</v>
          </cell>
          <cell r="G1203" t="str">
            <v>Prepared Foods</v>
          </cell>
          <cell r="H1203">
            <v>31229</v>
          </cell>
          <cell r="I1203" t="str">
            <v>SUPERVALU/UNFI</v>
          </cell>
          <cell r="J1203" t="str">
            <v>Supervalu / UNFI</v>
          </cell>
          <cell r="K1203" t="str">
            <v>SUPERVALU</v>
          </cell>
          <cell r="L1203">
            <v>32.730000000000004</v>
          </cell>
          <cell r="M1203">
            <v>46.8</v>
          </cell>
          <cell r="N1203">
            <v>0.30064102564102552</v>
          </cell>
          <cell r="O1203" t="str">
            <v>Frozen</v>
          </cell>
        </row>
        <row r="1204">
          <cell r="B1204" t="str">
            <v>GRUS31765</v>
          </cell>
          <cell r="C1204" t="str">
            <v>013800190031</v>
          </cell>
          <cell r="D1204" t="str">
            <v xml:space="preserve">Frozen-Stouffer's, Macaroni &amp; Cheese </v>
          </cell>
          <cell r="E1204" t="str">
            <v>6x76Oz</v>
          </cell>
          <cell r="F1204">
            <v>1.1000000000000001</v>
          </cell>
          <cell r="G1204" t="str">
            <v>Prepared Foods</v>
          </cell>
          <cell r="H1204">
            <v>31765</v>
          </cell>
          <cell r="I1204" t="str">
            <v>SUPERVALU/UNFI</v>
          </cell>
          <cell r="J1204" t="str">
            <v>Supervalu / UNFI</v>
          </cell>
          <cell r="K1204" t="str">
            <v>SUPERVALU</v>
          </cell>
          <cell r="L1204">
            <v>75.349999999999994</v>
          </cell>
          <cell r="M1204">
            <v>107.75</v>
          </cell>
          <cell r="N1204">
            <v>0.30069605568445479</v>
          </cell>
          <cell r="O1204" t="str">
            <v>Frozen</v>
          </cell>
        </row>
        <row r="1205">
          <cell r="B1205" t="str">
            <v>GRUS35105</v>
          </cell>
          <cell r="C1205" t="str">
            <v>013800166685</v>
          </cell>
          <cell r="D1205" t="str">
            <v>Frozen-Lean Cuisine, Lasagna With Meat Sauce</v>
          </cell>
          <cell r="E1205" t="str">
            <v>12x10.5Oz</v>
          </cell>
          <cell r="F1205">
            <v>0.36</v>
          </cell>
          <cell r="G1205" t="str">
            <v>Prepared Foods</v>
          </cell>
          <cell r="H1205">
            <v>35105</v>
          </cell>
          <cell r="I1205" t="str">
            <v>SUPERVALU/UNFI</v>
          </cell>
          <cell r="J1205" t="str">
            <v>Supervalu / UNFI</v>
          </cell>
          <cell r="K1205" t="str">
            <v>SUPERVALU</v>
          </cell>
          <cell r="L1205">
            <v>35.44</v>
          </cell>
          <cell r="M1205">
            <v>50.68</v>
          </cell>
          <cell r="N1205">
            <v>0.30071033938437258</v>
          </cell>
          <cell r="O1205" t="str">
            <v>Frozen</v>
          </cell>
        </row>
        <row r="1206">
          <cell r="B1206" t="str">
            <v>GRUS35162</v>
          </cell>
          <cell r="C1206" t="str">
            <v>013800100672</v>
          </cell>
          <cell r="D1206" t="str">
            <v>Frozen-Stouffer's, Stuffed Green Pepper</v>
          </cell>
          <cell r="E1206" t="str">
            <v>12x15.5Oz</v>
          </cell>
          <cell r="F1206">
            <v>0.59</v>
          </cell>
          <cell r="G1206" t="str">
            <v>Prepared Foods</v>
          </cell>
          <cell r="H1206">
            <v>35162</v>
          </cell>
          <cell r="I1206" t="str">
            <v>SUPERVALU/UNFI</v>
          </cell>
          <cell r="J1206" t="str">
            <v>Supervalu / UNFI</v>
          </cell>
          <cell r="K1206" t="str">
            <v>SUPERVALU</v>
          </cell>
          <cell r="L1206">
            <v>55.69</v>
          </cell>
          <cell r="M1206">
            <v>79.64</v>
          </cell>
          <cell r="N1206">
            <v>0.30072827724761431</v>
          </cell>
          <cell r="O1206" t="str">
            <v>Frozen</v>
          </cell>
        </row>
        <row r="1207">
          <cell r="B1207" t="str">
            <v>GRUS35220</v>
          </cell>
          <cell r="C1207" t="str">
            <v>013800103932</v>
          </cell>
          <cell r="D1207" t="str">
            <v>Frozen-Stouffer's, Spaghetti With Meatballs</v>
          </cell>
          <cell r="E1207" t="str">
            <v>12x12.62Oz</v>
          </cell>
          <cell r="F1207">
            <v>0.45</v>
          </cell>
          <cell r="G1207" t="str">
            <v>Prepared Foods</v>
          </cell>
          <cell r="H1207">
            <v>35220</v>
          </cell>
          <cell r="I1207" t="str">
            <v>SUPERVALU/UNFI</v>
          </cell>
          <cell r="J1207" t="str">
            <v>Supervalu / UNFI</v>
          </cell>
          <cell r="K1207" t="str">
            <v>SUPERVALU</v>
          </cell>
          <cell r="L1207">
            <v>40.700000000000003</v>
          </cell>
          <cell r="M1207">
            <v>58.2</v>
          </cell>
          <cell r="N1207">
            <v>0.30068728522336768</v>
          </cell>
          <cell r="O1207" t="str">
            <v>Frozen</v>
          </cell>
        </row>
        <row r="1208">
          <cell r="B1208" t="str">
            <v>GRUS36137</v>
          </cell>
          <cell r="C1208" t="str">
            <v>013800103406</v>
          </cell>
          <cell r="D1208" t="str">
            <v>Frozen-Stouffer's, Macaroni &amp; Cheese</v>
          </cell>
          <cell r="E1208" t="str">
            <v>12x12Oz</v>
          </cell>
          <cell r="F1208">
            <v>0.36</v>
          </cell>
          <cell r="G1208" t="str">
            <v>Prepared Foods</v>
          </cell>
          <cell r="H1208">
            <v>36137</v>
          </cell>
          <cell r="I1208" t="str">
            <v>SUPERVALU/UNFI</v>
          </cell>
          <cell r="J1208" t="str">
            <v>Supervalu / UNFI</v>
          </cell>
          <cell r="K1208" t="str">
            <v>SUPERVALU</v>
          </cell>
          <cell r="L1208">
            <v>35.44</v>
          </cell>
          <cell r="M1208">
            <v>50.68</v>
          </cell>
          <cell r="N1208">
            <v>0.30071033938437258</v>
          </cell>
          <cell r="O1208" t="str">
            <v>Frozen</v>
          </cell>
        </row>
        <row r="1209">
          <cell r="B1209" t="str">
            <v>GRUS36160</v>
          </cell>
          <cell r="C1209" t="str">
            <v>013800105851</v>
          </cell>
          <cell r="D1209" t="str">
            <v>Frozen-Stouffer's, Spinach Souffle</v>
          </cell>
          <cell r="E1209" t="str">
            <v>12x12Oz</v>
          </cell>
          <cell r="F1209">
            <v>0.36</v>
          </cell>
          <cell r="G1209" t="str">
            <v>Prepared Foods</v>
          </cell>
          <cell r="H1209">
            <v>36160</v>
          </cell>
          <cell r="I1209" t="str">
            <v>SUPERVALU/UNFI</v>
          </cell>
          <cell r="J1209" t="str">
            <v>Supervalu / UNFI</v>
          </cell>
          <cell r="K1209" t="str">
            <v>SUPERVALU</v>
          </cell>
          <cell r="L1209">
            <v>35.44</v>
          </cell>
          <cell r="M1209">
            <v>50.68</v>
          </cell>
          <cell r="N1209">
            <v>0.30071033938437258</v>
          </cell>
          <cell r="O1209" t="str">
            <v>Frozen</v>
          </cell>
        </row>
        <row r="1210">
          <cell r="B1210" t="str">
            <v>GRUS36186</v>
          </cell>
          <cell r="C1210" t="str">
            <v>013800103215</v>
          </cell>
          <cell r="D1210" t="str">
            <v>Frozen-Stouffer's, Lasagna</v>
          </cell>
          <cell r="E1210" t="str">
            <v>12x10.5Oz</v>
          </cell>
          <cell r="F1210">
            <v>0.38</v>
          </cell>
          <cell r="G1210" t="str">
            <v>Prepared Foods</v>
          </cell>
          <cell r="H1210">
            <v>36186</v>
          </cell>
          <cell r="I1210" t="str">
            <v>SUPERVALU/UNFI</v>
          </cell>
          <cell r="J1210" t="str">
            <v>Supervalu / UNFI</v>
          </cell>
          <cell r="K1210" t="str">
            <v>SUPERVALU</v>
          </cell>
          <cell r="L1210">
            <v>40.700000000000003</v>
          </cell>
          <cell r="M1210">
            <v>58.2</v>
          </cell>
          <cell r="N1210">
            <v>0.30068728522336768</v>
          </cell>
          <cell r="O1210" t="str">
            <v>Frozen</v>
          </cell>
        </row>
        <row r="1211">
          <cell r="B1211" t="str">
            <v>GRUS36236</v>
          </cell>
          <cell r="C1211" t="str">
            <v>013800100184</v>
          </cell>
          <cell r="D1211" t="str">
            <v>Frozen-Stouffer's, Creamed Chip Beef</v>
          </cell>
          <cell r="E1211" t="str">
            <v>12x11Oz</v>
          </cell>
          <cell r="F1211">
            <v>0.33</v>
          </cell>
          <cell r="G1211" t="str">
            <v>Prepared Foods</v>
          </cell>
          <cell r="H1211">
            <v>36236</v>
          </cell>
          <cell r="I1211" t="str">
            <v>SUPERVALU/UNFI</v>
          </cell>
          <cell r="J1211" t="str">
            <v>Supervalu / UNFI</v>
          </cell>
          <cell r="K1211" t="str">
            <v>SUPERVALU</v>
          </cell>
          <cell r="L1211">
            <v>40.700000000000003</v>
          </cell>
          <cell r="M1211">
            <v>58.2</v>
          </cell>
          <cell r="N1211">
            <v>0.30068728522336768</v>
          </cell>
          <cell r="O1211" t="str">
            <v>Frozen</v>
          </cell>
        </row>
        <row r="1212">
          <cell r="B1212" t="str">
            <v>GRUS36319</v>
          </cell>
          <cell r="C1212" t="str">
            <v>013800103420</v>
          </cell>
          <cell r="D1212" t="str">
            <v>Frozen-Stouffer's, Macaroni and Cheese</v>
          </cell>
          <cell r="E1212" t="str">
            <v>12x20Oz</v>
          </cell>
          <cell r="F1212">
            <v>0.55000000000000004</v>
          </cell>
          <cell r="G1212" t="str">
            <v>Prepared Foods</v>
          </cell>
          <cell r="H1212">
            <v>36319</v>
          </cell>
          <cell r="I1212" t="str">
            <v>SUPERVALU/UNFI</v>
          </cell>
          <cell r="J1212" t="str">
            <v>Supervalu / UNFI</v>
          </cell>
          <cell r="K1212" t="str">
            <v>SUPERVALU</v>
          </cell>
          <cell r="L1212">
            <v>55.69</v>
          </cell>
          <cell r="M1212">
            <v>79.64</v>
          </cell>
          <cell r="N1212">
            <v>0.30072827724761431</v>
          </cell>
          <cell r="O1212" t="str">
            <v>Frozen</v>
          </cell>
        </row>
        <row r="1213">
          <cell r="B1213" t="str">
            <v>GRUS39164</v>
          </cell>
          <cell r="C1213" t="str">
            <v>013800120083</v>
          </cell>
          <cell r="D1213" t="str">
            <v>Frozen-Stouffer's, Chicken A La King</v>
          </cell>
          <cell r="E1213" t="str">
            <v>12x11.5Oz</v>
          </cell>
          <cell r="F1213">
            <v>0.48</v>
          </cell>
          <cell r="G1213" t="str">
            <v>Prepared Foods</v>
          </cell>
          <cell r="H1213">
            <v>39164</v>
          </cell>
          <cell r="I1213" t="str">
            <v>SUPERVALU/UNFI</v>
          </cell>
          <cell r="J1213" t="str">
            <v>Supervalu / UNFI</v>
          </cell>
          <cell r="K1213" t="str">
            <v>SUPERVALU</v>
          </cell>
          <cell r="L1213">
            <v>40.700000000000003</v>
          </cell>
          <cell r="M1213">
            <v>58.2</v>
          </cell>
          <cell r="N1213">
            <v>0.30068728522336768</v>
          </cell>
          <cell r="O1213" t="str">
            <v>Frozen</v>
          </cell>
        </row>
        <row r="1214">
          <cell r="B1214" t="str">
            <v>GRUS39412</v>
          </cell>
          <cell r="C1214" t="str">
            <v>013800166951</v>
          </cell>
          <cell r="D1214" t="str">
            <v>Frozen-Lean Cuisine, Meatloaf With Mashed Potatoes</v>
          </cell>
          <cell r="E1214" t="str">
            <v>12x9.37Oz</v>
          </cell>
          <cell r="F1214">
            <v>0.47</v>
          </cell>
          <cell r="G1214" t="str">
            <v>Prepared Foods</v>
          </cell>
          <cell r="H1214">
            <v>39412</v>
          </cell>
          <cell r="I1214" t="str">
            <v>SUPERVALU/UNFI</v>
          </cell>
          <cell r="J1214" t="str">
            <v>Supervalu / UNFI</v>
          </cell>
          <cell r="K1214" t="str">
            <v>SUPERVALU</v>
          </cell>
          <cell r="L1214">
            <v>40.700000000000003</v>
          </cell>
          <cell r="M1214">
            <v>58.2</v>
          </cell>
          <cell r="N1214">
            <v>0.30068728522336768</v>
          </cell>
          <cell r="O1214" t="str">
            <v>Frozen</v>
          </cell>
        </row>
        <row r="1215">
          <cell r="B1215" t="str">
            <v>GRUS39479</v>
          </cell>
          <cell r="C1215" t="str">
            <v>013800120090</v>
          </cell>
          <cell r="D1215" t="str">
            <v>Frozen-Stouffer's, Swedish Meatballs</v>
          </cell>
          <cell r="E1215" t="str">
            <v>12x11.5Oz</v>
          </cell>
          <cell r="F1215">
            <v>0.45</v>
          </cell>
          <cell r="G1215" t="str">
            <v>Prepared Foods</v>
          </cell>
          <cell r="H1215">
            <v>39479</v>
          </cell>
          <cell r="I1215" t="str">
            <v>SUPERVALU/UNFI</v>
          </cell>
          <cell r="J1215" t="str">
            <v>Supervalu / UNFI</v>
          </cell>
          <cell r="K1215" t="str">
            <v>SUPERVALU</v>
          </cell>
          <cell r="L1215">
            <v>40.700000000000003</v>
          </cell>
          <cell r="M1215">
            <v>58.2</v>
          </cell>
          <cell r="N1215">
            <v>0.30068728522336768</v>
          </cell>
          <cell r="O1215" t="str">
            <v>Frozen</v>
          </cell>
        </row>
        <row r="1216">
          <cell r="B1216" t="str">
            <v>GRUS42515</v>
          </cell>
          <cell r="C1216" t="str">
            <v>013800171320</v>
          </cell>
          <cell r="D1216" t="str">
            <v>Frozen-Lean Cuisine, Pasta Shrimp &amp; Angel Hair</v>
          </cell>
          <cell r="E1216" t="str">
            <v>12x10Oz</v>
          </cell>
          <cell r="F1216">
            <v>0.47</v>
          </cell>
          <cell r="G1216" t="str">
            <v>Prepared Foods</v>
          </cell>
          <cell r="H1216">
            <v>42515</v>
          </cell>
          <cell r="I1216" t="str">
            <v>SUPERVALU/UNFI</v>
          </cell>
          <cell r="J1216" t="str">
            <v>Supervalu / UNFI</v>
          </cell>
          <cell r="K1216" t="str">
            <v>SUPERVALU</v>
          </cell>
          <cell r="L1216">
            <v>40.700000000000003</v>
          </cell>
          <cell r="M1216">
            <v>58.2</v>
          </cell>
          <cell r="N1216">
            <v>0.30068728522336768</v>
          </cell>
          <cell r="O1216" t="str">
            <v>Frozen</v>
          </cell>
        </row>
        <row r="1217">
          <cell r="B1217" t="str">
            <v>GRUS42887</v>
          </cell>
          <cell r="C1217" t="str">
            <v>031000101039</v>
          </cell>
          <cell r="D1217" t="str">
            <v>Frozen-Banquet, Turkey Pot Pie</v>
          </cell>
          <cell r="E1217" t="str">
            <v>24x7Oz</v>
          </cell>
          <cell r="F1217">
            <v>0.56999999999999995</v>
          </cell>
          <cell r="G1217" t="str">
            <v>Prepared Foods</v>
          </cell>
          <cell r="H1217">
            <v>42887</v>
          </cell>
          <cell r="I1217" t="str">
            <v>SUPERVALU/UNFI</v>
          </cell>
          <cell r="J1217" t="str">
            <v>Supervalu / UNFI</v>
          </cell>
          <cell r="K1217" t="str">
            <v>SUPERVALU</v>
          </cell>
          <cell r="L1217">
            <v>32.81</v>
          </cell>
          <cell r="M1217">
            <v>46.92</v>
          </cell>
          <cell r="N1217">
            <v>0.30072463768115942</v>
          </cell>
          <cell r="O1217" t="str">
            <v>Frozen</v>
          </cell>
        </row>
        <row r="1218">
          <cell r="B1218" t="str">
            <v>GRUS43182</v>
          </cell>
          <cell r="C1218" t="str">
            <v>031000101015</v>
          </cell>
          <cell r="D1218" t="str">
            <v>Frozen-Banquet, Chicken &amp; Vegetables Pot Pie</v>
          </cell>
          <cell r="E1218" t="str">
            <v>24x7Oz</v>
          </cell>
          <cell r="F1218">
            <v>0.57999999999999996</v>
          </cell>
          <cell r="G1218" t="str">
            <v>Prepared Foods</v>
          </cell>
          <cell r="H1218">
            <v>43182</v>
          </cell>
          <cell r="I1218" t="str">
            <v>SUPERVALU/UNFI</v>
          </cell>
          <cell r="J1218" t="str">
            <v>Supervalu / UNFI</v>
          </cell>
          <cell r="K1218" t="str">
            <v>SUPERVALU</v>
          </cell>
          <cell r="L1218">
            <v>32.81</v>
          </cell>
          <cell r="M1218">
            <v>46.92</v>
          </cell>
          <cell r="N1218">
            <v>0.30072463768115942</v>
          </cell>
          <cell r="O1218" t="str">
            <v>Frozen</v>
          </cell>
        </row>
        <row r="1219">
          <cell r="B1219" t="str">
            <v>GRUS43190</v>
          </cell>
          <cell r="C1219" t="str">
            <v>031000101022</v>
          </cell>
          <cell r="D1219" t="str">
            <v>Frozen-Banquet, Beef &amp; Vegetables Pot Pie</v>
          </cell>
          <cell r="E1219" t="str">
            <v>24x7Oz</v>
          </cell>
          <cell r="F1219">
            <v>0.57999999999999996</v>
          </cell>
          <cell r="G1219" t="str">
            <v>Prepared Foods</v>
          </cell>
          <cell r="H1219">
            <v>43190</v>
          </cell>
          <cell r="I1219" t="str">
            <v>SUPERVALU/UNFI</v>
          </cell>
          <cell r="J1219" t="str">
            <v>Supervalu / UNFI</v>
          </cell>
          <cell r="K1219" t="str">
            <v>SUPERVALU</v>
          </cell>
          <cell r="L1219">
            <v>32.81</v>
          </cell>
          <cell r="M1219">
            <v>46.92</v>
          </cell>
          <cell r="N1219">
            <v>0.30072463768115942</v>
          </cell>
          <cell r="O1219" t="str">
            <v>Frozen</v>
          </cell>
        </row>
        <row r="1220">
          <cell r="B1220" t="str">
            <v>GRUS45500</v>
          </cell>
          <cell r="C1220" t="str">
            <v>013800166890</v>
          </cell>
          <cell r="D1220" t="str">
            <v>Frozen-Lean Cuisine, Oven Baked Chicken</v>
          </cell>
          <cell r="E1220" t="str">
            <v>12x8.62Oz</v>
          </cell>
          <cell r="F1220">
            <v>0.46</v>
          </cell>
          <cell r="G1220" t="str">
            <v>Prepared Foods</v>
          </cell>
          <cell r="H1220">
            <v>45500</v>
          </cell>
          <cell r="I1220" t="str">
            <v>SUPERVALU/UNFI</v>
          </cell>
          <cell r="J1220" t="str">
            <v>Supervalu / UNFI</v>
          </cell>
          <cell r="K1220" t="str">
            <v>SUPERVALU</v>
          </cell>
          <cell r="L1220">
            <v>40.700000000000003</v>
          </cell>
          <cell r="M1220">
            <v>58.2</v>
          </cell>
          <cell r="N1220">
            <v>0.30068728522336768</v>
          </cell>
          <cell r="O1220" t="str">
            <v>Frozen</v>
          </cell>
        </row>
        <row r="1221">
          <cell r="B1221" t="str">
            <v>GRUS45542</v>
          </cell>
          <cell r="C1221" t="str">
            <v>013800166517</v>
          </cell>
          <cell r="D1221" t="str">
            <v>Frozen-Lean Cuisine, Fettuccini Alfredo</v>
          </cell>
          <cell r="E1221" t="str">
            <v>12x9.25Oz</v>
          </cell>
          <cell r="F1221">
            <v>0.42</v>
          </cell>
          <cell r="G1221" t="str">
            <v>Prepared Foods</v>
          </cell>
          <cell r="H1221">
            <v>45542</v>
          </cell>
          <cell r="I1221" t="str">
            <v>SUPERVALU/UNFI</v>
          </cell>
          <cell r="J1221" t="str">
            <v>Supervalu / UNFI</v>
          </cell>
          <cell r="K1221" t="str">
            <v>SUPERVALU</v>
          </cell>
          <cell r="L1221">
            <v>35.44</v>
          </cell>
          <cell r="M1221">
            <v>50.68</v>
          </cell>
          <cell r="N1221">
            <v>0.30071033938437258</v>
          </cell>
          <cell r="O1221" t="str">
            <v>Frozen</v>
          </cell>
        </row>
        <row r="1222">
          <cell r="B1222" t="str">
            <v>GRUS58081</v>
          </cell>
          <cell r="C1222" t="str">
            <v>037363986634</v>
          </cell>
          <cell r="D1222" t="str">
            <v>Frozen-Michael Angelo's, Chicken Parmigiana</v>
          </cell>
          <cell r="E1222" t="str">
            <v>8x10Oz</v>
          </cell>
          <cell r="F1222">
            <v>0.39</v>
          </cell>
          <cell r="G1222" t="str">
            <v>Prepared Foods</v>
          </cell>
          <cell r="H1222">
            <v>58081</v>
          </cell>
          <cell r="I1222" t="str">
            <v>SUPERVALU/UNFI</v>
          </cell>
          <cell r="J1222" t="str">
            <v>Supervalu / UNFI</v>
          </cell>
          <cell r="K1222" t="str">
            <v>SUPERVALU</v>
          </cell>
          <cell r="L1222">
            <v>28.08</v>
          </cell>
          <cell r="M1222">
            <v>40.15</v>
          </cell>
          <cell r="N1222">
            <v>0.30062266500622664</v>
          </cell>
          <cell r="O1222" t="str">
            <v>Frozen</v>
          </cell>
        </row>
        <row r="1223">
          <cell r="B1223" t="str">
            <v>GRUS58560</v>
          </cell>
          <cell r="C1223" t="str">
            <v>070560957465</v>
          </cell>
          <cell r="D1223" t="str">
            <v>Frozen-Pictsweet, Vegetable Soup With Tomato</v>
          </cell>
          <cell r="E1223" t="str">
            <v>6x28Oz</v>
          </cell>
          <cell r="F1223">
            <v>0.42</v>
          </cell>
          <cell r="G1223" t="str">
            <v>Prepared Foods</v>
          </cell>
          <cell r="H1223">
            <v>58560</v>
          </cell>
          <cell r="I1223" t="str">
            <v>SUPERVALU/UNFI</v>
          </cell>
          <cell r="J1223" t="str">
            <v>Supervalu / UNFI</v>
          </cell>
          <cell r="K1223" t="str">
            <v>SUPERVALU</v>
          </cell>
          <cell r="L1223">
            <v>20.34</v>
          </cell>
          <cell r="M1223">
            <v>29.09</v>
          </cell>
          <cell r="N1223">
            <v>0.30079064970780339</v>
          </cell>
          <cell r="O1223" t="str">
            <v>Frozen</v>
          </cell>
        </row>
        <row r="1224">
          <cell r="B1224" t="str">
            <v>GRUS59881</v>
          </cell>
          <cell r="C1224" t="str">
            <v>013800120069</v>
          </cell>
          <cell r="D1224" t="str">
            <v>Frozen-Stouffer's, Fettuccini Alfredo</v>
          </cell>
          <cell r="E1224" t="str">
            <v>12x11.5Oz</v>
          </cell>
          <cell r="F1224">
            <v>0.47</v>
          </cell>
          <cell r="G1224" t="str">
            <v>Prepared Foods</v>
          </cell>
          <cell r="H1224">
            <v>59881</v>
          </cell>
          <cell r="I1224" t="str">
            <v>SUPERVALU/UNFI</v>
          </cell>
          <cell r="J1224" t="str">
            <v>Supervalu / UNFI</v>
          </cell>
          <cell r="K1224" t="str">
            <v>SUPERVALU</v>
          </cell>
          <cell r="L1224">
            <v>40.700000000000003</v>
          </cell>
          <cell r="M1224">
            <v>58.2</v>
          </cell>
          <cell r="N1224">
            <v>0.30068728522336768</v>
          </cell>
          <cell r="O1224" t="str">
            <v>Frozen</v>
          </cell>
        </row>
        <row r="1225">
          <cell r="B1225" t="str">
            <v>GRUS63909</v>
          </cell>
          <cell r="C1225" t="str">
            <v>021131905316</v>
          </cell>
          <cell r="D1225" t="str">
            <v>Frozen-Marie Callenders, Roast Turkey Breast &amp; Stuffing</v>
          </cell>
          <cell r="E1225" t="str">
            <v>8x11.85Oz</v>
          </cell>
          <cell r="F1225">
            <v>0.52</v>
          </cell>
          <cell r="G1225" t="str">
            <v>Prepared Foods</v>
          </cell>
          <cell r="H1225">
            <v>63909</v>
          </cell>
          <cell r="I1225" t="str">
            <v>SUPERVALU/UNFI</v>
          </cell>
          <cell r="J1225" t="str">
            <v>Supervalu / UNFI</v>
          </cell>
          <cell r="K1225" t="str">
            <v>SUPERVALU</v>
          </cell>
          <cell r="L1225">
            <v>32.730000000000004</v>
          </cell>
          <cell r="M1225">
            <v>46.8</v>
          </cell>
          <cell r="N1225">
            <v>0.30064102564102552</v>
          </cell>
          <cell r="O1225" t="str">
            <v>Frozen</v>
          </cell>
        </row>
        <row r="1226">
          <cell r="B1226" t="str">
            <v>GRUS63958</v>
          </cell>
          <cell r="C1226" t="str">
            <v>021131905323</v>
          </cell>
          <cell r="D1226" t="str">
            <v>Frozen-Marie Callenders, Meat Loaf In Homestyle Gravy</v>
          </cell>
          <cell r="E1226" t="str">
            <v>8x12.4Oz</v>
          </cell>
          <cell r="F1226">
            <v>0.52</v>
          </cell>
          <cell r="G1226" t="str">
            <v>Prepared Foods</v>
          </cell>
          <cell r="H1226">
            <v>63958</v>
          </cell>
          <cell r="I1226" t="str">
            <v>SUPERVALU/UNFI</v>
          </cell>
          <cell r="J1226" t="str">
            <v>Supervalu / UNFI</v>
          </cell>
          <cell r="K1226" t="str">
            <v>SUPERVALU</v>
          </cell>
          <cell r="L1226">
            <v>32.730000000000004</v>
          </cell>
          <cell r="M1226">
            <v>46.8</v>
          </cell>
          <cell r="N1226">
            <v>0.30064102564102552</v>
          </cell>
          <cell r="O1226" t="str">
            <v>Frozen</v>
          </cell>
        </row>
        <row r="1227">
          <cell r="B1227" t="str">
            <v>GRUS64261</v>
          </cell>
          <cell r="C1227" t="str">
            <v>021131905330</v>
          </cell>
          <cell r="D1227" t="str">
            <v>Frozen-Marie Callenders,  Country Fried Chicken</v>
          </cell>
          <cell r="E1227" t="str">
            <v>8x13.1Oz</v>
          </cell>
          <cell r="F1227">
            <v>0.52</v>
          </cell>
          <cell r="G1227" t="str">
            <v>Prepared Foods</v>
          </cell>
          <cell r="H1227">
            <v>64261</v>
          </cell>
          <cell r="I1227" t="str">
            <v>SUPERVALU/UNFI</v>
          </cell>
          <cell r="J1227" t="str">
            <v>Supervalu / UNFI</v>
          </cell>
          <cell r="K1227" t="str">
            <v>SUPERVALU</v>
          </cell>
          <cell r="L1227">
            <v>32.730000000000004</v>
          </cell>
          <cell r="M1227">
            <v>46.8</v>
          </cell>
          <cell r="N1227">
            <v>0.30064102564102552</v>
          </cell>
          <cell r="O1227" t="str">
            <v>Frozen</v>
          </cell>
        </row>
        <row r="1228">
          <cell r="B1228" t="str">
            <v>GRUS65383</v>
          </cell>
          <cell r="C1228" t="str">
            <v>070575040091</v>
          </cell>
          <cell r="D1228" t="str">
            <v>Frozen-On-Cor, Salisbury Steak</v>
          </cell>
          <cell r="E1228" t="str">
            <v>6x28Oz</v>
          </cell>
          <cell r="F1228">
            <v>0.49</v>
          </cell>
          <cell r="G1228" t="str">
            <v>Prepared Foods</v>
          </cell>
          <cell r="H1228">
            <v>65383</v>
          </cell>
          <cell r="I1228" t="str">
            <v>SUPERVALU/UNFI</v>
          </cell>
          <cell r="J1228" t="str">
            <v>Supervalu / UNFI</v>
          </cell>
          <cell r="K1228" t="str">
            <v>SUPERVALU</v>
          </cell>
          <cell r="L1228">
            <v>24.47</v>
          </cell>
          <cell r="M1228">
            <v>34.99</v>
          </cell>
          <cell r="N1228">
            <v>0.30065733066590461</v>
          </cell>
          <cell r="O1228" t="str">
            <v>Frozen</v>
          </cell>
        </row>
        <row r="1229">
          <cell r="B1229" t="str">
            <v>GRUS66001</v>
          </cell>
          <cell r="C1229" t="str">
            <v>031000101008</v>
          </cell>
          <cell r="D1229" t="str">
            <v>Frozen-Banquet, Chunky Chicken &amp; Broccoli Pie</v>
          </cell>
          <cell r="E1229" t="str">
            <v>24x7Oz</v>
          </cell>
          <cell r="F1229">
            <v>0.57999999999999996</v>
          </cell>
          <cell r="G1229" t="str">
            <v>Prepared Foods</v>
          </cell>
          <cell r="H1229">
            <v>66001</v>
          </cell>
          <cell r="I1229" t="str">
            <v>SUPERVALU/UNFI</v>
          </cell>
          <cell r="J1229" t="str">
            <v>Supervalu / UNFI</v>
          </cell>
          <cell r="K1229" t="str">
            <v>SUPERVALU</v>
          </cell>
          <cell r="L1229">
            <v>32.81</v>
          </cell>
          <cell r="M1229">
            <v>46.92</v>
          </cell>
          <cell r="N1229">
            <v>0.30072463768115942</v>
          </cell>
          <cell r="O1229" t="str">
            <v>Frozen</v>
          </cell>
        </row>
        <row r="1230">
          <cell r="B1230" t="str">
            <v>GRUS69948</v>
          </cell>
          <cell r="C1230" t="str">
            <v>013800120076</v>
          </cell>
          <cell r="D1230" t="str">
            <v>Frozen-Stouffer's, Spaghetti With Sauce</v>
          </cell>
          <cell r="E1230" t="str">
            <v>12x12Oz</v>
          </cell>
          <cell r="F1230">
            <v>0.46</v>
          </cell>
          <cell r="G1230" t="str">
            <v>Prepared Foods</v>
          </cell>
          <cell r="H1230">
            <v>69948</v>
          </cell>
          <cell r="I1230" t="str">
            <v>SUPERVALU/UNFI</v>
          </cell>
          <cell r="J1230" t="str">
            <v>Supervalu / UNFI</v>
          </cell>
          <cell r="K1230" t="str">
            <v>SUPERVALU</v>
          </cell>
          <cell r="L1230">
            <v>40.700000000000003</v>
          </cell>
          <cell r="M1230">
            <v>58.2</v>
          </cell>
          <cell r="N1230">
            <v>0.30068728522336768</v>
          </cell>
          <cell r="O1230" t="str">
            <v>Frozen</v>
          </cell>
        </row>
        <row r="1231">
          <cell r="B1231" t="str">
            <v>GRUS91504</v>
          </cell>
          <cell r="C1231" t="str">
            <v>025800022427</v>
          </cell>
          <cell r="D1231" t="str">
            <v>Frozen-Smart Ones, Rigatoni Broccoli &amp; Chicken</v>
          </cell>
          <cell r="E1231" t="str">
            <v>12x9Oz</v>
          </cell>
          <cell r="F1231">
            <v>0.46</v>
          </cell>
          <cell r="G1231" t="str">
            <v>Prepared Foods</v>
          </cell>
          <cell r="H1231">
            <v>91504</v>
          </cell>
          <cell r="I1231" t="str">
            <v>SUPERVALU/UNFI</v>
          </cell>
          <cell r="J1231" t="str">
            <v>Supervalu / UNFI</v>
          </cell>
          <cell r="K1231" t="str">
            <v>SUPERVALU</v>
          </cell>
          <cell r="L1231">
            <v>31.82</v>
          </cell>
          <cell r="M1231">
            <v>45.5</v>
          </cell>
          <cell r="N1231">
            <v>0.30065934065934063</v>
          </cell>
          <cell r="O1231" t="str">
            <v>Frozen</v>
          </cell>
        </row>
        <row r="1232">
          <cell r="B1232" t="str">
            <v>GRUS146175</v>
          </cell>
          <cell r="C1232" t="str">
            <v>072655001015</v>
          </cell>
          <cell r="D1232" t="str">
            <v>Frozen-Healthy Choice, Cafe Steamers Chicken Marinara</v>
          </cell>
          <cell r="E1232" t="str">
            <v>8x9.5Oz</v>
          </cell>
          <cell r="F1232">
            <v>0.56999999999999995</v>
          </cell>
          <cell r="G1232" t="str">
            <v>Prepared Foods</v>
          </cell>
          <cell r="H1232">
            <v>146175</v>
          </cell>
          <cell r="I1232" t="str">
            <v>SUPERVALU/UNFI</v>
          </cell>
          <cell r="J1232" t="str">
            <v>Supervalu / UNFI</v>
          </cell>
          <cell r="K1232" t="str">
            <v>SUPERVALU</v>
          </cell>
          <cell r="L1232">
            <v>27.9</v>
          </cell>
          <cell r="M1232">
            <v>39.9</v>
          </cell>
          <cell r="N1232">
            <v>0.3007518796992481</v>
          </cell>
          <cell r="O1232" t="str">
            <v>Frozen</v>
          </cell>
        </row>
        <row r="1233">
          <cell r="B1233" t="str">
            <v>GRUS146183</v>
          </cell>
          <cell r="C1233" t="str">
            <v>072655001022</v>
          </cell>
          <cell r="D1233" t="str">
            <v>Frozen-Healthy Choice, Cafe Steamers Beef Merlot</v>
          </cell>
          <cell r="E1233" t="str">
            <v>8x9.5Oz</v>
          </cell>
          <cell r="F1233">
            <v>0.56999999999999995</v>
          </cell>
          <cell r="G1233" t="str">
            <v>Prepared Foods</v>
          </cell>
          <cell r="H1233">
            <v>146183</v>
          </cell>
          <cell r="I1233" t="str">
            <v>SUPERVALU/UNFI</v>
          </cell>
          <cell r="J1233" t="str">
            <v>Supervalu / UNFI</v>
          </cell>
          <cell r="K1233" t="str">
            <v>SUPERVALU</v>
          </cell>
          <cell r="L1233">
            <v>27.9</v>
          </cell>
          <cell r="M1233">
            <v>39.9</v>
          </cell>
          <cell r="N1233">
            <v>0.3007518796992481</v>
          </cell>
          <cell r="O1233" t="str">
            <v>Frozen</v>
          </cell>
        </row>
        <row r="1234">
          <cell r="B1234" t="str">
            <v>GRUS146209</v>
          </cell>
          <cell r="C1234" t="str">
            <v>072655001046</v>
          </cell>
          <cell r="D1234" t="str">
            <v>Frozen-Healthy Choice, Cafe Steamers Sweet Sesame Glazed Chicken</v>
          </cell>
          <cell r="E1234" t="str">
            <v>8x9.75Oz</v>
          </cell>
          <cell r="F1234">
            <v>0.56999999999999995</v>
          </cell>
          <cell r="G1234" t="str">
            <v>Prepared Foods</v>
          </cell>
          <cell r="H1234">
            <v>146209</v>
          </cell>
          <cell r="I1234" t="str">
            <v>SUPERVALU/UNFI</v>
          </cell>
          <cell r="J1234" t="str">
            <v>Supervalu / UNFI</v>
          </cell>
          <cell r="K1234" t="str">
            <v>SUPERVALU</v>
          </cell>
          <cell r="L1234">
            <v>27.9</v>
          </cell>
          <cell r="M1234">
            <v>39.9</v>
          </cell>
          <cell r="N1234">
            <v>0.3007518796992481</v>
          </cell>
          <cell r="O1234" t="str">
            <v>Frozen</v>
          </cell>
        </row>
        <row r="1235">
          <cell r="B1235" t="str">
            <v>GRUS146225</v>
          </cell>
          <cell r="C1235" t="str">
            <v>072655001053</v>
          </cell>
          <cell r="D1235" t="str">
            <v>Frozen-Healthy Choice, Cafe Steamers Chicken Margherita</v>
          </cell>
          <cell r="E1235" t="str">
            <v>8x9.5Oz</v>
          </cell>
          <cell r="F1235">
            <v>0.56999999999999995</v>
          </cell>
          <cell r="G1235" t="str">
            <v>Prepared Foods</v>
          </cell>
          <cell r="H1235">
            <v>146225</v>
          </cell>
          <cell r="I1235" t="str">
            <v>SUPERVALU/UNFI</v>
          </cell>
          <cell r="J1235" t="str">
            <v>Supervalu / UNFI</v>
          </cell>
          <cell r="K1235" t="str">
            <v>SUPERVALU</v>
          </cell>
          <cell r="L1235">
            <v>27.9</v>
          </cell>
          <cell r="M1235">
            <v>39.9</v>
          </cell>
          <cell r="N1235">
            <v>0.3007518796992481</v>
          </cell>
          <cell r="O1235" t="str">
            <v>Frozen</v>
          </cell>
        </row>
        <row r="1236">
          <cell r="B1236" t="str">
            <v>GRUS158444</v>
          </cell>
          <cell r="C1236" t="str">
            <v>037363006127</v>
          </cell>
          <cell r="D1236" t="str">
            <v>Frozen-Michael Angelo's, Meat Lasagna</v>
          </cell>
          <cell r="E1236" t="str">
            <v>8x11Oz</v>
          </cell>
          <cell r="F1236">
            <v>0.39</v>
          </cell>
          <cell r="G1236" t="str">
            <v>Prepared Foods</v>
          </cell>
          <cell r="H1236">
            <v>158444</v>
          </cell>
          <cell r="I1236" t="str">
            <v>SUPERVALU/UNFI</v>
          </cell>
          <cell r="J1236" t="str">
            <v>Supervalu / UNFI</v>
          </cell>
          <cell r="K1236" t="str">
            <v>SUPERVALU</v>
          </cell>
          <cell r="L1236">
            <v>28.08</v>
          </cell>
          <cell r="M1236">
            <v>40.15</v>
          </cell>
          <cell r="N1236">
            <v>0.30062266500622664</v>
          </cell>
          <cell r="O1236" t="str">
            <v>Frozen</v>
          </cell>
        </row>
        <row r="1237">
          <cell r="B1237" t="str">
            <v>GRUS158451</v>
          </cell>
          <cell r="C1237" t="str">
            <v>037363009128</v>
          </cell>
          <cell r="D1237" t="str">
            <v>Frozen-Michael Angelo's, Eggplant Parmesan</v>
          </cell>
          <cell r="E1237" t="str">
            <v>8x11Oz</v>
          </cell>
          <cell r="F1237">
            <v>0.39</v>
          </cell>
          <cell r="G1237" t="str">
            <v>Prepared Foods</v>
          </cell>
          <cell r="H1237">
            <v>158451</v>
          </cell>
          <cell r="I1237" t="str">
            <v>SUPERVALU/UNFI</v>
          </cell>
          <cell r="J1237" t="str">
            <v>Supervalu / UNFI</v>
          </cell>
          <cell r="K1237" t="str">
            <v>SUPERVALU</v>
          </cell>
          <cell r="L1237">
            <v>28.08</v>
          </cell>
          <cell r="M1237">
            <v>40.15</v>
          </cell>
          <cell r="N1237">
            <v>0.30062266500622664</v>
          </cell>
          <cell r="O1237" t="str">
            <v>Frozen</v>
          </cell>
        </row>
        <row r="1238">
          <cell r="B1238" t="str">
            <v>GRUS158535</v>
          </cell>
          <cell r="C1238" t="str">
            <v>037363985514</v>
          </cell>
          <cell r="D1238" t="str">
            <v>Frozen-Michael Angelo's, Three Cheese Baked Ziti</v>
          </cell>
          <cell r="E1238" t="str">
            <v>8x11Oz</v>
          </cell>
          <cell r="F1238">
            <v>0.39</v>
          </cell>
          <cell r="G1238" t="str">
            <v>Prepared Foods</v>
          </cell>
          <cell r="H1238">
            <v>158535</v>
          </cell>
          <cell r="I1238" t="str">
            <v>SUPERVALU/UNFI</v>
          </cell>
          <cell r="J1238" t="str">
            <v>Supervalu / UNFI</v>
          </cell>
          <cell r="K1238" t="str">
            <v>SUPERVALU</v>
          </cell>
          <cell r="L1238">
            <v>28.08</v>
          </cell>
          <cell r="M1238">
            <v>40.15</v>
          </cell>
          <cell r="N1238">
            <v>0.30062266500622664</v>
          </cell>
          <cell r="O1238" t="str">
            <v>Frozen</v>
          </cell>
        </row>
        <row r="1239">
          <cell r="B1239" t="str">
            <v>GRUS186783</v>
          </cell>
          <cell r="C1239" t="str">
            <v>070575040497</v>
          </cell>
          <cell r="D1239" t="str">
            <v>Frozen-On-Cor, Chicken Parmagiana</v>
          </cell>
          <cell r="E1239" t="str">
            <v>6x26Oz</v>
          </cell>
          <cell r="F1239">
            <v>0.5</v>
          </cell>
          <cell r="G1239" t="str">
            <v>Prepared Foods</v>
          </cell>
          <cell r="H1239">
            <v>186783</v>
          </cell>
          <cell r="I1239" t="str">
            <v>SUPERVALU/UNFI</v>
          </cell>
          <cell r="J1239" t="str">
            <v>Supervalu / UNFI</v>
          </cell>
          <cell r="K1239" t="str">
            <v>SUPERVALU</v>
          </cell>
          <cell r="L1239">
            <v>24.47</v>
          </cell>
          <cell r="M1239">
            <v>34.99</v>
          </cell>
          <cell r="N1239">
            <v>0.30065733066590461</v>
          </cell>
          <cell r="O1239" t="str">
            <v>Frozen</v>
          </cell>
        </row>
        <row r="1240">
          <cell r="B1240" t="str">
            <v>GRUS206417</v>
          </cell>
          <cell r="C1240" t="str">
            <v>031000007157</v>
          </cell>
          <cell r="D1240" t="str">
            <v>Frozen-Banquet, Swedish Meatballs</v>
          </cell>
          <cell r="E1240" t="str">
            <v>12x10.45Oz</v>
          </cell>
          <cell r="F1240">
            <v>0.46</v>
          </cell>
          <cell r="G1240" t="str">
            <v>Prepared Foods</v>
          </cell>
          <cell r="H1240">
            <v>206417</v>
          </cell>
          <cell r="I1240" t="str">
            <v>SUPERVALU/UNFI</v>
          </cell>
          <cell r="J1240" t="str">
            <v>Supervalu / UNFI</v>
          </cell>
          <cell r="K1240" t="str">
            <v>SUPERVALU</v>
          </cell>
          <cell r="L1240">
            <v>23.34</v>
          </cell>
          <cell r="M1240">
            <v>33.380000000000003</v>
          </cell>
          <cell r="N1240">
            <v>0.30077890952666275</v>
          </cell>
          <cell r="O1240" t="str">
            <v>Frozen</v>
          </cell>
        </row>
        <row r="1241">
          <cell r="B1241" t="str">
            <v>GRUS206441</v>
          </cell>
          <cell r="C1241" t="str">
            <v>031000007188</v>
          </cell>
          <cell r="D1241" t="str">
            <v>Frozen-Banquet, Oriental Pepper Beef Steak</v>
          </cell>
          <cell r="E1241" t="str">
            <v>12x10Oz</v>
          </cell>
          <cell r="F1241">
            <v>0.46</v>
          </cell>
          <cell r="G1241" t="str">
            <v>Prepared Foods</v>
          </cell>
          <cell r="H1241">
            <v>206441</v>
          </cell>
          <cell r="I1241" t="str">
            <v>SUPERVALU/UNFI</v>
          </cell>
          <cell r="J1241" t="str">
            <v>Supervalu / UNFI</v>
          </cell>
          <cell r="K1241" t="str">
            <v>SUPERVALU</v>
          </cell>
          <cell r="L1241">
            <v>23.34</v>
          </cell>
          <cell r="M1241">
            <v>33.380000000000003</v>
          </cell>
          <cell r="N1241">
            <v>0.30077890952666275</v>
          </cell>
          <cell r="O1241" t="str">
            <v>Frozen</v>
          </cell>
        </row>
        <row r="1242">
          <cell r="B1242" t="str">
            <v>GRUS206458</v>
          </cell>
          <cell r="C1242" t="str">
            <v>031000007225</v>
          </cell>
          <cell r="D1242" t="str">
            <v>Frozen-Banquet, Spaghetti Meatballs</v>
          </cell>
          <cell r="E1242" t="str">
            <v>12x10Oz</v>
          </cell>
          <cell r="F1242">
            <v>0.46</v>
          </cell>
          <cell r="G1242" t="str">
            <v>Prepared Foods</v>
          </cell>
          <cell r="H1242">
            <v>206458</v>
          </cell>
          <cell r="I1242" t="str">
            <v>SUPERVALU/UNFI</v>
          </cell>
          <cell r="J1242" t="str">
            <v>Supervalu / UNFI</v>
          </cell>
          <cell r="K1242" t="str">
            <v>SUPERVALU</v>
          </cell>
          <cell r="L1242">
            <v>23.34</v>
          </cell>
          <cell r="M1242">
            <v>33.380000000000003</v>
          </cell>
          <cell r="N1242">
            <v>0.30077890952666275</v>
          </cell>
          <cell r="O1242" t="str">
            <v>Frozen</v>
          </cell>
        </row>
        <row r="1243">
          <cell r="B1243" t="str">
            <v>GRUS206466</v>
          </cell>
          <cell r="C1243" t="str">
            <v>031000007300</v>
          </cell>
          <cell r="D1243" t="str">
            <v>Frozen-Banquet, Salisbury Steak</v>
          </cell>
          <cell r="E1243" t="str">
            <v>12x11.88Oz</v>
          </cell>
          <cell r="F1243">
            <v>0.46</v>
          </cell>
          <cell r="G1243" t="str">
            <v>Prepared Foods</v>
          </cell>
          <cell r="H1243">
            <v>206466</v>
          </cell>
          <cell r="I1243" t="str">
            <v>SUPERVALU/UNFI</v>
          </cell>
          <cell r="J1243" t="str">
            <v>Supervalu / UNFI</v>
          </cell>
          <cell r="K1243" t="str">
            <v>SUPERVALU</v>
          </cell>
          <cell r="L1243">
            <v>23.34</v>
          </cell>
          <cell r="M1243">
            <v>33.380000000000003</v>
          </cell>
          <cell r="N1243">
            <v>0.30077890952666275</v>
          </cell>
          <cell r="O1243" t="str">
            <v>Frozen</v>
          </cell>
        </row>
        <row r="1244">
          <cell r="B1244" t="str">
            <v>GRUS206474</v>
          </cell>
          <cell r="C1244" t="str">
            <v>031000007317</v>
          </cell>
          <cell r="D1244" t="str">
            <v>Frozen-Banquet, Meatloaf</v>
          </cell>
          <cell r="E1244" t="str">
            <v>12x11.88Oz</v>
          </cell>
          <cell r="F1244">
            <v>0.46</v>
          </cell>
          <cell r="G1244" t="str">
            <v>Prepared Foods</v>
          </cell>
          <cell r="H1244">
            <v>206474</v>
          </cell>
          <cell r="I1244" t="str">
            <v>SUPERVALU/UNFI</v>
          </cell>
          <cell r="J1244" t="str">
            <v>Supervalu / UNFI</v>
          </cell>
          <cell r="K1244" t="str">
            <v>SUPERVALU</v>
          </cell>
          <cell r="L1244">
            <v>23.34</v>
          </cell>
          <cell r="M1244">
            <v>33.380000000000003</v>
          </cell>
          <cell r="N1244">
            <v>0.30077890952666275</v>
          </cell>
          <cell r="O1244" t="str">
            <v>Frozen</v>
          </cell>
        </row>
        <row r="1245">
          <cell r="B1245" t="str">
            <v>GRUS206482</v>
          </cell>
          <cell r="C1245" t="str">
            <v>031000007362</v>
          </cell>
          <cell r="D1245" t="str">
            <v>Frozen-Banquet, Sweet And Sour Chicken</v>
          </cell>
          <cell r="E1245" t="str">
            <v>12x9.25Oz</v>
          </cell>
          <cell r="F1245">
            <v>0.46</v>
          </cell>
          <cell r="G1245" t="str">
            <v>Prepared Foods</v>
          </cell>
          <cell r="H1245">
            <v>206482</v>
          </cell>
          <cell r="I1245" t="str">
            <v>SUPERVALU/UNFI</v>
          </cell>
          <cell r="J1245" t="str">
            <v>Supervalu / UNFI</v>
          </cell>
          <cell r="K1245" t="str">
            <v>SUPERVALU</v>
          </cell>
          <cell r="L1245">
            <v>23.34</v>
          </cell>
          <cell r="M1245">
            <v>33.380000000000003</v>
          </cell>
          <cell r="N1245">
            <v>0.30077890952666275</v>
          </cell>
          <cell r="O1245" t="str">
            <v>Frozen</v>
          </cell>
        </row>
        <row r="1246">
          <cell r="B1246" t="str">
            <v>GRUS206508</v>
          </cell>
          <cell r="C1246" t="str">
            <v>031000007379</v>
          </cell>
          <cell r="D1246" t="str">
            <v>Frozen-Banquet, Turkey Meal</v>
          </cell>
          <cell r="E1246" t="str">
            <v>12x10Oz</v>
          </cell>
          <cell r="F1246">
            <v>0.46</v>
          </cell>
          <cell r="G1246" t="str">
            <v>Prepared Foods</v>
          </cell>
          <cell r="H1246">
            <v>206508</v>
          </cell>
          <cell r="I1246" t="str">
            <v>SUPERVALU/UNFI</v>
          </cell>
          <cell r="J1246" t="str">
            <v>Supervalu / UNFI</v>
          </cell>
          <cell r="K1246" t="str">
            <v>SUPERVALU</v>
          </cell>
          <cell r="L1246">
            <v>23.34</v>
          </cell>
          <cell r="M1246">
            <v>33.380000000000003</v>
          </cell>
          <cell r="N1246">
            <v>0.30077890952666275</v>
          </cell>
          <cell r="O1246" t="str">
            <v>Frozen</v>
          </cell>
        </row>
        <row r="1247">
          <cell r="B1247" t="str">
            <v>GRUS206516</v>
          </cell>
          <cell r="C1247" t="str">
            <v>031000007386</v>
          </cell>
          <cell r="D1247" t="str">
            <v>Frozen-Banquet, Backyard Bbq Meal</v>
          </cell>
          <cell r="E1247" t="str">
            <v>12x10.45Oz</v>
          </cell>
          <cell r="F1247">
            <v>0.46</v>
          </cell>
          <cell r="G1247" t="str">
            <v>Prepared Foods</v>
          </cell>
          <cell r="H1247">
            <v>206516</v>
          </cell>
          <cell r="I1247" t="str">
            <v>SUPERVALU/UNFI</v>
          </cell>
          <cell r="J1247" t="str">
            <v>Supervalu / UNFI</v>
          </cell>
          <cell r="K1247" t="str">
            <v>SUPERVALU</v>
          </cell>
          <cell r="L1247">
            <v>23.34</v>
          </cell>
          <cell r="M1247">
            <v>33.380000000000003</v>
          </cell>
          <cell r="N1247">
            <v>0.30077890952666275</v>
          </cell>
          <cell r="O1247" t="str">
            <v>Frozen</v>
          </cell>
        </row>
        <row r="1248">
          <cell r="B1248" t="str">
            <v>GRUS206540</v>
          </cell>
          <cell r="C1248" t="str">
            <v>031000007171</v>
          </cell>
          <cell r="D1248" t="str">
            <v>Frozen-Banquet, Chicken Fingers</v>
          </cell>
          <cell r="E1248" t="str">
            <v>12x6.5Oz</v>
          </cell>
          <cell r="F1248">
            <v>0.43</v>
          </cell>
          <cell r="G1248" t="str">
            <v>Prepared Foods</v>
          </cell>
          <cell r="H1248">
            <v>206540</v>
          </cell>
          <cell r="I1248" t="str">
            <v>SUPERVALU/UNFI</v>
          </cell>
          <cell r="J1248" t="str">
            <v>Supervalu / UNFI</v>
          </cell>
          <cell r="K1248" t="str">
            <v>SUPERVALU</v>
          </cell>
          <cell r="L1248">
            <v>19.13</v>
          </cell>
          <cell r="M1248">
            <v>27.36</v>
          </cell>
          <cell r="N1248">
            <v>0.30080409356725146</v>
          </cell>
          <cell r="O1248" t="str">
            <v>Frozen</v>
          </cell>
        </row>
        <row r="1249">
          <cell r="B1249" t="str">
            <v>GRUS260364</v>
          </cell>
          <cell r="C1249" t="str">
            <v>072655454576</v>
          </cell>
          <cell r="D1249" t="str">
            <v>Frozen-Healthy Choice, Simply Steamers Creamy Spinach &amp; Tomato Linguini</v>
          </cell>
          <cell r="E1249" t="str">
            <v>8x9Oz</v>
          </cell>
          <cell r="F1249">
            <v>0.56999999999999995</v>
          </cell>
          <cell r="G1249" t="str">
            <v>Prepared Foods</v>
          </cell>
          <cell r="H1249">
            <v>260364</v>
          </cell>
          <cell r="I1249" t="str">
            <v>SUPERVALU/UNFI</v>
          </cell>
          <cell r="J1249" t="str">
            <v>Supervalu / UNFI</v>
          </cell>
          <cell r="K1249" t="str">
            <v>SUPERVALU</v>
          </cell>
          <cell r="L1249">
            <v>33.950000000000003</v>
          </cell>
          <cell r="M1249">
            <v>48.55</v>
          </cell>
          <cell r="N1249">
            <v>0.30072090628218323</v>
          </cell>
          <cell r="O1249" t="str">
            <v>Frozen</v>
          </cell>
        </row>
        <row r="1250">
          <cell r="B1250" t="str">
            <v>GRUS260380</v>
          </cell>
          <cell r="C1250" t="str">
            <v>072655454583</v>
          </cell>
          <cell r="D1250" t="str">
            <v>Frozen-Healthy Choice, Simply Steamers Burrito Bowl</v>
          </cell>
          <cell r="E1250" t="str">
            <v>8x9Oz</v>
          </cell>
          <cell r="F1250">
            <v>0.56999999999999995</v>
          </cell>
          <cell r="G1250" t="str">
            <v>Prepared Foods</v>
          </cell>
          <cell r="H1250">
            <v>260380</v>
          </cell>
          <cell r="I1250" t="str">
            <v>SUPERVALU/UNFI</v>
          </cell>
          <cell r="J1250" t="str">
            <v>Supervalu / UNFI</v>
          </cell>
          <cell r="K1250" t="str">
            <v>SUPERVALU</v>
          </cell>
          <cell r="L1250">
            <v>33.950000000000003</v>
          </cell>
          <cell r="M1250">
            <v>48.55</v>
          </cell>
          <cell r="N1250">
            <v>0.30072090628218323</v>
          </cell>
          <cell r="O1250" t="str">
            <v>Frozen</v>
          </cell>
        </row>
        <row r="1251">
          <cell r="B1251" t="str">
            <v>GRUS265553</v>
          </cell>
          <cell r="C1251" t="str">
            <v>042272001033</v>
          </cell>
          <cell r="D1251" t="str">
            <v>Frozen-Amy's Kitchen, Pizza Roasted Vegetable</v>
          </cell>
          <cell r="E1251" t="str">
            <v>8x12Oz</v>
          </cell>
          <cell r="F1251">
            <v>0.83</v>
          </cell>
          <cell r="G1251" t="str">
            <v>Prepared Foods</v>
          </cell>
          <cell r="H1251">
            <v>265553</v>
          </cell>
          <cell r="I1251" t="str">
            <v>SUPERVALU/UNFI</v>
          </cell>
          <cell r="J1251" t="str">
            <v>Supervalu / UNFI</v>
          </cell>
          <cell r="K1251" t="str">
            <v>SUPERVALU</v>
          </cell>
          <cell r="L1251">
            <v>68.47</v>
          </cell>
          <cell r="M1251">
            <v>97.91</v>
          </cell>
          <cell r="N1251">
            <v>0.30068430190991724</v>
          </cell>
          <cell r="O1251" t="str">
            <v>Frozen</v>
          </cell>
        </row>
        <row r="1252">
          <cell r="B1252" t="str">
            <v>GRUS266213</v>
          </cell>
          <cell r="C1252" t="str">
            <v>031000809263</v>
          </cell>
          <cell r="D1252" t="str">
            <v>Frozen-Banquet, Cheesy Patty Meal</v>
          </cell>
          <cell r="E1252" t="str">
            <v>12x9Oz</v>
          </cell>
          <cell r="F1252">
            <v>0.46</v>
          </cell>
          <cell r="G1252" t="str">
            <v>Prepared Foods</v>
          </cell>
          <cell r="H1252">
            <v>266213</v>
          </cell>
          <cell r="I1252" t="str">
            <v>SUPERVALU/UNFI</v>
          </cell>
          <cell r="J1252" t="str">
            <v>Supervalu / UNFI</v>
          </cell>
          <cell r="K1252" t="str">
            <v>SUPERVALU</v>
          </cell>
          <cell r="L1252">
            <v>23.34</v>
          </cell>
          <cell r="M1252">
            <v>33.380000000000003</v>
          </cell>
          <cell r="N1252">
            <v>0.30077890952666275</v>
          </cell>
          <cell r="O1252" t="str">
            <v>Frozen</v>
          </cell>
        </row>
        <row r="1253">
          <cell r="B1253" t="str">
            <v>GRUS266288</v>
          </cell>
          <cell r="C1253" t="str">
            <v>031000809218</v>
          </cell>
          <cell r="D1253" t="str">
            <v>Frozen-Banquet, Chicken Nuggets With Mac And Cheese</v>
          </cell>
          <cell r="E1253" t="str">
            <v>12x7.4Oz</v>
          </cell>
          <cell r="F1253">
            <v>0.46</v>
          </cell>
          <cell r="G1253" t="str">
            <v>Prepared Foods</v>
          </cell>
          <cell r="H1253">
            <v>266288</v>
          </cell>
          <cell r="I1253" t="str">
            <v>SUPERVALU/UNFI</v>
          </cell>
          <cell r="J1253" t="str">
            <v>Supervalu / UNFI</v>
          </cell>
          <cell r="K1253" t="str">
            <v>SUPERVALU</v>
          </cell>
          <cell r="L1253">
            <v>23.34</v>
          </cell>
          <cell r="M1253">
            <v>33.380000000000003</v>
          </cell>
          <cell r="N1253">
            <v>0.30077890952666275</v>
          </cell>
          <cell r="O1253" t="str">
            <v>Frozen</v>
          </cell>
        </row>
        <row r="1254">
          <cell r="B1254" t="str">
            <v>GRUS266304</v>
          </cell>
          <cell r="C1254" t="str">
            <v>031000809249</v>
          </cell>
          <cell r="D1254" t="str">
            <v>Frozen-Banquet, Lasagna</v>
          </cell>
          <cell r="E1254" t="str">
            <v>12x9Oz</v>
          </cell>
          <cell r="F1254">
            <v>0.46</v>
          </cell>
          <cell r="G1254" t="str">
            <v>Prepared Foods</v>
          </cell>
          <cell r="H1254">
            <v>266304</v>
          </cell>
          <cell r="I1254" t="str">
            <v>SUPERVALU/UNFI</v>
          </cell>
          <cell r="J1254" t="str">
            <v>Supervalu / UNFI</v>
          </cell>
          <cell r="K1254" t="str">
            <v>SUPERVALU</v>
          </cell>
          <cell r="L1254">
            <v>23.34</v>
          </cell>
          <cell r="M1254">
            <v>33.380000000000003</v>
          </cell>
          <cell r="N1254">
            <v>0.30077890952666275</v>
          </cell>
          <cell r="O1254" t="str">
            <v>Frozen</v>
          </cell>
        </row>
        <row r="1255">
          <cell r="B1255" t="str">
            <v>GRUS267526</v>
          </cell>
          <cell r="C1255" t="str">
            <v>013800101150</v>
          </cell>
          <cell r="D1255" t="str">
            <v>Frozen-Stouffer's, Homestyle Chicken Fettuccini</v>
          </cell>
          <cell r="E1255" t="str">
            <v>12x9.5Oz</v>
          </cell>
          <cell r="F1255">
            <v>0.46</v>
          </cell>
          <cell r="G1255" t="str">
            <v>Prepared Foods</v>
          </cell>
          <cell r="H1255">
            <v>267526</v>
          </cell>
          <cell r="I1255" t="str">
            <v>SUPERVALU/UNFI</v>
          </cell>
          <cell r="J1255" t="str">
            <v>Supervalu / UNFI</v>
          </cell>
          <cell r="K1255" t="str">
            <v>SUPERVALU</v>
          </cell>
          <cell r="L1255">
            <v>40.700000000000003</v>
          </cell>
          <cell r="M1255">
            <v>58.2</v>
          </cell>
          <cell r="N1255">
            <v>0.30068728522336768</v>
          </cell>
          <cell r="O1255" t="str">
            <v>Frozen</v>
          </cell>
        </row>
        <row r="1256">
          <cell r="B1256" t="str">
            <v>GRUS267534</v>
          </cell>
          <cell r="C1256" t="str">
            <v>013800166074</v>
          </cell>
          <cell r="D1256" t="str">
            <v>Frozen-Lean Cuisine, Chicken Breast Parmesan</v>
          </cell>
          <cell r="E1256" t="str">
            <v>12x10.87Oz</v>
          </cell>
          <cell r="F1256">
            <v>0.46</v>
          </cell>
          <cell r="G1256" t="str">
            <v>Prepared Foods</v>
          </cell>
          <cell r="H1256">
            <v>267534</v>
          </cell>
          <cell r="I1256" t="str">
            <v>SUPERVALU/UNFI</v>
          </cell>
          <cell r="J1256" t="str">
            <v>Supervalu / UNFI</v>
          </cell>
          <cell r="K1256" t="str">
            <v>SUPERVALU</v>
          </cell>
          <cell r="L1256">
            <v>40.700000000000003</v>
          </cell>
          <cell r="M1256">
            <v>58.2</v>
          </cell>
          <cell r="N1256">
            <v>0.30068728522336768</v>
          </cell>
          <cell r="O1256" t="str">
            <v>Frozen</v>
          </cell>
        </row>
        <row r="1257">
          <cell r="B1257" t="str">
            <v>GRUS267559</v>
          </cell>
          <cell r="C1257" t="str">
            <v>013800869807</v>
          </cell>
          <cell r="D1257" t="str">
            <v>Frozen-Stouffer's, Meat Lovers Lasagna</v>
          </cell>
          <cell r="E1257" t="str">
            <v>12x18Oz</v>
          </cell>
          <cell r="F1257">
            <v>0.59</v>
          </cell>
          <cell r="G1257" t="str">
            <v>Prepared Foods</v>
          </cell>
          <cell r="H1257">
            <v>267559</v>
          </cell>
          <cell r="I1257" t="str">
            <v>SUPERVALU/UNFI</v>
          </cell>
          <cell r="J1257" t="str">
            <v>Supervalu / UNFI</v>
          </cell>
          <cell r="K1257" t="str">
            <v>SUPERVALU</v>
          </cell>
          <cell r="L1257">
            <v>55.69</v>
          </cell>
          <cell r="M1257">
            <v>79.64</v>
          </cell>
          <cell r="N1257">
            <v>0.30072827724761431</v>
          </cell>
          <cell r="O1257" t="str">
            <v>Frozen</v>
          </cell>
        </row>
        <row r="1258">
          <cell r="B1258" t="str">
            <v>GRUS267666</v>
          </cell>
          <cell r="C1258" t="str">
            <v>013800654557</v>
          </cell>
          <cell r="D1258" t="str">
            <v>Frozen-Lean Cuisine, Cafe Cuisine Sesame Chicken</v>
          </cell>
          <cell r="E1258" t="str">
            <v>12x9Oz</v>
          </cell>
          <cell r="F1258">
            <v>0.46</v>
          </cell>
          <cell r="G1258" t="str">
            <v>Prepared Foods</v>
          </cell>
          <cell r="H1258">
            <v>267666</v>
          </cell>
          <cell r="I1258" t="str">
            <v>SUPERVALU/UNFI</v>
          </cell>
          <cell r="J1258" t="str">
            <v>Supervalu / UNFI</v>
          </cell>
          <cell r="K1258" t="str">
            <v>SUPERVALU</v>
          </cell>
          <cell r="L1258">
            <v>40.700000000000003</v>
          </cell>
          <cell r="M1258">
            <v>58.2</v>
          </cell>
          <cell r="N1258">
            <v>0.30068728522336768</v>
          </cell>
          <cell r="O1258" t="str">
            <v>Frozen</v>
          </cell>
        </row>
        <row r="1259">
          <cell r="B1259" t="str">
            <v>GRUS267906</v>
          </cell>
          <cell r="C1259" t="str">
            <v>013800174208</v>
          </cell>
          <cell r="D1259" t="str">
            <v>Frozen-Lean Cuisine, Five Cheese Rigatoni</v>
          </cell>
          <cell r="E1259" t="str">
            <v>12x10Oz</v>
          </cell>
          <cell r="F1259">
            <v>0.45</v>
          </cell>
          <cell r="G1259" t="str">
            <v>Prepared Foods</v>
          </cell>
          <cell r="H1259">
            <v>267906</v>
          </cell>
          <cell r="I1259" t="str">
            <v>SUPERVALU/UNFI</v>
          </cell>
          <cell r="J1259" t="str">
            <v>Supervalu / UNFI</v>
          </cell>
          <cell r="K1259" t="str">
            <v>SUPERVALU</v>
          </cell>
          <cell r="L1259">
            <v>35.44</v>
          </cell>
          <cell r="M1259">
            <v>50.68</v>
          </cell>
          <cell r="N1259">
            <v>0.30071033938437258</v>
          </cell>
          <cell r="O1259" t="str">
            <v>Frozen</v>
          </cell>
        </row>
        <row r="1260">
          <cell r="B1260" t="str">
            <v>GRUS267971</v>
          </cell>
          <cell r="C1260" t="str">
            <v>013800930521</v>
          </cell>
          <cell r="D1260" t="str">
            <v>Frozen-Lean Cuisine, Marketplace Ricotta Cheese &amp; Spinach Ravioli</v>
          </cell>
          <cell r="E1260" t="str">
            <v>12x8Oz</v>
          </cell>
          <cell r="F1260">
            <v>0.41</v>
          </cell>
          <cell r="G1260" t="str">
            <v>Prepared Foods</v>
          </cell>
          <cell r="H1260">
            <v>267971</v>
          </cell>
          <cell r="I1260" t="str">
            <v>SUPERVALU/UNFI</v>
          </cell>
          <cell r="J1260" t="str">
            <v>Supervalu / UNFI</v>
          </cell>
          <cell r="K1260" t="str">
            <v>SUPERVALU</v>
          </cell>
          <cell r="L1260">
            <v>40.700000000000003</v>
          </cell>
          <cell r="M1260">
            <v>58.2</v>
          </cell>
          <cell r="N1260">
            <v>0.30068728522336768</v>
          </cell>
          <cell r="O1260" t="str">
            <v>Frozen</v>
          </cell>
        </row>
        <row r="1261">
          <cell r="B1261" t="str">
            <v>GRUS267989</v>
          </cell>
          <cell r="C1261" t="str">
            <v>013800366047</v>
          </cell>
          <cell r="D1261" t="str">
            <v>Frozen-Lean Cuisine, Marketplace White Cheddar Mac &amp; Cheese</v>
          </cell>
          <cell r="E1261" t="str">
            <v>12x8Oz</v>
          </cell>
          <cell r="F1261">
            <v>0.41</v>
          </cell>
          <cell r="G1261" t="str">
            <v>Prepared Foods</v>
          </cell>
          <cell r="H1261">
            <v>267989</v>
          </cell>
          <cell r="I1261" t="str">
            <v>SUPERVALU/UNFI</v>
          </cell>
          <cell r="J1261" t="str">
            <v>Supervalu / UNFI</v>
          </cell>
          <cell r="K1261" t="str">
            <v>SUPERVALU</v>
          </cell>
          <cell r="L1261">
            <v>40.700000000000003</v>
          </cell>
          <cell r="M1261">
            <v>58.2</v>
          </cell>
          <cell r="N1261">
            <v>0.30068728522336768</v>
          </cell>
          <cell r="O1261" t="str">
            <v>Frozen</v>
          </cell>
        </row>
        <row r="1262">
          <cell r="B1262" t="str">
            <v>GRUS279760</v>
          </cell>
          <cell r="C1262" t="str">
            <v>037363986498</v>
          </cell>
          <cell r="D1262" t="str">
            <v>Frozen-Michael Angelo's, Shrimp Scampi</v>
          </cell>
          <cell r="E1262" t="str">
            <v>8x10Oz</v>
          </cell>
          <cell r="F1262">
            <v>0.36</v>
          </cell>
          <cell r="G1262" t="str">
            <v>Prepared Foods</v>
          </cell>
          <cell r="H1262">
            <v>279760</v>
          </cell>
          <cell r="I1262" t="str">
            <v>SUPERVALU/UNFI</v>
          </cell>
          <cell r="J1262" t="str">
            <v>Supervalu / UNFI</v>
          </cell>
          <cell r="K1262" t="str">
            <v>SUPERVALU</v>
          </cell>
          <cell r="L1262">
            <v>33.730000000000004</v>
          </cell>
          <cell r="M1262">
            <v>48.23</v>
          </cell>
          <cell r="N1262">
            <v>0.300642753472942</v>
          </cell>
          <cell r="O1262" t="str">
            <v>Frozen</v>
          </cell>
        </row>
        <row r="1263">
          <cell r="B1263" t="str">
            <v>GRUS281972</v>
          </cell>
          <cell r="C1263" t="str">
            <v>031000809225</v>
          </cell>
          <cell r="D1263" t="str">
            <v>Frozen-Banquet, Mac And Cheese</v>
          </cell>
          <cell r="E1263" t="str">
            <v>12x10Oz</v>
          </cell>
          <cell r="F1263">
            <v>0.46</v>
          </cell>
          <cell r="G1263" t="str">
            <v>Prepared Foods</v>
          </cell>
          <cell r="H1263">
            <v>281972</v>
          </cell>
          <cell r="I1263" t="str">
            <v>SUPERVALU/UNFI</v>
          </cell>
          <cell r="J1263" t="str">
            <v>Supervalu / UNFI</v>
          </cell>
          <cell r="K1263" t="str">
            <v>SUPERVALU</v>
          </cell>
          <cell r="L1263">
            <v>23.34</v>
          </cell>
          <cell r="M1263">
            <v>33.380000000000003</v>
          </cell>
          <cell r="N1263">
            <v>0.30077890952666275</v>
          </cell>
          <cell r="O1263" t="str">
            <v>Frozen</v>
          </cell>
        </row>
        <row r="1264">
          <cell r="B1264" t="str">
            <v>GRUS293977</v>
          </cell>
          <cell r="C1264" t="str">
            <v>021131506452</v>
          </cell>
          <cell r="D1264" t="str">
            <v xml:space="preserve">Frozen-Marie Callenders, Sweet &amp; Sour Chicken </v>
          </cell>
          <cell r="E1264" t="str">
            <v>8x14Oz</v>
          </cell>
          <cell r="F1264">
            <v>0.52</v>
          </cell>
          <cell r="G1264" t="str">
            <v>Prepared Foods</v>
          </cell>
          <cell r="H1264">
            <v>293977</v>
          </cell>
          <cell r="I1264" t="str">
            <v>SUPERVALU/UNFI</v>
          </cell>
          <cell r="J1264" t="str">
            <v>Supervalu / UNFI</v>
          </cell>
          <cell r="K1264" t="str">
            <v>SUPERVALU</v>
          </cell>
          <cell r="L1264">
            <v>32.730000000000004</v>
          </cell>
          <cell r="M1264">
            <v>46.8</v>
          </cell>
          <cell r="N1264">
            <v>0.30064102564102552</v>
          </cell>
          <cell r="O1264" t="str">
            <v>Frozen</v>
          </cell>
        </row>
        <row r="1265">
          <cell r="B1265" t="str">
            <v>GRUS315655</v>
          </cell>
          <cell r="C1265" t="str">
            <v>021131000219</v>
          </cell>
          <cell r="D1265" t="str">
            <v>Frozen-Marie Callenders, Kansas City Style Pulled Pork Mac &amp; Cheese</v>
          </cell>
          <cell r="E1265" t="str">
            <v>8x11Oz</v>
          </cell>
          <cell r="F1265">
            <v>0.5</v>
          </cell>
          <cell r="G1265" t="str">
            <v>Prepared Foods</v>
          </cell>
          <cell r="H1265">
            <v>315655</v>
          </cell>
          <cell r="I1265" t="str">
            <v>SUPERVALU/UNFI</v>
          </cell>
          <cell r="J1265" t="str">
            <v>Supervalu / UNFI</v>
          </cell>
          <cell r="K1265" t="str">
            <v>SUPERVALU</v>
          </cell>
          <cell r="L1265">
            <v>28.69</v>
          </cell>
          <cell r="M1265">
            <v>41.03</v>
          </cell>
          <cell r="N1265">
            <v>0.30075554472337312</v>
          </cell>
          <cell r="O1265" t="str">
            <v>Frozen</v>
          </cell>
        </row>
        <row r="1266">
          <cell r="B1266" t="str">
            <v>GRUS315671</v>
          </cell>
          <cell r="C1266" t="str">
            <v>021131000530</v>
          </cell>
          <cell r="D1266" t="str">
            <v>Frozen-Marie Callenders, Four Cheese Ravioli Bowl</v>
          </cell>
          <cell r="E1266" t="str">
            <v>8x11Oz</v>
          </cell>
          <cell r="F1266">
            <v>0.49</v>
          </cell>
          <cell r="G1266" t="str">
            <v>Prepared Foods</v>
          </cell>
          <cell r="H1266">
            <v>315671</v>
          </cell>
          <cell r="I1266" t="str">
            <v>SUPERVALU/UNFI</v>
          </cell>
          <cell r="J1266" t="str">
            <v>Supervalu / UNFI</v>
          </cell>
          <cell r="K1266" t="str">
            <v>SUPERVALU</v>
          </cell>
          <cell r="L1266">
            <v>28.69</v>
          </cell>
          <cell r="M1266">
            <v>41.03</v>
          </cell>
          <cell r="N1266">
            <v>0.30075554472337312</v>
          </cell>
          <cell r="O1266" t="str">
            <v>Frozen</v>
          </cell>
        </row>
        <row r="1267">
          <cell r="B1267" t="str">
            <v>GRUS445668</v>
          </cell>
          <cell r="C1267" t="str">
            <v>042272000302</v>
          </cell>
          <cell r="D1267" t="str">
            <v>Frozen-Amy's, Macaroni &amp; Cheese</v>
          </cell>
          <cell r="E1267" t="str">
            <v>12x9Oz</v>
          </cell>
          <cell r="F1267">
            <v>0.45</v>
          </cell>
          <cell r="G1267" t="str">
            <v>Prepared Foods</v>
          </cell>
          <cell r="H1267">
            <v>445668</v>
          </cell>
          <cell r="I1267" t="str">
            <v>SUPERVALU/UNFI</v>
          </cell>
          <cell r="J1267" t="str">
            <v>Supervalu / UNFI</v>
          </cell>
          <cell r="K1267" t="str">
            <v>SUPERVALU</v>
          </cell>
          <cell r="L1267">
            <v>45.93</v>
          </cell>
          <cell r="M1267">
            <v>65.680000000000007</v>
          </cell>
          <cell r="N1267">
            <v>0.30070036540803907</v>
          </cell>
          <cell r="O1267" t="str">
            <v>Frozen</v>
          </cell>
        </row>
        <row r="1268">
          <cell r="B1268" t="str">
            <v>GRUS445676</v>
          </cell>
          <cell r="C1268" t="str">
            <v>042272000715</v>
          </cell>
          <cell r="D1268" t="str">
            <v>Frozen-Amy's,  Bean Rice &amp; Cheese Burrito</v>
          </cell>
          <cell r="E1268" t="str">
            <v>12x6Oz</v>
          </cell>
          <cell r="F1268">
            <v>0.19</v>
          </cell>
          <cell r="G1268" t="str">
            <v>Prepared Foods</v>
          </cell>
          <cell r="H1268">
            <v>445676</v>
          </cell>
          <cell r="I1268" t="str">
            <v>SUPERVALU/UNFI</v>
          </cell>
          <cell r="J1268" t="str">
            <v>Supervalu / UNFI</v>
          </cell>
          <cell r="K1268" t="str">
            <v>SUPERVALU</v>
          </cell>
          <cell r="L1268">
            <v>37.840000000000003</v>
          </cell>
          <cell r="M1268">
            <v>54.11</v>
          </cell>
          <cell r="N1268">
            <v>0.30068379227499531</v>
          </cell>
          <cell r="O1268" t="str">
            <v>Frozen</v>
          </cell>
        </row>
        <row r="1269">
          <cell r="B1269" t="str">
            <v>GRUS445700</v>
          </cell>
          <cell r="C1269" t="str">
            <v>042272001637</v>
          </cell>
          <cell r="D1269" t="str">
            <v>Frozen-Amy's, Mexican Casserole</v>
          </cell>
          <cell r="E1269" t="str">
            <v>12x9.5Oz</v>
          </cell>
          <cell r="F1269">
            <v>0.73</v>
          </cell>
          <cell r="G1269" t="str">
            <v>Prepared Foods</v>
          </cell>
          <cell r="H1269">
            <v>445700</v>
          </cell>
          <cell r="I1269" t="str">
            <v>SUPERVALU/UNFI</v>
          </cell>
          <cell r="J1269" t="str">
            <v>Supervalu / UNFI</v>
          </cell>
          <cell r="K1269" t="str">
            <v>SUPERVALU</v>
          </cell>
          <cell r="L1269">
            <v>67.64</v>
          </cell>
          <cell r="M1269">
            <v>96.73</v>
          </cell>
          <cell r="N1269">
            <v>0.30073400186084981</v>
          </cell>
          <cell r="O1269" t="str">
            <v>Frozen</v>
          </cell>
        </row>
        <row r="1270">
          <cell r="B1270" t="str">
            <v>GRUS445718</v>
          </cell>
          <cell r="C1270" t="str">
            <v>042272000326</v>
          </cell>
          <cell r="D1270" t="str">
            <v>Frozen-Amy's Kitchen, Organic Vegetable Lasagna</v>
          </cell>
          <cell r="E1270" t="str">
            <v>12x9.5Oz</v>
          </cell>
          <cell r="F1270">
            <v>0.45</v>
          </cell>
          <cell r="G1270" t="str">
            <v>Prepared Foods</v>
          </cell>
          <cell r="H1270">
            <v>445718</v>
          </cell>
          <cell r="I1270" t="str">
            <v>SUPERVALU/UNFI</v>
          </cell>
          <cell r="J1270" t="str">
            <v>Supervalu / UNFI</v>
          </cell>
          <cell r="K1270" t="str">
            <v>SUPERVALU</v>
          </cell>
          <cell r="L1270">
            <v>67.64</v>
          </cell>
          <cell r="M1270">
            <v>96.73</v>
          </cell>
          <cell r="N1270">
            <v>0.30073400186084981</v>
          </cell>
          <cell r="O1270" t="str">
            <v>Frozen</v>
          </cell>
        </row>
        <row r="1271">
          <cell r="B1271" t="str">
            <v>GRUS445742</v>
          </cell>
          <cell r="C1271" t="str">
            <v>042272000708</v>
          </cell>
          <cell r="D1271" t="str">
            <v>Frozen-Amy's, Bean &amp; Rice Burrito</v>
          </cell>
          <cell r="E1271" t="str">
            <v>12x6Oz</v>
          </cell>
          <cell r="F1271">
            <v>0.19</v>
          </cell>
          <cell r="G1271" t="str">
            <v>Prepared Foods</v>
          </cell>
          <cell r="H1271">
            <v>445742</v>
          </cell>
          <cell r="I1271" t="str">
            <v>SUPERVALU/UNFI</v>
          </cell>
          <cell r="J1271" t="str">
            <v>Supervalu / UNFI</v>
          </cell>
          <cell r="K1271" t="str">
            <v>SUPERVALU</v>
          </cell>
          <cell r="L1271">
            <v>37.840000000000003</v>
          </cell>
          <cell r="M1271">
            <v>54.11</v>
          </cell>
          <cell r="N1271">
            <v>0.30068379227499531</v>
          </cell>
          <cell r="O1271" t="str">
            <v>Frozen</v>
          </cell>
        </row>
        <row r="1272">
          <cell r="B1272" t="str">
            <v>GRUS445775</v>
          </cell>
          <cell r="C1272" t="str">
            <v>042272001767</v>
          </cell>
          <cell r="D1272" t="str">
            <v>Frozen-Amy's, Pesto Tortellini Bowls</v>
          </cell>
          <cell r="E1272" t="str">
            <v>12x9.5Oz</v>
          </cell>
          <cell r="F1272">
            <v>0.73</v>
          </cell>
          <cell r="G1272" t="str">
            <v>Prepared Foods</v>
          </cell>
          <cell r="H1272">
            <v>445775</v>
          </cell>
          <cell r="I1272" t="str">
            <v>SUPERVALU/UNFI</v>
          </cell>
          <cell r="J1272" t="str">
            <v>Supervalu / UNFI</v>
          </cell>
          <cell r="K1272" t="str">
            <v>SUPERVALU</v>
          </cell>
          <cell r="L1272">
            <v>67.64</v>
          </cell>
          <cell r="M1272">
            <v>96.73</v>
          </cell>
          <cell r="N1272">
            <v>0.30073400186084981</v>
          </cell>
          <cell r="O1272" t="str">
            <v>Frozen</v>
          </cell>
        </row>
        <row r="1273">
          <cell r="B1273" t="str">
            <v>GRUS445817</v>
          </cell>
          <cell r="C1273" t="str">
            <v>042272009244</v>
          </cell>
          <cell r="D1273" t="str">
            <v>Frozen-Amy's, Pad Thai</v>
          </cell>
          <cell r="E1273" t="str">
            <v>12x9.5Oz</v>
          </cell>
          <cell r="F1273">
            <v>0.57999999999999996</v>
          </cell>
          <cell r="G1273" t="str">
            <v>Prepared Foods</v>
          </cell>
          <cell r="H1273">
            <v>445817</v>
          </cell>
          <cell r="I1273" t="str">
            <v>SUPERVALU/UNFI</v>
          </cell>
          <cell r="J1273" t="str">
            <v>Supervalu / UNFI</v>
          </cell>
          <cell r="K1273" t="str">
            <v>SUPERVALU</v>
          </cell>
          <cell r="L1273">
            <v>67.64</v>
          </cell>
          <cell r="M1273">
            <v>96.73</v>
          </cell>
          <cell r="N1273">
            <v>0.30073400186084981</v>
          </cell>
          <cell r="O1273" t="str">
            <v>Frozen</v>
          </cell>
        </row>
        <row r="1274">
          <cell r="B1274" t="str">
            <v>GRUS457275</v>
          </cell>
          <cell r="C1274" t="str">
            <v>021131506926</v>
          </cell>
          <cell r="D1274" t="str">
            <v>Frozen-Marie Callender's, Turkey Pot Pie</v>
          </cell>
          <cell r="E1274" t="str">
            <v>8x15Oz</v>
          </cell>
          <cell r="F1274">
            <v>0.4</v>
          </cell>
          <cell r="G1274" t="str">
            <v>Prepared Foods</v>
          </cell>
          <cell r="H1274">
            <v>457275</v>
          </cell>
          <cell r="I1274" t="str">
            <v>SUPERVALU/UNFI</v>
          </cell>
          <cell r="J1274" t="str">
            <v>Supervalu / UNFI</v>
          </cell>
          <cell r="K1274" t="str">
            <v>SUPERVALU</v>
          </cell>
          <cell r="L1274">
            <v>33.510000000000005</v>
          </cell>
          <cell r="M1274">
            <v>47.92</v>
          </cell>
          <cell r="N1274">
            <v>0.30070951585976619</v>
          </cell>
          <cell r="O1274" t="str">
            <v>Frozen</v>
          </cell>
        </row>
        <row r="1275">
          <cell r="B1275" t="str">
            <v>GRUS457283</v>
          </cell>
          <cell r="C1275" t="str">
            <v>021131506919</v>
          </cell>
          <cell r="D1275" t="str">
            <v>Frozen-Marie Callender's, Chicken Pot Pie</v>
          </cell>
          <cell r="E1275" t="str">
            <v>8x15Oz</v>
          </cell>
          <cell r="F1275">
            <v>0.4</v>
          </cell>
          <cell r="G1275" t="str">
            <v>Prepared Foods</v>
          </cell>
          <cell r="H1275">
            <v>457283</v>
          </cell>
          <cell r="I1275" t="str">
            <v>SUPERVALU/UNFI</v>
          </cell>
          <cell r="J1275" t="str">
            <v>Supervalu / UNFI</v>
          </cell>
          <cell r="K1275" t="str">
            <v>SUPERVALU</v>
          </cell>
          <cell r="L1275">
            <v>33.510000000000005</v>
          </cell>
          <cell r="M1275">
            <v>47.92</v>
          </cell>
          <cell r="N1275">
            <v>0.30070951585976619</v>
          </cell>
          <cell r="O1275" t="str">
            <v>Frozen</v>
          </cell>
        </row>
        <row r="1276">
          <cell r="B1276" t="str">
            <v>GRUS457291</v>
          </cell>
          <cell r="C1276" t="str">
            <v>021131506940</v>
          </cell>
          <cell r="D1276" t="str">
            <v>Frozen-Marie Callender's, Creamy Mushroom Chicken Pot Pie</v>
          </cell>
          <cell r="E1276" t="str">
            <v>8x15Oz</v>
          </cell>
          <cell r="F1276">
            <v>0.4</v>
          </cell>
          <cell r="G1276" t="str">
            <v>Prepared Foods</v>
          </cell>
          <cell r="H1276">
            <v>457291</v>
          </cell>
          <cell r="I1276" t="str">
            <v>SUPERVALU/UNFI</v>
          </cell>
          <cell r="J1276" t="str">
            <v>Supervalu / UNFI</v>
          </cell>
          <cell r="K1276" t="str">
            <v>SUPERVALU</v>
          </cell>
          <cell r="L1276">
            <v>33.510000000000005</v>
          </cell>
          <cell r="M1276">
            <v>47.92</v>
          </cell>
          <cell r="N1276">
            <v>0.30070951585976619</v>
          </cell>
          <cell r="O1276" t="str">
            <v>Frozen</v>
          </cell>
        </row>
        <row r="1277">
          <cell r="B1277" t="str">
            <v>GRUS461095</v>
          </cell>
          <cell r="C1277">
            <v>858175003919</v>
          </cell>
          <cell r="D1277" t="str">
            <v>Frozen-Scott &amp; Jon's, Scampi Shrimp Bowl</v>
          </cell>
          <cell r="E1277" t="str">
            <v>6x8Oz</v>
          </cell>
          <cell r="F1277">
            <v>0.34</v>
          </cell>
          <cell r="G1277" t="str">
            <v>Prepared Foods</v>
          </cell>
          <cell r="H1277">
            <v>461095</v>
          </cell>
          <cell r="I1277" t="str">
            <v>SUPERVALU/UNFI</v>
          </cell>
          <cell r="J1277" t="str">
            <v>Supervalu / UNFI</v>
          </cell>
          <cell r="K1277" t="str">
            <v>SUPERVALU</v>
          </cell>
          <cell r="L1277">
            <v>25</v>
          </cell>
          <cell r="M1277">
            <v>35.75</v>
          </cell>
          <cell r="N1277">
            <v>0.30069930069930068</v>
          </cell>
          <cell r="O1277" t="str">
            <v>Frozen</v>
          </cell>
        </row>
        <row r="1278">
          <cell r="B1278" t="str">
            <v>GRUS461129</v>
          </cell>
          <cell r="C1278">
            <v>858175003827</v>
          </cell>
          <cell r="D1278" t="str">
            <v>Frozen-Scott &amp; Jon's, Shrimp Jambalaya Rice Bowl</v>
          </cell>
          <cell r="E1278" t="str">
            <v>6x8Oz</v>
          </cell>
          <cell r="F1278">
            <v>0.34</v>
          </cell>
          <cell r="G1278" t="str">
            <v>Prepared Foods</v>
          </cell>
          <cell r="H1278">
            <v>461129</v>
          </cell>
          <cell r="I1278" t="str">
            <v>SUPERVALU/UNFI</v>
          </cell>
          <cell r="J1278" t="str">
            <v>Supervalu / UNFI</v>
          </cell>
          <cell r="K1278" t="str">
            <v>SUPERVALU</v>
          </cell>
          <cell r="L1278">
            <v>25</v>
          </cell>
          <cell r="M1278">
            <v>35.75</v>
          </cell>
          <cell r="N1278">
            <v>0.30069930069930068</v>
          </cell>
          <cell r="O1278" t="str">
            <v>Frozen</v>
          </cell>
        </row>
        <row r="1279">
          <cell r="B1279" t="str">
            <v>GRUS461137</v>
          </cell>
          <cell r="C1279">
            <v>858175003681</v>
          </cell>
          <cell r="D1279" t="str">
            <v>Frozen-Scott &amp; Jon's, Shrimp Rice Garlic Butter</v>
          </cell>
          <cell r="E1279" t="str">
            <v>6x8Oz</v>
          </cell>
          <cell r="F1279">
            <v>0.36</v>
          </cell>
          <cell r="G1279" t="str">
            <v>Prepared Foods</v>
          </cell>
          <cell r="H1279">
            <v>461137</v>
          </cell>
          <cell r="I1279" t="str">
            <v>SUPERVALU/UNFI</v>
          </cell>
          <cell r="J1279" t="str">
            <v>Supervalu / UNFI</v>
          </cell>
          <cell r="K1279" t="str">
            <v>SUPERVALU</v>
          </cell>
          <cell r="L1279">
            <v>25</v>
          </cell>
          <cell r="M1279">
            <v>35.75</v>
          </cell>
          <cell r="N1279">
            <v>0.30069930069930068</v>
          </cell>
          <cell r="O1279" t="str">
            <v>Frozen</v>
          </cell>
        </row>
        <row r="1280">
          <cell r="B1280" t="str">
            <v>GRUS461145</v>
          </cell>
          <cell r="C1280">
            <v>858175003667</v>
          </cell>
          <cell r="D1280" t="str">
            <v>Frozen-Scott &amp; Jon's, Shrimp Rice Cilantro Lime</v>
          </cell>
          <cell r="E1280" t="str">
            <v>6x8Oz</v>
          </cell>
          <cell r="F1280">
            <v>0.36</v>
          </cell>
          <cell r="G1280" t="str">
            <v>Prepared Foods</v>
          </cell>
          <cell r="H1280">
            <v>461145</v>
          </cell>
          <cell r="I1280" t="str">
            <v>SUPERVALU/UNFI</v>
          </cell>
          <cell r="J1280" t="str">
            <v>Supervalu / UNFI</v>
          </cell>
          <cell r="K1280" t="str">
            <v>SUPERVALU</v>
          </cell>
          <cell r="L1280">
            <v>25</v>
          </cell>
          <cell r="M1280">
            <v>35.75</v>
          </cell>
          <cell r="N1280">
            <v>0.30069930069930068</v>
          </cell>
          <cell r="O1280" t="str">
            <v>Frozen</v>
          </cell>
        </row>
        <row r="1281">
          <cell r="B1281" t="str">
            <v>GRUS466888</v>
          </cell>
          <cell r="C1281">
            <v>858175003957</v>
          </cell>
          <cell r="D1281" t="str">
            <v xml:space="preserve">Frozen-Scott &amp; Jon's, Shrimp Fried Rice </v>
          </cell>
          <cell r="E1281" t="str">
            <v>6x8Oz</v>
          </cell>
          <cell r="F1281">
            <v>0.34</v>
          </cell>
          <cell r="G1281" t="str">
            <v>Prepared Foods</v>
          </cell>
          <cell r="H1281">
            <v>466888</v>
          </cell>
          <cell r="I1281" t="str">
            <v>SUPERVALU/UNFI</v>
          </cell>
          <cell r="J1281" t="str">
            <v>Supervalu / UNFI</v>
          </cell>
          <cell r="K1281" t="str">
            <v>SUPERVALU</v>
          </cell>
          <cell r="L1281">
            <v>25</v>
          </cell>
          <cell r="M1281">
            <v>35.75</v>
          </cell>
          <cell r="N1281">
            <v>0.30069930069930068</v>
          </cell>
          <cell r="O1281" t="str">
            <v>Frozen</v>
          </cell>
        </row>
        <row r="1282">
          <cell r="B1282" t="str">
            <v>GRUS466896</v>
          </cell>
          <cell r="C1282">
            <v>858175003926</v>
          </cell>
          <cell r="D1282" t="str">
            <v>Frozen-Scott &amp; Jon's, Alfredo Shrimp Bowl</v>
          </cell>
          <cell r="E1282" t="str">
            <v>6x8Oz</v>
          </cell>
          <cell r="F1282">
            <v>0.33</v>
          </cell>
          <cell r="G1282" t="str">
            <v>Prepared Foods</v>
          </cell>
          <cell r="H1282">
            <v>466896</v>
          </cell>
          <cell r="I1282" t="str">
            <v>SUPERVALU/UNFI</v>
          </cell>
          <cell r="J1282" t="str">
            <v>Supervalu / UNFI</v>
          </cell>
          <cell r="K1282" t="str">
            <v>SUPERVALU</v>
          </cell>
          <cell r="L1282">
            <v>25</v>
          </cell>
          <cell r="M1282">
            <v>35.75</v>
          </cell>
          <cell r="N1282">
            <v>0.30069930069930068</v>
          </cell>
          <cell r="O1282" t="str">
            <v>Frozen</v>
          </cell>
        </row>
        <row r="1283">
          <cell r="B1283" t="str">
            <v>GRUS472712</v>
          </cell>
          <cell r="C1283" t="str">
            <v>013800156501</v>
          </cell>
          <cell r="D1283" t="str">
            <v xml:space="preserve">Frozen-Lean Cuisine, Steak Tips Portabella </v>
          </cell>
          <cell r="E1283" t="str">
            <v>12x7.5Oz</v>
          </cell>
          <cell r="F1283">
            <v>0.46</v>
          </cell>
          <cell r="G1283" t="str">
            <v>Prepared Foods</v>
          </cell>
          <cell r="H1283">
            <v>472712</v>
          </cell>
          <cell r="I1283" t="str">
            <v>SUPERVALU/UNFI</v>
          </cell>
          <cell r="J1283" t="str">
            <v>Supervalu / UNFI</v>
          </cell>
          <cell r="K1283" t="str">
            <v>SUPERVALU</v>
          </cell>
          <cell r="L1283">
            <v>40.700000000000003</v>
          </cell>
          <cell r="M1283">
            <v>58.2</v>
          </cell>
          <cell r="N1283">
            <v>0.30068728522336768</v>
          </cell>
          <cell r="O1283" t="str">
            <v>Frozen</v>
          </cell>
        </row>
        <row r="1284">
          <cell r="B1284" t="str">
            <v>GRUS473629</v>
          </cell>
          <cell r="C1284" t="str">
            <v>031000809256</v>
          </cell>
          <cell r="D1284" t="str">
            <v>Frozen-Banquet, Classic Rigatoni And Sauce</v>
          </cell>
          <cell r="E1284" t="str">
            <v>12x9Oz</v>
          </cell>
          <cell r="F1284">
            <v>0.5</v>
          </cell>
          <cell r="G1284" t="str">
            <v>Prepared Foods</v>
          </cell>
          <cell r="H1284">
            <v>473629</v>
          </cell>
          <cell r="I1284" t="str">
            <v>SUPERVALU/UNFI</v>
          </cell>
          <cell r="J1284" t="str">
            <v>Supervalu / UNFI</v>
          </cell>
          <cell r="K1284" t="str">
            <v>SUPERVALU</v>
          </cell>
          <cell r="L1284">
            <v>23.34</v>
          </cell>
          <cell r="M1284">
            <v>33.380000000000003</v>
          </cell>
          <cell r="N1284">
            <v>0.30077890952666275</v>
          </cell>
          <cell r="O1284" t="str">
            <v>Frozen</v>
          </cell>
        </row>
        <row r="1285">
          <cell r="B1285" t="str">
            <v>GRUS473637</v>
          </cell>
          <cell r="C1285" t="str">
            <v>072655001312</v>
          </cell>
          <cell r="D1285" t="str">
            <v>Frozen-Healthy Choice, Chicken Adobo Power Bowl</v>
          </cell>
          <cell r="E1285" t="str">
            <v>8x9.75Oz</v>
          </cell>
          <cell r="F1285">
            <v>0.49</v>
          </cell>
          <cell r="G1285" t="str">
            <v>Prepared Foods</v>
          </cell>
          <cell r="H1285">
            <v>473637</v>
          </cell>
          <cell r="I1285" t="str">
            <v>SUPERVALU/UNFI</v>
          </cell>
          <cell r="J1285" t="str">
            <v>Supervalu / UNFI</v>
          </cell>
          <cell r="K1285" t="str">
            <v>SUPERVALU</v>
          </cell>
          <cell r="L1285">
            <v>35.44</v>
          </cell>
          <cell r="M1285">
            <v>50.68</v>
          </cell>
          <cell r="N1285">
            <v>0.30071033938437258</v>
          </cell>
          <cell r="O1285" t="str">
            <v>Frozen</v>
          </cell>
        </row>
        <row r="1286">
          <cell r="B1286" t="str">
            <v>GRUS473645</v>
          </cell>
          <cell r="C1286" t="str">
            <v>072655001329</v>
          </cell>
          <cell r="D1286" t="str">
            <v>Frozen-Healthy Choice, Cuban Pork Power Bowl</v>
          </cell>
          <cell r="E1286" t="str">
            <v>8x9.5Oz</v>
          </cell>
          <cell r="F1286">
            <v>0.49</v>
          </cell>
          <cell r="G1286" t="str">
            <v>Prepared Foods</v>
          </cell>
          <cell r="H1286">
            <v>473645</v>
          </cell>
          <cell r="I1286" t="str">
            <v>SUPERVALU/UNFI</v>
          </cell>
          <cell r="J1286" t="str">
            <v>Supervalu / UNFI</v>
          </cell>
          <cell r="K1286" t="str">
            <v>SUPERVALU</v>
          </cell>
          <cell r="L1286">
            <v>35.44</v>
          </cell>
          <cell r="M1286">
            <v>50.68</v>
          </cell>
          <cell r="N1286">
            <v>0.30071033938437258</v>
          </cell>
          <cell r="O1286" t="str">
            <v>Frozen</v>
          </cell>
        </row>
        <row r="1287">
          <cell r="B1287" t="str">
            <v>GRUS488262</v>
          </cell>
          <cell r="C1287" t="str">
            <v>021131506933</v>
          </cell>
          <cell r="D1287" t="str">
            <v>Frozen-Marie Callender's, Beef Pot Pie</v>
          </cell>
          <cell r="E1287" t="str">
            <v>8x15Oz</v>
          </cell>
          <cell r="F1287">
            <v>0.4</v>
          </cell>
          <cell r="G1287" t="str">
            <v>Prepared Foods</v>
          </cell>
          <cell r="H1287">
            <v>488262</v>
          </cell>
          <cell r="I1287" t="str">
            <v>SUPERVALU/UNFI</v>
          </cell>
          <cell r="J1287" t="str">
            <v>Supervalu / UNFI</v>
          </cell>
          <cell r="K1287" t="str">
            <v>SUPERVALU</v>
          </cell>
          <cell r="L1287">
            <v>33.510000000000005</v>
          </cell>
          <cell r="M1287">
            <v>47.92</v>
          </cell>
          <cell r="N1287">
            <v>0.30070951585976619</v>
          </cell>
          <cell r="O1287" t="str">
            <v>Frozen</v>
          </cell>
        </row>
        <row r="1288">
          <cell r="B1288" t="str">
            <v>GRUS534149</v>
          </cell>
          <cell r="C1288" t="str">
            <v>013800447906</v>
          </cell>
          <cell r="D1288" t="str">
            <v>Frozen-Stouffer's, Turkey Tetrazzini</v>
          </cell>
          <cell r="E1288" t="str">
            <v>12x12Oz</v>
          </cell>
          <cell r="F1288">
            <v>0.41</v>
          </cell>
          <cell r="G1288" t="str">
            <v>Prepared Foods</v>
          </cell>
          <cell r="H1288">
            <v>534149</v>
          </cell>
          <cell r="I1288" t="str">
            <v>SUPERVALU/UNFI</v>
          </cell>
          <cell r="J1288" t="str">
            <v>Supervalu / UNFI</v>
          </cell>
          <cell r="K1288" t="str">
            <v>SUPERVALU</v>
          </cell>
          <cell r="L1288">
            <v>40.700000000000003</v>
          </cell>
          <cell r="M1288">
            <v>58.2</v>
          </cell>
          <cell r="N1288">
            <v>0.30068728522336768</v>
          </cell>
          <cell r="O1288" t="str">
            <v>Frozen</v>
          </cell>
        </row>
        <row r="1289">
          <cell r="B1289" t="str">
            <v>GRUS534156</v>
          </cell>
          <cell r="C1289" t="str">
            <v>013800447845</v>
          </cell>
          <cell r="D1289" t="str">
            <v>Frozen-Stouffer's, Macaroni &amp; Beef</v>
          </cell>
          <cell r="E1289" t="str">
            <v>12x12.75Oz</v>
          </cell>
          <cell r="F1289">
            <v>0.46</v>
          </cell>
          <cell r="G1289" t="str">
            <v>Prepared Foods</v>
          </cell>
          <cell r="H1289">
            <v>534156</v>
          </cell>
          <cell r="I1289" t="str">
            <v>SUPERVALU/UNFI</v>
          </cell>
          <cell r="J1289" t="str">
            <v>Supervalu / UNFI</v>
          </cell>
          <cell r="K1289" t="str">
            <v>SUPERVALU</v>
          </cell>
          <cell r="L1289">
            <v>40.700000000000003</v>
          </cell>
          <cell r="M1289">
            <v>58.2</v>
          </cell>
          <cell r="N1289">
            <v>0.30068728522336768</v>
          </cell>
          <cell r="O1289" t="str">
            <v>Frozen</v>
          </cell>
        </row>
        <row r="1290">
          <cell r="B1290" t="str">
            <v>GRUS711408</v>
          </cell>
          <cell r="C1290" t="str">
            <v>050100459512</v>
          </cell>
          <cell r="D1290" t="str">
            <v>Frozen-Healthy Choice, Golden Roasted Turkey Breast</v>
          </cell>
          <cell r="E1290" t="str">
            <v>12x10.5Oz</v>
          </cell>
          <cell r="F1290">
            <v>0.65</v>
          </cell>
          <cell r="G1290" t="str">
            <v>Prepared Foods</v>
          </cell>
          <cell r="H1290">
            <v>711408</v>
          </cell>
          <cell r="I1290" t="str">
            <v>SUPERVALU/UNFI</v>
          </cell>
          <cell r="J1290" t="str">
            <v>Supervalu / UNFI</v>
          </cell>
          <cell r="K1290" t="str">
            <v>SUPERVALU</v>
          </cell>
          <cell r="L1290">
            <v>38.21</v>
          </cell>
          <cell r="M1290">
            <v>54.64</v>
          </cell>
          <cell r="N1290">
            <v>0.30069546120058566</v>
          </cell>
          <cell r="O1290" t="str">
            <v>Frozen</v>
          </cell>
        </row>
        <row r="1291">
          <cell r="B1291" t="str">
            <v>GRUS711416</v>
          </cell>
          <cell r="C1291" t="str">
            <v>050100459543</v>
          </cell>
          <cell r="D1291" t="str">
            <v>Frozen-Healthy Choice, Chicken Parmigiana</v>
          </cell>
          <cell r="E1291" t="str">
            <v>12x11.6Oz</v>
          </cell>
          <cell r="F1291">
            <v>0.65</v>
          </cell>
          <cell r="G1291" t="str">
            <v>Prepared Foods</v>
          </cell>
          <cell r="H1291">
            <v>711416</v>
          </cell>
          <cell r="I1291" t="str">
            <v>SUPERVALU/UNFI</v>
          </cell>
          <cell r="J1291" t="str">
            <v>Supervalu / UNFI</v>
          </cell>
          <cell r="K1291" t="str">
            <v>SUPERVALU</v>
          </cell>
          <cell r="L1291">
            <v>38.21</v>
          </cell>
          <cell r="M1291">
            <v>54.64</v>
          </cell>
          <cell r="N1291">
            <v>0.30069546120058566</v>
          </cell>
          <cell r="O1291" t="str">
            <v>Frozen</v>
          </cell>
        </row>
        <row r="1292">
          <cell r="B1292" t="str">
            <v>GRUS726265</v>
          </cell>
          <cell r="C1292" t="str">
            <v>013800151834</v>
          </cell>
          <cell r="D1292" t="str">
            <v>Frozen-Stouffer's, French Bread Extra Cheese Pizza</v>
          </cell>
          <cell r="E1292" t="str">
            <v>10x11.75Oz</v>
          </cell>
          <cell r="F1292">
            <v>0.67</v>
          </cell>
          <cell r="G1292" t="str">
            <v>Prepared Foods</v>
          </cell>
          <cell r="H1292">
            <v>726265</v>
          </cell>
          <cell r="I1292" t="str">
            <v>SUPERVALU/UNFI</v>
          </cell>
          <cell r="J1292" t="str">
            <v>Supervalu / UNFI</v>
          </cell>
          <cell r="K1292" t="str">
            <v>SUPERVALU</v>
          </cell>
          <cell r="L1292">
            <v>35.85</v>
          </cell>
          <cell r="M1292">
            <v>51.27</v>
          </cell>
          <cell r="N1292">
            <v>0.30076067875950852</v>
          </cell>
          <cell r="O1292" t="str">
            <v>Frozen</v>
          </cell>
        </row>
        <row r="1293">
          <cell r="B1293" t="str">
            <v>GRUS746537</v>
          </cell>
          <cell r="C1293" t="str">
            <v>051000062611</v>
          </cell>
          <cell r="D1293" t="str">
            <v>Frozen-Swanson, Hungry Man Turkey Roasted Dinner</v>
          </cell>
          <cell r="E1293" t="str">
            <v>8x16Oz</v>
          </cell>
          <cell r="F1293">
            <v>0.66</v>
          </cell>
          <cell r="G1293" t="str">
            <v>Prepared Foods</v>
          </cell>
          <cell r="H1293">
            <v>746537</v>
          </cell>
          <cell r="I1293" t="str">
            <v>SUPERVALU/UNFI</v>
          </cell>
          <cell r="J1293" t="str">
            <v>Supervalu / UNFI</v>
          </cell>
          <cell r="K1293" t="str">
            <v>SUPERVALU</v>
          </cell>
          <cell r="L1293">
            <v>32.370000000000005</v>
          </cell>
          <cell r="M1293">
            <v>46.29</v>
          </cell>
          <cell r="N1293">
            <v>0.30071289695398562</v>
          </cell>
          <cell r="O1293" t="str">
            <v>Frozen</v>
          </cell>
        </row>
        <row r="1294">
          <cell r="B1294" t="str">
            <v>GRUS746545</v>
          </cell>
          <cell r="C1294" t="str">
            <v>051000065148</v>
          </cell>
          <cell r="D1294" t="str">
            <v>Frozen-Hungry Man, Selects Classic Fried Chicken</v>
          </cell>
          <cell r="E1294" t="str">
            <v>8x16Oz</v>
          </cell>
          <cell r="F1294">
            <v>0.78</v>
          </cell>
          <cell r="G1294" t="str">
            <v>Prepared Foods</v>
          </cell>
          <cell r="H1294">
            <v>746545</v>
          </cell>
          <cell r="I1294" t="str">
            <v>SUPERVALU/UNFI</v>
          </cell>
          <cell r="J1294" t="str">
            <v>Supervalu / UNFI</v>
          </cell>
          <cell r="K1294" t="str">
            <v>SUPERVALU</v>
          </cell>
          <cell r="L1294">
            <v>36.75</v>
          </cell>
          <cell r="M1294">
            <v>52.55</v>
          </cell>
          <cell r="N1294">
            <v>0.30066603235014266</v>
          </cell>
          <cell r="O1294" t="str">
            <v>Frozen</v>
          </cell>
        </row>
        <row r="1295">
          <cell r="B1295" t="str">
            <v>GRUS746552</v>
          </cell>
          <cell r="C1295" t="str">
            <v>051000062765</v>
          </cell>
          <cell r="D1295" t="str">
            <v>Frozen-Hungry Man, Boneless Fried Chicken</v>
          </cell>
          <cell r="E1295" t="str">
            <v>8x16Oz</v>
          </cell>
          <cell r="F1295">
            <v>0.69</v>
          </cell>
          <cell r="G1295" t="str">
            <v>Prepared Foods</v>
          </cell>
          <cell r="H1295">
            <v>746552</v>
          </cell>
          <cell r="I1295" t="str">
            <v>SUPERVALU/UNFI</v>
          </cell>
          <cell r="J1295" t="str">
            <v>Supervalu / UNFI</v>
          </cell>
          <cell r="K1295" t="str">
            <v>SUPERVALU</v>
          </cell>
          <cell r="L1295">
            <v>32.370000000000005</v>
          </cell>
          <cell r="M1295">
            <v>46.29</v>
          </cell>
          <cell r="N1295">
            <v>0.30071289695398562</v>
          </cell>
          <cell r="O1295" t="str">
            <v>Frozen</v>
          </cell>
        </row>
        <row r="1296">
          <cell r="B1296" t="str">
            <v>GRUS746560</v>
          </cell>
          <cell r="C1296" t="str">
            <v>051000065018</v>
          </cell>
          <cell r="D1296" t="str">
            <v>Frozen-Swanson, Hungry Man Salisbury Steak</v>
          </cell>
          <cell r="E1296" t="str">
            <v>8x16Oz</v>
          </cell>
          <cell r="F1296">
            <v>0.67</v>
          </cell>
          <cell r="G1296" t="str">
            <v>Prepared Foods</v>
          </cell>
          <cell r="H1296">
            <v>746560</v>
          </cell>
          <cell r="I1296" t="str">
            <v>SUPERVALU/UNFI</v>
          </cell>
          <cell r="J1296" t="str">
            <v>Supervalu / UNFI</v>
          </cell>
          <cell r="K1296" t="str">
            <v>SUPERVALU</v>
          </cell>
          <cell r="L1296">
            <v>32.370000000000005</v>
          </cell>
          <cell r="M1296">
            <v>46.29</v>
          </cell>
          <cell r="N1296">
            <v>0.30071289695398562</v>
          </cell>
          <cell r="O1296" t="str">
            <v>Frozen</v>
          </cell>
        </row>
        <row r="1297">
          <cell r="B1297" t="str">
            <v>GRUS746602</v>
          </cell>
          <cell r="C1297" t="str">
            <v>051000083753</v>
          </cell>
          <cell r="D1297" t="str">
            <v>Frozen-Hungry Man, Meatloaf Dinner</v>
          </cell>
          <cell r="E1297" t="str">
            <v>8x16Oz</v>
          </cell>
          <cell r="F1297">
            <v>0.66</v>
          </cell>
          <cell r="G1297" t="str">
            <v>Prepared Foods</v>
          </cell>
          <cell r="H1297">
            <v>746602</v>
          </cell>
          <cell r="I1297" t="str">
            <v>SUPERVALU/UNFI</v>
          </cell>
          <cell r="J1297" t="str">
            <v>Supervalu / UNFI</v>
          </cell>
          <cell r="K1297" t="str">
            <v>SUPERVALU</v>
          </cell>
          <cell r="L1297">
            <v>32.370000000000005</v>
          </cell>
          <cell r="M1297">
            <v>46.29</v>
          </cell>
          <cell r="N1297">
            <v>0.30071289695398562</v>
          </cell>
          <cell r="O1297" t="str">
            <v>Frozen</v>
          </cell>
        </row>
        <row r="1298">
          <cell r="B1298" t="str">
            <v>GRUS764498</v>
          </cell>
          <cell r="C1298">
            <v>658276202712</v>
          </cell>
          <cell r="D1298" t="str">
            <v>Frozen-Swanson, Hungry Man Fried Chicken Strips</v>
          </cell>
          <cell r="E1298" t="str">
            <v>8x14Oz</v>
          </cell>
          <cell r="F1298">
            <v>0.66</v>
          </cell>
          <cell r="G1298" t="str">
            <v>Prepared Foods</v>
          </cell>
          <cell r="H1298">
            <v>764498</v>
          </cell>
          <cell r="I1298" t="str">
            <v>SUPERVALU/UNFI</v>
          </cell>
          <cell r="J1298" t="str">
            <v>Supervalu / UNFI</v>
          </cell>
          <cell r="K1298" t="str">
            <v>SUPERVALU</v>
          </cell>
          <cell r="L1298">
            <v>32.370000000000005</v>
          </cell>
          <cell r="M1298">
            <v>46.29</v>
          </cell>
          <cell r="N1298">
            <v>0.30071289695398562</v>
          </cell>
          <cell r="O1298" t="str">
            <v>Frozen</v>
          </cell>
        </row>
        <row r="1299">
          <cell r="B1299" t="str">
            <v>GRUS770743</v>
          </cell>
          <cell r="C1299" t="str">
            <v>070575040183</v>
          </cell>
          <cell r="D1299" t="str">
            <v>Frozen-On-Cor, Penne Pasta With Meatballs</v>
          </cell>
          <cell r="E1299" t="str">
            <v>6x26Oz</v>
          </cell>
          <cell r="F1299">
            <v>0.51</v>
          </cell>
          <cell r="G1299" t="str">
            <v>Prepared Foods</v>
          </cell>
          <cell r="H1299">
            <v>770743</v>
          </cell>
          <cell r="I1299" t="str">
            <v>SUPERVALU/UNFI</v>
          </cell>
          <cell r="J1299" t="str">
            <v>Supervalu / UNFI</v>
          </cell>
          <cell r="K1299" t="str">
            <v>SUPERVALU</v>
          </cell>
          <cell r="L1299">
            <v>24.47</v>
          </cell>
          <cell r="M1299">
            <v>34.99</v>
          </cell>
          <cell r="N1299">
            <v>0.30065733066590461</v>
          </cell>
          <cell r="O1299" t="str">
            <v>Frozen</v>
          </cell>
        </row>
        <row r="1300">
          <cell r="B1300" t="str">
            <v>GRUS770776</v>
          </cell>
          <cell r="C1300" t="str">
            <v>031000196639</v>
          </cell>
          <cell r="D1300" t="str">
            <v>Frozen-Kid Cuisine, Mini Corn Dog</v>
          </cell>
          <cell r="E1300" t="str">
            <v>12x8.8Oz</v>
          </cell>
          <cell r="F1300">
            <v>0.54</v>
          </cell>
          <cell r="G1300" t="str">
            <v>Prepared Foods</v>
          </cell>
          <cell r="H1300">
            <v>770776</v>
          </cell>
          <cell r="I1300" t="str">
            <v>SUPERVALU/UNFI</v>
          </cell>
          <cell r="J1300" t="str">
            <v>Supervalu / UNFI</v>
          </cell>
          <cell r="K1300" t="str">
            <v>SUPERVALU</v>
          </cell>
          <cell r="L1300">
            <v>29.39</v>
          </cell>
          <cell r="M1300">
            <v>42.03</v>
          </cell>
          <cell r="N1300">
            <v>0.30073756840352128</v>
          </cell>
          <cell r="O1300" t="str">
            <v>Frozen</v>
          </cell>
        </row>
        <row r="1301">
          <cell r="B1301" t="str">
            <v>GRUS7110143</v>
          </cell>
          <cell r="C1301" t="str">
            <v>072655001084</v>
          </cell>
          <cell r="D1301" t="str">
            <v>Frozen-Healthy Choice, Simply Steamers Roasted Chicken Marsala</v>
          </cell>
          <cell r="E1301" t="str">
            <v>8x9.9Oz</v>
          </cell>
          <cell r="F1301">
            <v>0.57999999999999996</v>
          </cell>
          <cell r="G1301" t="str">
            <v>Prepared Foods</v>
          </cell>
          <cell r="H1301">
            <v>7110143</v>
          </cell>
          <cell r="I1301" t="str">
            <v>SUPERVALU/UNFI</v>
          </cell>
          <cell r="J1301" t="str">
            <v>Supervalu / UNFI</v>
          </cell>
          <cell r="K1301" t="str">
            <v>SUPERVALU</v>
          </cell>
          <cell r="L1301">
            <v>33.950000000000003</v>
          </cell>
          <cell r="M1301">
            <v>48.55</v>
          </cell>
          <cell r="N1301">
            <v>0.30072090628218323</v>
          </cell>
          <cell r="O1301" t="str">
            <v>Frozen</v>
          </cell>
        </row>
        <row r="1302">
          <cell r="B1302" t="str">
            <v>GRUS7111221</v>
          </cell>
          <cell r="C1302" t="str">
            <v>013800047199</v>
          </cell>
          <cell r="D1302" t="str">
            <v>Frozen-Lean Cuisine, Four Cheese Pizza</v>
          </cell>
          <cell r="E1302" t="str">
            <v>10x6Oz</v>
          </cell>
          <cell r="F1302">
            <v>0.49</v>
          </cell>
          <cell r="G1302" t="str">
            <v>Prepared Foods</v>
          </cell>
          <cell r="H1302">
            <v>7111221</v>
          </cell>
          <cell r="I1302" t="str">
            <v>SUPERVALU/UNFI</v>
          </cell>
          <cell r="J1302" t="str">
            <v>Supervalu / UNFI</v>
          </cell>
          <cell r="K1302" t="str">
            <v>SUPERVALU</v>
          </cell>
          <cell r="L1302">
            <v>34.43</v>
          </cell>
          <cell r="M1302">
            <v>49.23</v>
          </cell>
          <cell r="N1302">
            <v>0.3006296973390209</v>
          </cell>
          <cell r="O1302" t="str">
            <v>Frozen</v>
          </cell>
        </row>
        <row r="1303">
          <cell r="B1303" t="str">
            <v>GRUS7111222</v>
          </cell>
          <cell r="C1303" t="str">
            <v>013800047175</v>
          </cell>
          <cell r="D1303" t="str">
            <v>Frozen-Lean Cuisine, Pepperoni Pizza</v>
          </cell>
          <cell r="E1303" t="str">
            <v>10x6Oz</v>
          </cell>
          <cell r="F1303">
            <v>0.49</v>
          </cell>
          <cell r="G1303" t="str">
            <v>Prepared Foods</v>
          </cell>
          <cell r="H1303">
            <v>7111222</v>
          </cell>
          <cell r="I1303" t="str">
            <v>SUPERVALU/UNFI</v>
          </cell>
          <cell r="J1303" t="str">
            <v>Supervalu / UNFI</v>
          </cell>
          <cell r="K1303" t="str">
            <v>SUPERVALU</v>
          </cell>
          <cell r="L1303">
            <v>34.43</v>
          </cell>
          <cell r="M1303">
            <v>49.23</v>
          </cell>
          <cell r="N1303">
            <v>0.3006296973390209</v>
          </cell>
          <cell r="O1303" t="str">
            <v>Frozen</v>
          </cell>
        </row>
        <row r="1304">
          <cell r="B1304" t="str">
            <v>GRUS7111750</v>
          </cell>
          <cell r="C1304" t="str">
            <v>071007604058</v>
          </cell>
          <cell r="D1304" t="str">
            <v>Frozen-El Monterey, Chicken Quesadilla Meal</v>
          </cell>
          <cell r="E1304" t="str">
            <v>8x10Oz</v>
          </cell>
          <cell r="F1304">
            <v>0.41</v>
          </cell>
          <cell r="G1304" t="str">
            <v>Prepared Foods</v>
          </cell>
          <cell r="H1304">
            <v>7111750</v>
          </cell>
          <cell r="I1304" t="str">
            <v>SUPERVALU/UNFI</v>
          </cell>
          <cell r="J1304" t="str">
            <v>Supervalu / UNFI</v>
          </cell>
          <cell r="K1304" t="str">
            <v>SUPERVALU</v>
          </cell>
          <cell r="L1304">
            <v>34.260000000000005</v>
          </cell>
          <cell r="M1304">
            <v>48.99</v>
          </cell>
          <cell r="N1304">
            <v>0.3006736068585425</v>
          </cell>
          <cell r="O1304" t="str">
            <v>Frozen</v>
          </cell>
        </row>
        <row r="1305">
          <cell r="B1305" t="str">
            <v>GRUS7111751</v>
          </cell>
          <cell r="C1305" t="str">
            <v>071007608629</v>
          </cell>
          <cell r="D1305" t="str">
            <v>Frozen-El Monterey, Three Cheese Quesadilla Meal</v>
          </cell>
          <cell r="E1305" t="str">
            <v>8x10Oz</v>
          </cell>
          <cell r="F1305">
            <v>0.41</v>
          </cell>
          <cell r="G1305" t="str">
            <v>Prepared Foods</v>
          </cell>
          <cell r="H1305">
            <v>7111751</v>
          </cell>
          <cell r="I1305" t="str">
            <v>SUPERVALU/UNFI</v>
          </cell>
          <cell r="J1305" t="str">
            <v>Supervalu / UNFI</v>
          </cell>
          <cell r="K1305" t="str">
            <v>SUPERVALU</v>
          </cell>
          <cell r="L1305">
            <v>34.260000000000005</v>
          </cell>
          <cell r="M1305">
            <v>48.99</v>
          </cell>
          <cell r="N1305">
            <v>0.3006736068585425</v>
          </cell>
          <cell r="O1305" t="str">
            <v>Frozen</v>
          </cell>
        </row>
        <row r="1306">
          <cell r="B1306" t="str">
            <v>GRUS7111772</v>
          </cell>
          <cell r="C1306" t="str">
            <v>071007016189</v>
          </cell>
          <cell r="D1306" t="str">
            <v>Frozen-El Monterey, Loaded Nacho Chimichanga</v>
          </cell>
          <cell r="E1306" t="str">
            <v>24x4.8Oz</v>
          </cell>
          <cell r="F1306">
            <v>0.36</v>
          </cell>
          <cell r="G1306" t="str">
            <v>Prepared Foods</v>
          </cell>
          <cell r="H1306">
            <v>7111772</v>
          </cell>
          <cell r="I1306" t="str">
            <v>SUPERVALU/UNFI</v>
          </cell>
          <cell r="J1306" t="str">
            <v>Supervalu / UNFI</v>
          </cell>
          <cell r="K1306" t="str">
            <v>SUPERVALU</v>
          </cell>
          <cell r="L1306">
            <v>32.04</v>
          </cell>
          <cell r="M1306">
            <v>45.82</v>
          </cell>
          <cell r="N1306">
            <v>0.30074203404626804</v>
          </cell>
          <cell r="O1306" t="str">
            <v>Frozen</v>
          </cell>
        </row>
        <row r="1307">
          <cell r="B1307" t="str">
            <v>GRUS7118078</v>
          </cell>
          <cell r="C1307" t="str">
            <v>013800190215</v>
          </cell>
          <cell r="D1307" t="str">
            <v>Frozen-Stouffer's, Stuffed Peppers With Beef Tomato Sauce</v>
          </cell>
          <cell r="E1307" t="str">
            <v>6x32Oz</v>
          </cell>
          <cell r="F1307">
            <v>0.56000000000000005</v>
          </cell>
          <cell r="G1307" t="str">
            <v>Prepared Foods</v>
          </cell>
          <cell r="H1307">
            <v>7118078</v>
          </cell>
          <cell r="I1307" t="str">
            <v>SUPERVALU/UNFI</v>
          </cell>
          <cell r="J1307" t="str">
            <v>Supervalu / UNFI</v>
          </cell>
          <cell r="K1307" t="str">
            <v>SUPERVALU</v>
          </cell>
          <cell r="L1307">
            <v>55.43</v>
          </cell>
          <cell r="M1307">
            <v>79.260000000000005</v>
          </cell>
          <cell r="N1307">
            <v>0.3006560686348726</v>
          </cell>
          <cell r="O1307" t="str">
            <v>Frozen</v>
          </cell>
        </row>
        <row r="1308">
          <cell r="B1308" t="str">
            <v>GRUS7118090</v>
          </cell>
          <cell r="C1308" t="str">
            <v>013800190208</v>
          </cell>
          <cell r="D1308" t="str">
            <v>Frozen-Stouffer's, Meatloaf Family Size</v>
          </cell>
          <cell r="E1308" t="str">
            <v>6x33Oz</v>
          </cell>
          <cell r="F1308">
            <v>0.56000000000000005</v>
          </cell>
          <cell r="G1308" t="str">
            <v>Prepared Foods</v>
          </cell>
          <cell r="H1308">
            <v>7118090</v>
          </cell>
          <cell r="I1308" t="str">
            <v>SUPERVALU/UNFI</v>
          </cell>
          <cell r="J1308" t="str">
            <v>Supervalu / UNFI</v>
          </cell>
          <cell r="K1308" t="str">
            <v>SUPERVALU</v>
          </cell>
          <cell r="L1308">
            <v>55.43</v>
          </cell>
          <cell r="M1308">
            <v>79.260000000000005</v>
          </cell>
          <cell r="N1308">
            <v>0.3006560686348726</v>
          </cell>
          <cell r="O1308" t="str">
            <v>Frozen</v>
          </cell>
        </row>
        <row r="1309">
          <cell r="B1309" t="str">
            <v>GRUS445841</v>
          </cell>
          <cell r="C1309" t="str">
            <v>042272003525</v>
          </cell>
          <cell r="D1309" t="str">
            <v>Frozen-Amy's, Indian Gluten Free Bean &amp; Rice Burrito</v>
          </cell>
          <cell r="E1309" t="str">
            <v>12x5.5Oz</v>
          </cell>
          <cell r="F1309">
            <v>0.19</v>
          </cell>
          <cell r="G1309" t="str">
            <v>Prepared Foods</v>
          </cell>
          <cell r="H1309">
            <v>445841</v>
          </cell>
          <cell r="I1309" t="str">
            <v>SUPERVALU/UNFI</v>
          </cell>
          <cell r="J1309" t="str">
            <v>Supervalu / UNFI</v>
          </cell>
          <cell r="K1309" t="str">
            <v>SUPERVALU</v>
          </cell>
          <cell r="L1309">
            <v>41.53</v>
          </cell>
          <cell r="M1309">
            <v>59.39</v>
          </cell>
          <cell r="N1309">
            <v>0.30072402761407641</v>
          </cell>
          <cell r="O1309" t="str">
            <v>Frozen</v>
          </cell>
        </row>
        <row r="1310">
          <cell r="B1310" t="str">
            <v>GRUS445874</v>
          </cell>
          <cell r="C1310" t="str">
            <v>042272010561</v>
          </cell>
          <cell r="D1310" t="str">
            <v>Frozen-Amy's, 3 Cheese Kale Bowl</v>
          </cell>
          <cell r="E1310" t="str">
            <v>12x8.5Oz</v>
          </cell>
          <cell r="F1310">
            <v>0.73</v>
          </cell>
          <cell r="G1310" t="str">
            <v>Prepared Foods</v>
          </cell>
          <cell r="H1310">
            <v>445874</v>
          </cell>
          <cell r="I1310" t="str">
            <v>SUPERVALU/UNFI</v>
          </cell>
          <cell r="J1310" t="str">
            <v>Supervalu / UNFI</v>
          </cell>
          <cell r="K1310" t="str">
            <v>SUPERVALU</v>
          </cell>
          <cell r="L1310">
            <v>67.64</v>
          </cell>
          <cell r="M1310">
            <v>96.73</v>
          </cell>
          <cell r="N1310">
            <v>0.30073400186084981</v>
          </cell>
          <cell r="O1310" t="str">
            <v>Frozen</v>
          </cell>
        </row>
        <row r="1311">
          <cell r="B1311" t="str">
            <v>GRUS458505</v>
          </cell>
          <cell r="C1311">
            <v>842234000971</v>
          </cell>
          <cell r="D1311" t="str">
            <v>Frozen-Gardein, Meatless Meatballs</v>
          </cell>
          <cell r="E1311" t="str">
            <v>8x12.7Oz</v>
          </cell>
          <cell r="F1311">
            <v>0.41</v>
          </cell>
          <cell r="G1311" t="str">
            <v>Prepared Foods</v>
          </cell>
          <cell r="H1311">
            <v>458505</v>
          </cell>
          <cell r="I1311" t="str">
            <v>SUPERVALU/UNFI</v>
          </cell>
          <cell r="J1311" t="str">
            <v>Supervalu / UNFI</v>
          </cell>
          <cell r="K1311" t="str">
            <v>SUPERVALU</v>
          </cell>
          <cell r="L1311">
            <v>37.590000000000003</v>
          </cell>
          <cell r="M1311">
            <v>53.75</v>
          </cell>
          <cell r="N1311">
            <v>0.30065116279069759</v>
          </cell>
          <cell r="O1311" t="str">
            <v>Frozen</v>
          </cell>
        </row>
        <row r="1312">
          <cell r="B1312" t="str">
            <v>GRUS458539</v>
          </cell>
          <cell r="C1312">
            <v>842234000520</v>
          </cell>
          <cell r="D1312" t="str">
            <v>Frozen-Gardein, Seven Grain Crispy Tenders</v>
          </cell>
          <cell r="E1312" t="str">
            <v>8x9Oz</v>
          </cell>
          <cell r="F1312">
            <v>0.42</v>
          </cell>
          <cell r="G1312" t="str">
            <v>Prepared Foods</v>
          </cell>
          <cell r="H1312">
            <v>458539</v>
          </cell>
          <cell r="I1312" t="str">
            <v>SUPERVALU/UNFI</v>
          </cell>
          <cell r="J1312" t="str">
            <v>Supervalu / UNFI</v>
          </cell>
          <cell r="K1312" t="str">
            <v>SUPERVALU</v>
          </cell>
          <cell r="L1312">
            <v>37.47</v>
          </cell>
          <cell r="M1312">
            <v>53.58</v>
          </cell>
          <cell r="N1312">
            <v>0.30067189249720044</v>
          </cell>
          <cell r="O1312" t="str">
            <v>Frozen</v>
          </cell>
        </row>
        <row r="1313">
          <cell r="B1313" t="str">
            <v>GRUS458554</v>
          </cell>
          <cell r="C1313">
            <v>842234000742</v>
          </cell>
          <cell r="D1313" t="str">
            <v xml:space="preserve">Frozen-Gardein, Mandarin Orange Crispy Chicken </v>
          </cell>
          <cell r="E1313" t="str">
            <v>8x10.5Oz</v>
          </cell>
          <cell r="F1313">
            <v>0.41</v>
          </cell>
          <cell r="G1313" t="str">
            <v>Prepared Foods</v>
          </cell>
          <cell r="H1313">
            <v>458554</v>
          </cell>
          <cell r="I1313" t="str">
            <v>SUPERVALU/UNFI</v>
          </cell>
          <cell r="J1313" t="str">
            <v>Supervalu / UNFI</v>
          </cell>
          <cell r="K1313" t="str">
            <v>SUPERVALU</v>
          </cell>
          <cell r="L1313">
            <v>37.47</v>
          </cell>
          <cell r="M1313">
            <v>53.58</v>
          </cell>
          <cell r="N1313">
            <v>0.30067189249720044</v>
          </cell>
          <cell r="O1313" t="str">
            <v>Frozen</v>
          </cell>
        </row>
        <row r="1314">
          <cell r="B1314" t="str">
            <v>GRUS458745</v>
          </cell>
          <cell r="C1314">
            <v>842234000995</v>
          </cell>
          <cell r="D1314" t="str">
            <v>Frozen-Gardein, Teriyaki Chick'n Strips</v>
          </cell>
          <cell r="E1314" t="str">
            <v>8x10.5Oz</v>
          </cell>
          <cell r="F1314">
            <v>0.41</v>
          </cell>
          <cell r="G1314" t="str">
            <v>Prepared Foods</v>
          </cell>
          <cell r="H1314">
            <v>458745</v>
          </cell>
          <cell r="I1314" t="str">
            <v>SUPERVALU/UNFI</v>
          </cell>
          <cell r="J1314" t="str">
            <v>Supervalu / UNFI</v>
          </cell>
          <cell r="K1314" t="str">
            <v>SUPERVALU</v>
          </cell>
          <cell r="L1314">
            <v>37.590000000000003</v>
          </cell>
          <cell r="M1314">
            <v>53.75</v>
          </cell>
          <cell r="N1314">
            <v>0.30065116279069759</v>
          </cell>
          <cell r="O1314" t="str">
            <v>Frozen</v>
          </cell>
        </row>
        <row r="1315">
          <cell r="B1315" t="str">
            <v>GRUS445684</v>
          </cell>
          <cell r="C1315" t="str">
            <v>042272008117</v>
          </cell>
          <cell r="D1315" t="str">
            <v>Frozen-Amy's, Gluten Free Broccoli Cheddar Bake Bowl</v>
          </cell>
          <cell r="E1315" t="str">
            <v>12x9.5Oz</v>
          </cell>
          <cell r="F1315">
            <v>0.74</v>
          </cell>
          <cell r="G1315" t="str">
            <v>Prepared Foods</v>
          </cell>
          <cell r="H1315">
            <v>445684</v>
          </cell>
          <cell r="I1315" t="str">
            <v>SUPERVALU/UNFI</v>
          </cell>
          <cell r="J1315" t="str">
            <v>Supervalu / UNFI</v>
          </cell>
          <cell r="K1315" t="str">
            <v>SUPERVALU</v>
          </cell>
          <cell r="L1315">
            <v>67.64</v>
          </cell>
          <cell r="M1315">
            <v>96.73</v>
          </cell>
          <cell r="N1315">
            <v>0.30073400186084981</v>
          </cell>
          <cell r="O1315" t="str">
            <v>Frozen</v>
          </cell>
        </row>
        <row r="1316">
          <cell r="B1316" t="str">
            <v>GRUS445932</v>
          </cell>
          <cell r="C1316" t="str">
            <v>042272001651</v>
          </cell>
          <cell r="D1316" t="str">
            <v>Frozen-Amy's, Ravioli Bowl</v>
          </cell>
          <cell r="E1316" t="str">
            <v>12x9.5Oz</v>
          </cell>
          <cell r="F1316">
            <v>0.73</v>
          </cell>
          <cell r="G1316" t="str">
            <v>Prepared Foods</v>
          </cell>
          <cell r="H1316">
            <v>445932</v>
          </cell>
          <cell r="I1316" t="str">
            <v>SUPERVALU/UNFI</v>
          </cell>
          <cell r="J1316" t="str">
            <v>Supervalu / UNFI</v>
          </cell>
          <cell r="K1316" t="str">
            <v>SUPERVALU</v>
          </cell>
          <cell r="L1316">
            <v>67.64</v>
          </cell>
          <cell r="M1316">
            <v>96.73</v>
          </cell>
          <cell r="N1316">
            <v>0.30073400186084981</v>
          </cell>
          <cell r="O1316" t="str">
            <v>Frozen</v>
          </cell>
        </row>
        <row r="1317">
          <cell r="B1317" t="str">
            <v>GRUS488676</v>
          </cell>
          <cell r="C1317" t="str">
            <v>042272011285</v>
          </cell>
          <cell r="D1317" t="str">
            <v>Frozen-Amy's, Chile Relleno Bowl</v>
          </cell>
          <cell r="E1317" t="str">
            <v>12x9Oz</v>
          </cell>
          <cell r="F1317">
            <v>0.73</v>
          </cell>
          <cell r="G1317" t="str">
            <v>Prepared Foods</v>
          </cell>
          <cell r="H1317">
            <v>488676</v>
          </cell>
          <cell r="I1317" t="str">
            <v>SUPERVALU/UNFI</v>
          </cell>
          <cell r="J1317" t="str">
            <v>Supervalu / UNFI</v>
          </cell>
          <cell r="K1317" t="str">
            <v>SUPERVALU</v>
          </cell>
          <cell r="L1317">
            <v>62.2</v>
          </cell>
          <cell r="M1317">
            <v>88.95</v>
          </cell>
          <cell r="N1317">
            <v>0.30073074761101742</v>
          </cell>
          <cell r="O1317" t="str">
            <v>Frozen</v>
          </cell>
        </row>
        <row r="1318">
          <cell r="B1318" t="str">
            <v>GRUS1225210</v>
          </cell>
          <cell r="D1318" t="str">
            <v>Frozen-Jfc Edamame Bean, Shelled</v>
          </cell>
          <cell r="E1318" t="str">
            <v>20x1lb</v>
          </cell>
          <cell r="G1318" t="str">
            <v>Vegetables</v>
          </cell>
          <cell r="H1318">
            <v>1225210</v>
          </cell>
          <cell r="I1318" t="str">
            <v>MERCHEXPO</v>
          </cell>
          <cell r="J1318" t="str">
            <v>Merchants Export LLC</v>
          </cell>
          <cell r="K1318" t="str">
            <v>MERCH</v>
          </cell>
          <cell r="L1318">
            <v>60.84</v>
          </cell>
          <cell r="M1318">
            <v>87</v>
          </cell>
          <cell r="N1318">
            <v>0.30068965517241375</v>
          </cell>
          <cell r="O1318" t="str">
            <v>Frozen</v>
          </cell>
        </row>
        <row r="1319">
          <cell r="B1319" t="str">
            <v>GRUS1225270</v>
          </cell>
          <cell r="D1319" t="str">
            <v>Frozen-True World Edamame SWC</v>
          </cell>
          <cell r="E1319" t="str">
            <v>20x1lb</v>
          </cell>
          <cell r="G1319" t="str">
            <v>Vegetables</v>
          </cell>
          <cell r="H1319">
            <v>1225270</v>
          </cell>
          <cell r="I1319" t="str">
            <v>MERCHEXPO</v>
          </cell>
          <cell r="J1319" t="str">
            <v>Merchants Export LLC</v>
          </cell>
          <cell r="K1319" t="str">
            <v>MERCH</v>
          </cell>
          <cell r="L1319">
            <v>45.84</v>
          </cell>
          <cell r="M1319">
            <v>65.55</v>
          </cell>
          <cell r="N1319">
            <v>0.30068649885583515</v>
          </cell>
          <cell r="O1319" t="str">
            <v>Frozen</v>
          </cell>
        </row>
        <row r="1320">
          <cell r="B1320" t="str">
            <v>GRUS1823970</v>
          </cell>
          <cell r="D1320" t="str">
            <v>Frozen-Casadi Sauce, Basil Pesto Without</v>
          </cell>
          <cell r="E1320" t="str">
            <v>2x32Oz</v>
          </cell>
          <cell r="G1320" t="str">
            <v>Frozen Sauces</v>
          </cell>
          <cell r="H1320">
            <v>1823970</v>
          </cell>
          <cell r="I1320" t="str">
            <v>MERCHEXPO</v>
          </cell>
          <cell r="J1320" t="str">
            <v>Merchants Export LLC</v>
          </cell>
          <cell r="K1320" t="str">
            <v>MERCH</v>
          </cell>
          <cell r="L1320">
            <v>35.56</v>
          </cell>
          <cell r="M1320">
            <v>50.85</v>
          </cell>
          <cell r="N1320">
            <v>0.30068829891838739</v>
          </cell>
          <cell r="O1320" t="str">
            <v>Frozen</v>
          </cell>
        </row>
        <row r="1321">
          <cell r="B1321" t="str">
            <v>GRUS1824010</v>
          </cell>
          <cell r="D1321" t="str">
            <v>Frozen-Casadi Sauce, Basil Pesto W</v>
          </cell>
          <cell r="E1321" t="str">
            <v>2x32Oz</v>
          </cell>
          <cell r="G1321" t="str">
            <v>Frozen Sauces</v>
          </cell>
          <cell r="H1321">
            <v>1824010</v>
          </cell>
          <cell r="I1321" t="str">
            <v>MERCHEXPO</v>
          </cell>
          <cell r="J1321" t="str">
            <v>Merchants Export LLC</v>
          </cell>
          <cell r="K1321" t="str">
            <v>MERCH</v>
          </cell>
          <cell r="L1321">
            <v>32.78</v>
          </cell>
          <cell r="M1321">
            <v>46.88</v>
          </cell>
          <cell r="N1321">
            <v>0.30076791808873721</v>
          </cell>
          <cell r="O1321" t="str">
            <v>Frozen</v>
          </cell>
        </row>
        <row r="1322">
          <cell r="B1322" t="str">
            <v>GRUS1824080</v>
          </cell>
          <cell r="D1322" t="str">
            <v>Frozen-Casadi Sauce, Sundried Tomato</v>
          </cell>
          <cell r="E1322" t="str">
            <v>2x32Oz</v>
          </cell>
          <cell r="G1322" t="str">
            <v>Frozen Sauces</v>
          </cell>
          <cell r="H1322">
            <v>1824080</v>
          </cell>
          <cell r="I1322" t="str">
            <v>MERCHEXPO</v>
          </cell>
          <cell r="J1322" t="str">
            <v>Merchants Export LLC</v>
          </cell>
          <cell r="K1322" t="str">
            <v>MERCH</v>
          </cell>
          <cell r="L1322">
            <v>30</v>
          </cell>
          <cell r="M1322">
            <v>42.9</v>
          </cell>
          <cell r="N1322">
            <v>0.30069930069930068</v>
          </cell>
          <cell r="O1322" t="str">
            <v>Frozen</v>
          </cell>
        </row>
        <row r="1323">
          <cell r="B1323" t="str">
            <v>GRUS20750</v>
          </cell>
          <cell r="C1323" t="str">
            <v>043695071092</v>
          </cell>
          <cell r="D1323" t="str">
            <v>Frozen-Hot Pockets, Four Cheese Pizza</v>
          </cell>
          <cell r="E1323" t="str">
            <v>8x9Oz</v>
          </cell>
          <cell r="F1323">
            <v>0.36</v>
          </cell>
          <cell r="G1323" t="str">
            <v>Snacks</v>
          </cell>
          <cell r="H1323">
            <v>20750</v>
          </cell>
          <cell r="I1323" t="str">
            <v>SUPERVALU/UNFI</v>
          </cell>
          <cell r="J1323" t="str">
            <v>Supervalu / UNFI</v>
          </cell>
          <cell r="K1323" t="str">
            <v>SUPERVALU</v>
          </cell>
          <cell r="L1323">
            <v>25.19</v>
          </cell>
          <cell r="M1323">
            <v>36.020000000000003</v>
          </cell>
          <cell r="N1323">
            <v>0.30066629650194338</v>
          </cell>
          <cell r="O1323" t="str">
            <v>Frozen</v>
          </cell>
        </row>
        <row r="1324">
          <cell r="B1324" t="str">
            <v>GRUS24398</v>
          </cell>
          <cell r="C1324" t="str">
            <v>043695071115</v>
          </cell>
          <cell r="D1324" t="str">
            <v>Frozen-Hot Pockets, Pepperoni Pizza</v>
          </cell>
          <cell r="E1324" t="str">
            <v>8x9Oz</v>
          </cell>
          <cell r="F1324">
            <v>0.35</v>
          </cell>
          <cell r="G1324" t="str">
            <v>Snacks</v>
          </cell>
          <cell r="H1324">
            <v>24398</v>
          </cell>
          <cell r="I1324" t="str">
            <v>SUPERVALU/UNFI</v>
          </cell>
          <cell r="J1324" t="str">
            <v>Supervalu / UNFI</v>
          </cell>
          <cell r="K1324" t="str">
            <v>SUPERVALU</v>
          </cell>
          <cell r="L1324">
            <v>25.19</v>
          </cell>
          <cell r="M1324">
            <v>36.020000000000003</v>
          </cell>
          <cell r="N1324">
            <v>0.30066629650194338</v>
          </cell>
          <cell r="O1324" t="str">
            <v>Frozen</v>
          </cell>
        </row>
        <row r="1325">
          <cell r="B1325" t="str">
            <v>GRUS24406</v>
          </cell>
          <cell r="C1325" t="str">
            <v>043695071122</v>
          </cell>
          <cell r="D1325" t="str">
            <v>Frozen-Hot Pockets, Ham &amp; Cheese</v>
          </cell>
          <cell r="E1325" t="str">
            <v>8x9Oz</v>
          </cell>
          <cell r="F1325">
            <v>0.36</v>
          </cell>
          <cell r="G1325" t="str">
            <v>Snacks</v>
          </cell>
          <cell r="H1325">
            <v>24406</v>
          </cell>
          <cell r="I1325" t="str">
            <v>SUPERVALU/UNFI</v>
          </cell>
          <cell r="J1325" t="str">
            <v>Supervalu / UNFI</v>
          </cell>
          <cell r="K1325" t="str">
            <v>SUPERVALU</v>
          </cell>
          <cell r="L1325">
            <v>25.19</v>
          </cell>
          <cell r="M1325">
            <v>36.020000000000003</v>
          </cell>
          <cell r="N1325">
            <v>0.30066629650194338</v>
          </cell>
          <cell r="O1325" t="str">
            <v>Frozen</v>
          </cell>
        </row>
        <row r="1326">
          <cell r="B1326" t="str">
            <v>GRUS24414</v>
          </cell>
          <cell r="C1326" t="str">
            <v>043695071184</v>
          </cell>
          <cell r="D1326" t="str">
            <v>Frozen-Hot Pockets, Steak &amp; Cheddar</v>
          </cell>
          <cell r="E1326" t="str">
            <v>8x9Oz</v>
          </cell>
          <cell r="F1326">
            <v>0.36</v>
          </cell>
          <cell r="G1326" t="str">
            <v>Snacks</v>
          </cell>
          <cell r="H1326">
            <v>24414</v>
          </cell>
          <cell r="I1326" t="str">
            <v>SUPERVALU/UNFI</v>
          </cell>
          <cell r="J1326" t="str">
            <v>Supervalu / UNFI</v>
          </cell>
          <cell r="K1326" t="str">
            <v>SUPERVALU</v>
          </cell>
          <cell r="L1326">
            <v>25.19</v>
          </cell>
          <cell r="M1326">
            <v>36.020000000000003</v>
          </cell>
          <cell r="N1326">
            <v>0.30066629650194338</v>
          </cell>
          <cell r="O1326" t="str">
            <v>Frozen</v>
          </cell>
        </row>
        <row r="1327">
          <cell r="B1327" t="str">
            <v>GRUS39610</v>
          </cell>
          <cell r="C1327" t="str">
            <v>043695056303</v>
          </cell>
          <cell r="D1327" t="str">
            <v>Frozen-Hot Pockets, Chicken Bacon Ranch Croissant</v>
          </cell>
          <cell r="E1327" t="str">
            <v>8x9Oz</v>
          </cell>
          <cell r="F1327">
            <v>0.36</v>
          </cell>
          <cell r="G1327" t="str">
            <v>Snacks</v>
          </cell>
          <cell r="H1327">
            <v>39610</v>
          </cell>
          <cell r="I1327" t="str">
            <v>SUPERVALU/UNFI</v>
          </cell>
          <cell r="J1327" t="str">
            <v>Supervalu / UNFI</v>
          </cell>
          <cell r="K1327" t="str">
            <v>SUPERVALU</v>
          </cell>
          <cell r="L1327">
            <v>25.19</v>
          </cell>
          <cell r="M1327">
            <v>36.020000000000003</v>
          </cell>
          <cell r="N1327">
            <v>0.30066629650194338</v>
          </cell>
          <cell r="O1327" t="str">
            <v>Frozen</v>
          </cell>
        </row>
        <row r="1328">
          <cell r="B1328" t="str">
            <v>GRUS41640</v>
          </cell>
          <cell r="C1328" t="str">
            <v>043695071078</v>
          </cell>
          <cell r="D1328" t="str">
            <v>Frozen-Hot Pockets, Philly Steak and Cheese Frozen Sandwiches</v>
          </cell>
          <cell r="E1328" t="str">
            <v>8x9Oz</v>
          </cell>
          <cell r="F1328">
            <v>0.38</v>
          </cell>
          <cell r="G1328" t="str">
            <v>Snacks</v>
          </cell>
          <cell r="H1328">
            <v>41640</v>
          </cell>
          <cell r="I1328" t="str">
            <v>SUPERVALU/UNFI</v>
          </cell>
          <cell r="J1328" t="str">
            <v>Supervalu / UNFI</v>
          </cell>
          <cell r="K1328" t="str">
            <v>SUPERVALU</v>
          </cell>
          <cell r="L1328">
            <v>25.19</v>
          </cell>
          <cell r="M1328">
            <v>36.020000000000003</v>
          </cell>
          <cell r="N1328">
            <v>0.30066629650194338</v>
          </cell>
          <cell r="O1328" t="str">
            <v>Frozen</v>
          </cell>
        </row>
        <row r="1329">
          <cell r="B1329" t="str">
            <v>GRUS43695</v>
          </cell>
          <cell r="C1329" t="str">
            <v>043695056310</v>
          </cell>
          <cell r="D1329" t="str">
            <v>Frozen-Hot Pockets, Croissant Pepperoni Pizza</v>
          </cell>
          <cell r="E1329" t="str">
            <v>8x9Oz</v>
          </cell>
          <cell r="F1329">
            <v>0.36</v>
          </cell>
          <cell r="G1329" t="str">
            <v>Snacks</v>
          </cell>
          <cell r="H1329">
            <v>43695</v>
          </cell>
          <cell r="I1329" t="str">
            <v>SUPERVALU/UNFI</v>
          </cell>
          <cell r="J1329" t="str">
            <v>Supervalu / UNFI</v>
          </cell>
          <cell r="K1329" t="str">
            <v>SUPERVALU</v>
          </cell>
          <cell r="L1329">
            <v>25.19</v>
          </cell>
          <cell r="M1329">
            <v>36.020000000000003</v>
          </cell>
          <cell r="N1329">
            <v>0.30066629650194338</v>
          </cell>
          <cell r="O1329" t="str">
            <v>Frozen</v>
          </cell>
        </row>
        <row r="1330">
          <cell r="B1330" t="str">
            <v>GRUS46706</v>
          </cell>
          <cell r="C1330" t="str">
            <v>082988000067</v>
          </cell>
          <cell r="D1330" t="str">
            <v>Frozen-White Castle, Hamburgers</v>
          </cell>
          <cell r="E1330" t="str">
            <v>12x9.5Oz</v>
          </cell>
          <cell r="F1330">
            <v>0.89</v>
          </cell>
          <cell r="G1330" t="str">
            <v>Snacks</v>
          </cell>
          <cell r="H1330">
            <v>46706</v>
          </cell>
          <cell r="I1330" t="str">
            <v>SUPERVALU/UNFI</v>
          </cell>
          <cell r="J1330" t="str">
            <v>Supervalu / UNFI</v>
          </cell>
          <cell r="K1330" t="str">
            <v>SUPERVALU</v>
          </cell>
          <cell r="L1330">
            <v>62.59</v>
          </cell>
          <cell r="M1330">
            <v>89.5</v>
          </cell>
          <cell r="N1330">
            <v>0.30067039106145249</v>
          </cell>
          <cell r="O1330" t="str">
            <v>Frozen</v>
          </cell>
        </row>
        <row r="1331">
          <cell r="B1331" t="str">
            <v>GRUS46714</v>
          </cell>
          <cell r="C1331" t="str">
            <v>082988010066</v>
          </cell>
          <cell r="D1331" t="str">
            <v>Frozen-White Castle, Cheeseburgers</v>
          </cell>
          <cell r="E1331" t="str">
            <v>12x110Z</v>
          </cell>
          <cell r="F1331">
            <v>0.89</v>
          </cell>
          <cell r="G1331" t="str">
            <v>Snacks</v>
          </cell>
          <cell r="H1331">
            <v>46714</v>
          </cell>
          <cell r="I1331" t="str">
            <v>SUPERVALU/UNFI</v>
          </cell>
          <cell r="J1331" t="str">
            <v>Supervalu / UNFI</v>
          </cell>
          <cell r="K1331" t="str">
            <v>SUPERVALU</v>
          </cell>
          <cell r="L1331">
            <v>62.59</v>
          </cell>
          <cell r="M1331">
            <v>89.5</v>
          </cell>
          <cell r="N1331">
            <v>0.30067039106145249</v>
          </cell>
          <cell r="O1331" t="str">
            <v>Frozen</v>
          </cell>
        </row>
        <row r="1332">
          <cell r="B1332" t="str">
            <v>GRUS49619</v>
          </cell>
          <cell r="C1332" t="str">
            <v>073321000189</v>
          </cell>
          <cell r="D1332" t="str">
            <v>Frozen-SuperPretzel, Soft Pretzel</v>
          </cell>
          <cell r="E1332" t="str">
            <v>12x13Oz</v>
          </cell>
          <cell r="F1332">
            <v>1.08</v>
          </cell>
          <cell r="G1332" t="str">
            <v>Snacks</v>
          </cell>
          <cell r="H1332">
            <v>49619</v>
          </cell>
          <cell r="I1332" t="str">
            <v>SUPERVALU/UNFI</v>
          </cell>
          <cell r="J1332" t="str">
            <v>Supervalu / UNFI</v>
          </cell>
          <cell r="K1332" t="str">
            <v>SUPERVALU</v>
          </cell>
          <cell r="L1332">
            <v>39.409999999999997</v>
          </cell>
          <cell r="M1332">
            <v>56.36</v>
          </cell>
          <cell r="N1332">
            <v>0.30074520936834642</v>
          </cell>
          <cell r="O1332" t="str">
            <v>Frozen</v>
          </cell>
        </row>
        <row r="1333">
          <cell r="B1333" t="str">
            <v>GRUS55186</v>
          </cell>
          <cell r="C1333" t="str">
            <v>043695056327</v>
          </cell>
          <cell r="D1333" t="str">
            <v>Frozen-Hot Pockets, Croissant Ham &amp; Cheese</v>
          </cell>
          <cell r="E1333" t="str">
            <v>8x9Oz</v>
          </cell>
          <cell r="F1333">
            <v>0.35</v>
          </cell>
          <cell r="G1333" t="str">
            <v>Snacks</v>
          </cell>
          <cell r="H1333">
            <v>55186</v>
          </cell>
          <cell r="I1333" t="str">
            <v>SUPERVALU/UNFI</v>
          </cell>
          <cell r="J1333" t="str">
            <v>Supervalu / UNFI</v>
          </cell>
          <cell r="K1333" t="str">
            <v>SUPERVALU</v>
          </cell>
          <cell r="L1333">
            <v>25.19</v>
          </cell>
          <cell r="M1333">
            <v>36.020000000000003</v>
          </cell>
          <cell r="N1333">
            <v>0.30066629650194338</v>
          </cell>
          <cell r="O1333" t="str">
            <v>Frozen</v>
          </cell>
        </row>
        <row r="1334">
          <cell r="B1334" t="str">
            <v>GRUS148916</v>
          </cell>
          <cell r="C1334" t="str">
            <v>082988011063</v>
          </cell>
          <cell r="D1334" t="str">
            <v>Frozen-White Castle, Jalapeno Cheeseburger 6 Pack</v>
          </cell>
          <cell r="E1334" t="str">
            <v>12x11Oz</v>
          </cell>
          <cell r="F1334">
            <v>0.89</v>
          </cell>
          <cell r="G1334" t="str">
            <v>Snacks</v>
          </cell>
          <cell r="H1334">
            <v>148916</v>
          </cell>
          <cell r="I1334" t="str">
            <v>SUPERVALU/UNFI</v>
          </cell>
          <cell r="J1334" t="str">
            <v>Supervalu / UNFI</v>
          </cell>
          <cell r="K1334" t="str">
            <v>SUPERVALU</v>
          </cell>
          <cell r="L1334">
            <v>62.59</v>
          </cell>
          <cell r="M1334">
            <v>89.5</v>
          </cell>
          <cell r="N1334">
            <v>0.30067039106145249</v>
          </cell>
          <cell r="O1334" t="str">
            <v>Frozen</v>
          </cell>
        </row>
        <row r="1335">
          <cell r="B1335" t="str">
            <v>GRUS148940</v>
          </cell>
          <cell r="C1335" t="str">
            <v>082988040087</v>
          </cell>
          <cell r="D1335" t="str">
            <v>Frozen-White Castle, Chicken Breast Sandwiches 4 Pack</v>
          </cell>
          <cell r="E1335" t="str">
            <v>6x10.44Oz</v>
          </cell>
          <cell r="F1335">
            <v>0.43</v>
          </cell>
          <cell r="G1335" t="str">
            <v>Snacks</v>
          </cell>
          <cell r="H1335">
            <v>148940</v>
          </cell>
          <cell r="I1335" t="str">
            <v>SUPERVALU/UNFI</v>
          </cell>
          <cell r="J1335" t="str">
            <v>Supervalu / UNFI</v>
          </cell>
          <cell r="K1335" t="str">
            <v>SUPERVALU</v>
          </cell>
          <cell r="L1335">
            <v>32.840000000000003</v>
          </cell>
          <cell r="M1335">
            <v>46.96</v>
          </cell>
          <cell r="N1335">
            <v>0.30068143100511069</v>
          </cell>
          <cell r="O1335" t="str">
            <v>Frozen</v>
          </cell>
        </row>
        <row r="1336">
          <cell r="B1336" t="str">
            <v>GRUS267377</v>
          </cell>
          <cell r="C1336" t="str">
            <v>043695071436</v>
          </cell>
          <cell r="D1336" t="str">
            <v>Frozen-Hot Pockets, Pepperoni 5 Count</v>
          </cell>
          <cell r="E1336" t="str">
            <v>4x22.5Oz</v>
          </cell>
          <cell r="F1336">
            <v>0.4</v>
          </cell>
          <cell r="G1336" t="str">
            <v>Snacks</v>
          </cell>
          <cell r="H1336">
            <v>267377</v>
          </cell>
          <cell r="I1336" t="str">
            <v>SUPERVALU/UNFI</v>
          </cell>
          <cell r="J1336" t="str">
            <v>Supervalu / UNFI</v>
          </cell>
          <cell r="K1336" t="str">
            <v>SUPERVALU</v>
          </cell>
          <cell r="L1336">
            <v>25.27</v>
          </cell>
          <cell r="M1336">
            <v>36.14</v>
          </cell>
          <cell r="N1336">
            <v>0.30077476480354182</v>
          </cell>
          <cell r="O1336" t="str">
            <v>Frozen</v>
          </cell>
        </row>
        <row r="1337">
          <cell r="B1337" t="str">
            <v>GRUS267401</v>
          </cell>
          <cell r="C1337" t="str">
            <v>043695159905</v>
          </cell>
          <cell r="D1337" t="str">
            <v>Frozen-Hot Pockets, Philly Steak &amp; Cheese</v>
          </cell>
          <cell r="E1337" t="str">
            <v>4x22.5Oz</v>
          </cell>
          <cell r="F1337">
            <v>0.4</v>
          </cell>
          <cell r="G1337" t="str">
            <v>Snacks</v>
          </cell>
          <cell r="H1337">
            <v>267401</v>
          </cell>
          <cell r="I1337" t="str">
            <v>SUPERVALU/UNFI</v>
          </cell>
          <cell r="J1337" t="str">
            <v>Supervalu / UNFI</v>
          </cell>
          <cell r="K1337" t="str">
            <v>SUPERVALU</v>
          </cell>
          <cell r="L1337">
            <v>25.27</v>
          </cell>
          <cell r="M1337">
            <v>36.14</v>
          </cell>
          <cell r="N1337">
            <v>0.30077476480354182</v>
          </cell>
          <cell r="O1337" t="str">
            <v>Frozen</v>
          </cell>
        </row>
        <row r="1338">
          <cell r="B1338" t="str">
            <v>GRUS267500</v>
          </cell>
          <cell r="C1338" t="str">
            <v>043695071443</v>
          </cell>
          <cell r="D1338" t="str">
            <v>Frozen-Hot Pockets, Ham &amp; Cheese</v>
          </cell>
          <cell r="E1338" t="str">
            <v>4x22.5Oz</v>
          </cell>
          <cell r="F1338">
            <v>0.4</v>
          </cell>
          <cell r="G1338" t="str">
            <v>Snacks</v>
          </cell>
          <cell r="H1338">
            <v>267500</v>
          </cell>
          <cell r="I1338" t="str">
            <v>SUPERVALU/UNFI</v>
          </cell>
          <cell r="J1338" t="str">
            <v>Supervalu / UNFI</v>
          </cell>
          <cell r="K1338" t="str">
            <v>SUPERVALU</v>
          </cell>
          <cell r="L1338">
            <v>25.27</v>
          </cell>
          <cell r="M1338">
            <v>36.14</v>
          </cell>
          <cell r="N1338">
            <v>0.30077476480354182</v>
          </cell>
          <cell r="O1338" t="str">
            <v>Frozen</v>
          </cell>
        </row>
        <row r="1339">
          <cell r="B1339" t="str">
            <v>GRUS276568</v>
          </cell>
          <cell r="C1339" t="str">
            <v>043695071160</v>
          </cell>
          <cell r="D1339" t="str">
            <v>Frozen-Hot Pockets,  Meatballs With Mozzarella Crust</v>
          </cell>
          <cell r="E1339" t="str">
            <v>8x9Oz</v>
          </cell>
          <cell r="F1339">
            <v>0.35</v>
          </cell>
          <cell r="G1339" t="str">
            <v>Snacks</v>
          </cell>
          <cell r="H1339">
            <v>276568</v>
          </cell>
          <cell r="I1339" t="str">
            <v>SUPERVALU/UNFI</v>
          </cell>
          <cell r="J1339" t="str">
            <v>Supervalu / UNFI</v>
          </cell>
          <cell r="K1339" t="str">
            <v>SUPERVALU</v>
          </cell>
          <cell r="L1339">
            <v>25.19</v>
          </cell>
          <cell r="M1339">
            <v>36.020000000000003</v>
          </cell>
          <cell r="N1339">
            <v>0.30066629650194338</v>
          </cell>
          <cell r="O1339" t="str">
            <v>Frozen</v>
          </cell>
        </row>
        <row r="1340">
          <cell r="B1340" t="str">
            <v>GRUS458349</v>
          </cell>
          <cell r="C1340" t="str">
            <v>082988010165</v>
          </cell>
          <cell r="D1340" t="str">
            <v xml:space="preserve">Frozen-White Castle, Cheeseburgers </v>
          </cell>
          <cell r="E1340" t="str">
            <v>6x29.28Oz</v>
          </cell>
          <cell r="F1340">
            <v>0.22</v>
          </cell>
          <cell r="G1340" t="str">
            <v>Snacks</v>
          </cell>
          <cell r="H1340">
            <v>458349</v>
          </cell>
          <cell r="I1340" t="str">
            <v>SUPERVALU/UNFI</v>
          </cell>
          <cell r="J1340" t="str">
            <v>Supervalu / UNFI</v>
          </cell>
          <cell r="K1340" t="str">
            <v>SUPERVALU</v>
          </cell>
          <cell r="L1340">
            <v>80.680000000000007</v>
          </cell>
          <cell r="M1340">
            <v>115.37</v>
          </cell>
          <cell r="N1340">
            <v>0.30068475340209755</v>
          </cell>
          <cell r="O1340" t="str">
            <v>Frozen</v>
          </cell>
        </row>
        <row r="1341">
          <cell r="B1341" t="str">
            <v>GRUS459396</v>
          </cell>
          <cell r="C1341" t="str">
            <v>051500048184</v>
          </cell>
          <cell r="D1341" t="str">
            <v>Frozen-Smuckers, Uncrustables Peanut Butter &amp; Strawberry 10 Pack</v>
          </cell>
          <cell r="E1341" t="str">
            <v>6x23.82Oz</v>
          </cell>
          <cell r="F1341">
            <v>0.93</v>
          </cell>
          <cell r="G1341" t="str">
            <v>Snacks</v>
          </cell>
          <cell r="H1341">
            <v>459396</v>
          </cell>
          <cell r="I1341" t="str">
            <v>SUPERVALU/UNFI</v>
          </cell>
          <cell r="J1341" t="str">
            <v>Supervalu / UNFI</v>
          </cell>
          <cell r="K1341" t="str">
            <v>SUPERVALU</v>
          </cell>
          <cell r="L1341">
            <v>45.19</v>
          </cell>
          <cell r="M1341">
            <v>64.62</v>
          </cell>
          <cell r="N1341">
            <v>0.3006809037449707</v>
          </cell>
          <cell r="O1341" t="str">
            <v>Frozen</v>
          </cell>
        </row>
        <row r="1342">
          <cell r="B1342" t="str">
            <v>GRUS459404</v>
          </cell>
          <cell r="C1342" t="str">
            <v>051500048177</v>
          </cell>
          <cell r="D1342" t="str">
            <v>Frozen-Smuckers, Uncrustables Peanut Butter &amp; Grape 10 Pack</v>
          </cell>
          <cell r="E1342" t="str">
            <v>6x23.82Oz</v>
          </cell>
          <cell r="F1342">
            <v>0.93</v>
          </cell>
          <cell r="G1342" t="str">
            <v>Snacks</v>
          </cell>
          <cell r="H1342">
            <v>459404</v>
          </cell>
          <cell r="I1342" t="str">
            <v>SUPERVALU/UNFI</v>
          </cell>
          <cell r="J1342" t="str">
            <v>Supervalu / UNFI</v>
          </cell>
          <cell r="K1342" t="str">
            <v>SUPERVALU</v>
          </cell>
          <cell r="L1342">
            <v>45.19</v>
          </cell>
          <cell r="M1342">
            <v>64.62</v>
          </cell>
          <cell r="N1342">
            <v>0.3006809037449707</v>
          </cell>
          <cell r="O1342" t="str">
            <v>Frozen</v>
          </cell>
        </row>
        <row r="1343">
          <cell r="B1343" t="str">
            <v>GRUS722942</v>
          </cell>
          <cell r="C1343" t="str">
            <v>070085035389</v>
          </cell>
          <cell r="D1343" t="str">
            <v>Frozen-Bagel Bites, Cheese &amp; Pepperoni</v>
          </cell>
          <cell r="E1343" t="str">
            <v>6x14Oz</v>
          </cell>
          <cell r="F1343">
            <v>0.55000000000000004</v>
          </cell>
          <cell r="G1343" t="str">
            <v>Snacks</v>
          </cell>
          <cell r="H1343">
            <v>722942</v>
          </cell>
          <cell r="I1343" t="str">
            <v>SUPERVALU/UNFI</v>
          </cell>
          <cell r="J1343" t="str">
            <v>Supervalu / UNFI</v>
          </cell>
          <cell r="K1343" t="str">
            <v>SUPERVALU</v>
          </cell>
          <cell r="L1343">
            <v>32.5</v>
          </cell>
          <cell r="M1343">
            <v>46.48</v>
          </cell>
          <cell r="N1343">
            <v>0.30077452667814109</v>
          </cell>
          <cell r="O1343" t="str">
            <v>Frozen</v>
          </cell>
        </row>
        <row r="1344">
          <cell r="B1344" t="str">
            <v>GRUS772228</v>
          </cell>
          <cell r="C1344" t="str">
            <v>051500048160</v>
          </cell>
          <cell r="D1344" t="str">
            <v>Frozen-Smuckers, Uncrustables Peanut Butter &amp; Strawberry 4 Pack</v>
          </cell>
          <cell r="E1344" t="str">
            <v>8x8Oz</v>
          </cell>
          <cell r="F1344">
            <v>0.6</v>
          </cell>
          <cell r="G1344" t="str">
            <v>Snacks</v>
          </cell>
          <cell r="H1344">
            <v>772228</v>
          </cell>
          <cell r="I1344" t="str">
            <v>SUPERVALU/UNFI</v>
          </cell>
          <cell r="J1344" t="str">
            <v>Supervalu / UNFI</v>
          </cell>
          <cell r="K1344" t="str">
            <v>SUPERVALU</v>
          </cell>
          <cell r="L1344">
            <v>27.75</v>
          </cell>
          <cell r="M1344">
            <v>39.68</v>
          </cell>
          <cell r="N1344">
            <v>0.30065524193548387</v>
          </cell>
          <cell r="O1344" t="str">
            <v>Frozen</v>
          </cell>
        </row>
        <row r="1345">
          <cell r="B1345" t="str">
            <v>GRUS772236</v>
          </cell>
          <cell r="C1345" t="str">
            <v>051500048153</v>
          </cell>
          <cell r="D1345" t="str">
            <v>Frozen-Smuckers, Uncrustables Peanut Butter &amp; Grape 4 Pack</v>
          </cell>
          <cell r="E1345" t="str">
            <v>8x8Oz</v>
          </cell>
          <cell r="F1345">
            <v>0.56999999999999995</v>
          </cell>
          <cell r="G1345" t="str">
            <v>Snacks</v>
          </cell>
          <cell r="H1345">
            <v>772236</v>
          </cell>
          <cell r="I1345" t="str">
            <v>SUPERVALU/UNFI</v>
          </cell>
          <cell r="J1345" t="str">
            <v>Supervalu / UNFI</v>
          </cell>
          <cell r="K1345" t="str">
            <v>SUPERVALU</v>
          </cell>
          <cell r="L1345">
            <v>27.75</v>
          </cell>
          <cell r="M1345">
            <v>39.68</v>
          </cell>
          <cell r="N1345">
            <v>0.30065524193548387</v>
          </cell>
          <cell r="O1345" t="str">
            <v>Frozen</v>
          </cell>
        </row>
        <row r="1346">
          <cell r="B1346" t="str">
            <v>GRUS20701</v>
          </cell>
          <cell r="C1346" t="str">
            <v>046704068502</v>
          </cell>
          <cell r="D1346" t="str">
            <v>Frozen-T.G.I. Friday's, Mozzarella Sticks With Sauce</v>
          </cell>
          <cell r="E1346" t="str">
            <v>8x11Oz</v>
          </cell>
          <cell r="F1346">
            <v>0.4</v>
          </cell>
          <cell r="G1346" t="str">
            <v>Appetizers</v>
          </cell>
          <cell r="H1346">
            <v>20701</v>
          </cell>
          <cell r="I1346" t="str">
            <v>SUPERVALU/UNFI</v>
          </cell>
          <cell r="J1346" t="str">
            <v>Supervalu / UNFI</v>
          </cell>
          <cell r="K1346" t="str">
            <v>SUPERVALU</v>
          </cell>
          <cell r="L1346">
            <v>37.58</v>
          </cell>
          <cell r="M1346">
            <v>53.74</v>
          </cell>
          <cell r="N1346">
            <v>0.30070710829921854</v>
          </cell>
          <cell r="O1346" t="str">
            <v>Frozen</v>
          </cell>
        </row>
        <row r="1347">
          <cell r="B1347" t="str">
            <v>GRUS25395</v>
          </cell>
          <cell r="C1347" t="str">
            <v>046704049402</v>
          </cell>
          <cell r="D1347" t="str">
            <v>Frozen-Tgi Friday's, Spinach And Artichoke Cheese Dip Frozen Snack Box</v>
          </cell>
          <cell r="E1347" t="str">
            <v>8x8Oz</v>
          </cell>
          <cell r="F1347">
            <v>0.27</v>
          </cell>
          <cell r="G1347" t="str">
            <v>Appetizers</v>
          </cell>
          <cell r="H1347">
            <v>25395</v>
          </cell>
          <cell r="I1347" t="str">
            <v>SUPERVALU/UNFI</v>
          </cell>
          <cell r="J1347" t="str">
            <v>Supervalu / UNFI</v>
          </cell>
          <cell r="K1347" t="str">
            <v>SUPERVALU</v>
          </cell>
          <cell r="L1347">
            <v>37.58</v>
          </cell>
          <cell r="M1347">
            <v>53.74</v>
          </cell>
          <cell r="N1347">
            <v>0.30070710829921854</v>
          </cell>
          <cell r="O1347" t="str">
            <v>Frozen</v>
          </cell>
        </row>
        <row r="1348">
          <cell r="B1348" t="str">
            <v>GRUS177865</v>
          </cell>
          <cell r="C1348" t="str">
            <v>031000700041</v>
          </cell>
          <cell r="D1348" t="str">
            <v>Frozen-P.F. Chang's, Chicken Egg Rolls</v>
          </cell>
          <cell r="E1348" t="str">
            <v>12x8.8Oz</v>
          </cell>
          <cell r="F1348">
            <v>0.54</v>
          </cell>
          <cell r="G1348" t="str">
            <v>Appetizers</v>
          </cell>
          <cell r="H1348">
            <v>177865</v>
          </cell>
          <cell r="I1348" t="str">
            <v>SUPERVALU/UNFI</v>
          </cell>
          <cell r="J1348" t="str">
            <v>Supervalu / UNFI</v>
          </cell>
          <cell r="K1348" t="str">
            <v>SUPERVALU</v>
          </cell>
          <cell r="L1348">
            <v>47.02</v>
          </cell>
          <cell r="M1348">
            <v>67.239999999999995</v>
          </cell>
          <cell r="N1348">
            <v>0.30071386079714446</v>
          </cell>
          <cell r="O1348" t="str">
            <v>Frozen</v>
          </cell>
        </row>
        <row r="1349">
          <cell r="B1349" t="str">
            <v>GRUS177873</v>
          </cell>
          <cell r="C1349" t="str">
            <v>031000700058</v>
          </cell>
          <cell r="D1349" t="str">
            <v>Frozen-P.F. Chang's, Vegetable Egg Rolls</v>
          </cell>
          <cell r="E1349" t="str">
            <v>12x8.8Oz</v>
          </cell>
          <cell r="F1349">
            <v>0.54</v>
          </cell>
          <cell r="G1349" t="str">
            <v>Appetizers</v>
          </cell>
          <cell r="H1349">
            <v>177873</v>
          </cell>
          <cell r="I1349" t="str">
            <v>SUPERVALU/UNFI</v>
          </cell>
          <cell r="J1349" t="str">
            <v>Supervalu / UNFI</v>
          </cell>
          <cell r="K1349" t="str">
            <v>SUPERVALU</v>
          </cell>
          <cell r="L1349">
            <v>47.02</v>
          </cell>
          <cell r="M1349">
            <v>67.239999999999995</v>
          </cell>
          <cell r="N1349">
            <v>0.30071386079714446</v>
          </cell>
          <cell r="O1349" t="str">
            <v>Frozen</v>
          </cell>
        </row>
        <row r="1350">
          <cell r="B1350" t="str">
            <v>GRUS745786</v>
          </cell>
          <cell r="C1350" t="str">
            <v>046704063309</v>
          </cell>
          <cell r="D1350" t="str">
            <v>Frozen-T.G.I. Friday's, Cheddar Stuffed Jalapenos</v>
          </cell>
          <cell r="E1350" t="str">
            <v>8x8Oz</v>
          </cell>
          <cell r="F1350">
            <v>0.41</v>
          </cell>
          <cell r="G1350" t="str">
            <v>Appetizers</v>
          </cell>
          <cell r="H1350">
            <v>745786</v>
          </cell>
          <cell r="I1350" t="str">
            <v>SUPERVALU/UNFI</v>
          </cell>
          <cell r="J1350" t="str">
            <v>Supervalu / UNFI</v>
          </cell>
          <cell r="K1350" t="str">
            <v>SUPERVALU</v>
          </cell>
          <cell r="L1350">
            <v>37.58</v>
          </cell>
          <cell r="M1350">
            <v>53.74</v>
          </cell>
          <cell r="N1350">
            <v>0.30070710829921854</v>
          </cell>
          <cell r="O1350" t="str">
            <v>Frozen</v>
          </cell>
        </row>
        <row r="1351">
          <cell r="B1351" t="str">
            <v>GRUS745794</v>
          </cell>
          <cell r="C1351" t="str">
            <v>046704063316</v>
          </cell>
          <cell r="D1351" t="str">
            <v>Frozen-T.G.I. Friday's, Cream Cheese Jalapeno Poppers</v>
          </cell>
          <cell r="E1351" t="str">
            <v>8x8Oz</v>
          </cell>
          <cell r="F1351">
            <v>0.39</v>
          </cell>
          <cell r="G1351" t="str">
            <v>Appetizers</v>
          </cell>
          <cell r="H1351">
            <v>745794</v>
          </cell>
          <cell r="I1351" t="str">
            <v>SUPERVALU/UNFI</v>
          </cell>
          <cell r="J1351" t="str">
            <v>Supervalu / UNFI</v>
          </cell>
          <cell r="K1351" t="str">
            <v>SUPERVALU</v>
          </cell>
          <cell r="L1351">
            <v>37.58</v>
          </cell>
          <cell r="M1351">
            <v>53.74</v>
          </cell>
          <cell r="N1351">
            <v>0.30070710829921854</v>
          </cell>
          <cell r="O1351" t="str">
            <v>Frozen</v>
          </cell>
        </row>
        <row r="1352">
          <cell r="B1352" t="str">
            <v>GRUS747006</v>
          </cell>
          <cell r="C1352" t="str">
            <v>046704610251</v>
          </cell>
          <cell r="D1352" t="str">
            <v>Frozen-T.G.I. Friday's, Cheeseburger With Bbq Sauce</v>
          </cell>
          <cell r="E1352" t="str">
            <v>4x12Oz</v>
          </cell>
          <cell r="F1352">
            <v>0.42</v>
          </cell>
          <cell r="G1352" t="str">
            <v>Appetizers</v>
          </cell>
          <cell r="H1352">
            <v>747006</v>
          </cell>
          <cell r="I1352" t="str">
            <v>SUPERVALU/UNFI</v>
          </cell>
          <cell r="J1352" t="str">
            <v>Supervalu / UNFI</v>
          </cell>
          <cell r="K1352" t="str">
            <v>SUPERVALU</v>
          </cell>
          <cell r="L1352">
            <v>28.04</v>
          </cell>
          <cell r="M1352">
            <v>40.1</v>
          </cell>
          <cell r="N1352">
            <v>0.30074812967581049</v>
          </cell>
          <cell r="O1352" t="str">
            <v>Frozen</v>
          </cell>
        </row>
        <row r="1353">
          <cell r="B1353" t="str">
            <v>GRUS773812</v>
          </cell>
          <cell r="C1353" t="str">
            <v>046704098424</v>
          </cell>
          <cell r="D1353" t="str">
            <v>Frozen-T.G.I. Friday's, Buffalo Wings</v>
          </cell>
          <cell r="E1353" t="str">
            <v>6x25.5Oz</v>
          </cell>
          <cell r="F1353">
            <v>0.76</v>
          </cell>
          <cell r="G1353" t="str">
            <v>Appetizers</v>
          </cell>
          <cell r="H1353">
            <v>773812</v>
          </cell>
          <cell r="I1353" t="str">
            <v>SUPERVALU/UNFI</v>
          </cell>
          <cell r="J1353" t="str">
            <v>Supervalu / UNFI</v>
          </cell>
          <cell r="K1353" t="str">
            <v>SUPERVALU</v>
          </cell>
          <cell r="L1353">
            <v>66.960000000000008</v>
          </cell>
          <cell r="M1353">
            <v>95.75</v>
          </cell>
          <cell r="N1353">
            <v>0.30067885117493465</v>
          </cell>
          <cell r="O1353" t="str">
            <v>Frozen</v>
          </cell>
        </row>
        <row r="1354">
          <cell r="B1354" t="str">
            <v>GRUS7147900</v>
          </cell>
          <cell r="C1354" t="str">
            <v>077298044306</v>
          </cell>
          <cell r="D1354" t="str">
            <v xml:space="preserve">Frozen-Nancy's, Petite Quiche Lorraine &amp; Florentine 32 Count </v>
          </cell>
          <cell r="E1354" t="str">
            <v>8x22.4Oz</v>
          </cell>
          <cell r="F1354">
            <v>0.6</v>
          </cell>
          <cell r="G1354" t="str">
            <v>Appetizers</v>
          </cell>
          <cell r="H1354">
            <v>7147900</v>
          </cell>
          <cell r="I1354" t="str">
            <v>SUPERVALU/UNFI</v>
          </cell>
          <cell r="J1354" t="str">
            <v>Supervalu / UNFI</v>
          </cell>
          <cell r="K1354" t="str">
            <v>SUPERVALU</v>
          </cell>
          <cell r="L1354">
            <v>80.239999999999995</v>
          </cell>
          <cell r="M1354">
            <v>114.74</v>
          </cell>
          <cell r="N1354">
            <v>0.30067979780373016</v>
          </cell>
          <cell r="O1354" t="str">
            <v>Frozen</v>
          </cell>
        </row>
        <row r="1355">
          <cell r="B1355" t="str">
            <v>GRUS7148974</v>
          </cell>
          <cell r="C1355" t="str">
            <v>046704068519</v>
          </cell>
          <cell r="D1355" t="str">
            <v>Frozen-Tgi Friday's, Mozzarella Sticks w/ Marinara Sauce Frozen Appetizer Box</v>
          </cell>
          <cell r="E1355" t="str">
            <v>6x30Oz</v>
          </cell>
          <cell r="F1355">
            <v>0.76</v>
          </cell>
          <cell r="G1355" t="str">
            <v>Appetizers</v>
          </cell>
          <cell r="H1355">
            <v>7148974</v>
          </cell>
          <cell r="I1355" t="str">
            <v>SUPERVALU/UNFI</v>
          </cell>
          <cell r="J1355" t="str">
            <v>Supervalu / UNFI</v>
          </cell>
          <cell r="K1355" t="str">
            <v>SUPERVALU</v>
          </cell>
          <cell r="L1355">
            <v>66.960000000000008</v>
          </cell>
          <cell r="M1355">
            <v>95.75</v>
          </cell>
          <cell r="N1355">
            <v>0.30067885117493465</v>
          </cell>
          <cell r="O1355" t="str">
            <v>Frozen</v>
          </cell>
        </row>
        <row r="1356">
          <cell r="B1356" t="str">
            <v>GRUS7149068</v>
          </cell>
          <cell r="C1356" t="str">
            <v>046704098462</v>
          </cell>
          <cell r="D1356" t="str">
            <v>Frozen-T.G.I. Friday's, Honey Bbq Wings</v>
          </cell>
          <cell r="E1356" t="str">
            <v>6x25.5Oz</v>
          </cell>
          <cell r="F1356">
            <v>0.76</v>
          </cell>
          <cell r="G1356" t="str">
            <v>Appetizers</v>
          </cell>
          <cell r="H1356">
            <v>7149068</v>
          </cell>
          <cell r="I1356" t="str">
            <v>SUPERVALU/UNFI</v>
          </cell>
          <cell r="J1356" t="str">
            <v>Supervalu / UNFI</v>
          </cell>
          <cell r="K1356" t="str">
            <v>SUPERVALU</v>
          </cell>
          <cell r="L1356">
            <v>66.960000000000008</v>
          </cell>
          <cell r="M1356">
            <v>95.75</v>
          </cell>
          <cell r="N1356">
            <v>0.30067885117493465</v>
          </cell>
          <cell r="O1356" t="str">
            <v>Frozen</v>
          </cell>
        </row>
        <row r="1357">
          <cell r="B1357" t="str">
            <v>GRUS7150847</v>
          </cell>
          <cell r="C1357" t="str">
            <v>046704620700</v>
          </cell>
          <cell r="D1357" t="str">
            <v xml:space="preserve">Frozen-T.G.I. Friday's, Boneless Chicken Bites With Buffalo </v>
          </cell>
          <cell r="E1357" t="str">
            <v>6x27Oz</v>
          </cell>
          <cell r="F1357">
            <v>0.77</v>
          </cell>
          <cell r="G1357" t="str">
            <v>Appetizers</v>
          </cell>
          <cell r="H1357">
            <v>7150847</v>
          </cell>
          <cell r="I1357" t="str">
            <v>SUPERVALU/UNFI</v>
          </cell>
          <cell r="J1357" t="str">
            <v>Supervalu / UNFI</v>
          </cell>
          <cell r="K1357" t="str">
            <v>SUPERVALU</v>
          </cell>
          <cell r="L1357">
            <v>66.960000000000008</v>
          </cell>
          <cell r="M1357">
            <v>95.75</v>
          </cell>
          <cell r="N1357">
            <v>0.30067885117493465</v>
          </cell>
          <cell r="O1357" t="str">
            <v>Frozen</v>
          </cell>
        </row>
        <row r="1358">
          <cell r="B1358" t="str">
            <v>GRUS27334</v>
          </cell>
          <cell r="C1358" t="str">
            <v>070085060107</v>
          </cell>
          <cell r="D1358" t="str">
            <v>Frozen-Bagel Bites, Three Cheese Pizza 9 Count</v>
          </cell>
          <cell r="E1358" t="str">
            <v>8x7Oz</v>
          </cell>
          <cell r="F1358">
            <v>0.36</v>
          </cell>
          <cell r="G1358" t="str">
            <v>Snacks</v>
          </cell>
          <cell r="H1358">
            <v>27334</v>
          </cell>
          <cell r="I1358" t="str">
            <v>SUPERVALU/UNFI</v>
          </cell>
          <cell r="J1358" t="str">
            <v>Supervalu / UNFI</v>
          </cell>
          <cell r="K1358" t="str">
            <v>SUPERVALU</v>
          </cell>
          <cell r="L1358">
            <v>21.36</v>
          </cell>
          <cell r="M1358">
            <v>30.54</v>
          </cell>
          <cell r="N1358">
            <v>0.3005893909626719</v>
          </cell>
          <cell r="O1358" t="str">
            <v>Frozen</v>
          </cell>
        </row>
        <row r="1359">
          <cell r="B1359" t="str">
            <v>GRUS28035</v>
          </cell>
          <cell r="C1359" t="str">
            <v>070085060121</v>
          </cell>
          <cell r="D1359" t="str">
            <v>Frozen-Bagel Bites,  Cheese &amp; Pepperoni 9 Count</v>
          </cell>
          <cell r="E1359" t="str">
            <v>8x7Oz</v>
          </cell>
          <cell r="F1359">
            <v>0.36</v>
          </cell>
          <cell r="G1359" t="str">
            <v>Snacks</v>
          </cell>
          <cell r="H1359">
            <v>28035</v>
          </cell>
          <cell r="I1359" t="str">
            <v>SUPERVALU/UNFI</v>
          </cell>
          <cell r="J1359" t="str">
            <v>Supervalu / UNFI</v>
          </cell>
          <cell r="K1359" t="str">
            <v>SUPERVALU</v>
          </cell>
          <cell r="L1359">
            <v>21.36</v>
          </cell>
          <cell r="M1359">
            <v>30.54</v>
          </cell>
          <cell r="N1359">
            <v>0.3005893909626719</v>
          </cell>
          <cell r="O1359" t="str">
            <v>Frozen</v>
          </cell>
        </row>
        <row r="1360">
          <cell r="B1360" t="str">
            <v>GRUS41061</v>
          </cell>
          <cell r="C1360" t="str">
            <v>042800005830</v>
          </cell>
          <cell r="D1360" t="str">
            <v>Frozen-Totino's, Pepperoni Pizza Rolls</v>
          </cell>
          <cell r="E1360" t="str">
            <v>12x7.5Oz</v>
          </cell>
          <cell r="F1360">
            <v>0.44</v>
          </cell>
          <cell r="G1360" t="str">
            <v>Snacks</v>
          </cell>
          <cell r="H1360">
            <v>41061</v>
          </cell>
          <cell r="I1360" t="str">
            <v>SUPERVALU/UNFI</v>
          </cell>
          <cell r="J1360" t="str">
            <v>Supervalu / UNFI</v>
          </cell>
          <cell r="K1360" t="str">
            <v>SUPERVALU</v>
          </cell>
          <cell r="L1360">
            <v>28.43</v>
          </cell>
          <cell r="M1360">
            <v>40.65</v>
          </cell>
          <cell r="N1360">
            <v>0.30061500615006148</v>
          </cell>
          <cell r="O1360" t="str">
            <v>Frozen</v>
          </cell>
        </row>
        <row r="1361">
          <cell r="B1361" t="str">
            <v>GRUS41269</v>
          </cell>
          <cell r="C1361" t="str">
            <v>042800005861</v>
          </cell>
          <cell r="D1361" t="str">
            <v>Frozen-Totino's, Pizza Rolls Combo</v>
          </cell>
          <cell r="E1361" t="str">
            <v>12x7.5Oz</v>
          </cell>
          <cell r="F1361">
            <v>0.43</v>
          </cell>
          <cell r="G1361" t="str">
            <v>Snacks</v>
          </cell>
          <cell r="H1361">
            <v>41269</v>
          </cell>
          <cell r="I1361" t="str">
            <v>SUPERVALU/UNFI</v>
          </cell>
          <cell r="J1361" t="str">
            <v>Supervalu / UNFI</v>
          </cell>
          <cell r="K1361" t="str">
            <v>SUPERVALU</v>
          </cell>
          <cell r="L1361">
            <v>28.43</v>
          </cell>
          <cell r="M1361">
            <v>40.65</v>
          </cell>
          <cell r="N1361">
            <v>0.30061500615006148</v>
          </cell>
          <cell r="O1361" t="str">
            <v>Frozen</v>
          </cell>
        </row>
        <row r="1362">
          <cell r="B1362" t="str">
            <v>GRUS44057</v>
          </cell>
          <cell r="C1362" t="str">
            <v>042800005885</v>
          </cell>
          <cell r="D1362" t="str">
            <v>Frozen-Totino's, Three Meat Pizzarolls</v>
          </cell>
          <cell r="E1362" t="str">
            <v>12x7.5Oz</v>
          </cell>
          <cell r="F1362">
            <v>0.46</v>
          </cell>
          <cell r="G1362" t="str">
            <v>Snacks</v>
          </cell>
          <cell r="H1362">
            <v>44057</v>
          </cell>
          <cell r="I1362" t="str">
            <v>SUPERVALU/UNFI</v>
          </cell>
          <cell r="J1362" t="str">
            <v>Supervalu / UNFI</v>
          </cell>
          <cell r="K1362" t="str">
            <v>SUPERVALU</v>
          </cell>
          <cell r="L1362">
            <v>28.43</v>
          </cell>
          <cell r="M1362">
            <v>40.65</v>
          </cell>
          <cell r="N1362">
            <v>0.30061500615006148</v>
          </cell>
          <cell r="O1362" t="str">
            <v>Frozen</v>
          </cell>
        </row>
        <row r="1363">
          <cell r="B1363" t="str">
            <v>GRUS55665</v>
          </cell>
          <cell r="C1363" t="str">
            <v>042800005809</v>
          </cell>
          <cell r="D1363" t="str">
            <v>Frozen-Totino's, Cheese Pizza Roll</v>
          </cell>
          <cell r="E1363" t="str">
            <v>12x7.5Oz</v>
          </cell>
          <cell r="F1363">
            <v>0.46</v>
          </cell>
          <cell r="G1363" t="str">
            <v>Snacks</v>
          </cell>
          <cell r="H1363">
            <v>55665</v>
          </cell>
          <cell r="I1363" t="str">
            <v>SUPERVALU/UNFI</v>
          </cell>
          <cell r="J1363" t="str">
            <v>Supervalu / UNFI</v>
          </cell>
          <cell r="K1363" t="str">
            <v>SUPERVALU</v>
          </cell>
          <cell r="L1363">
            <v>28.43</v>
          </cell>
          <cell r="M1363">
            <v>40.65</v>
          </cell>
          <cell r="N1363">
            <v>0.30061500615006148</v>
          </cell>
          <cell r="O1363" t="str">
            <v>Frozen</v>
          </cell>
        </row>
        <row r="1364">
          <cell r="B1364" t="str">
            <v>GRUS63883</v>
          </cell>
          <cell r="C1364" t="str">
            <v>070085060138</v>
          </cell>
          <cell r="D1364" t="str">
            <v>Frozen-Bagel Bites, Cheese Sausage &amp; Pepperoni 9 Count</v>
          </cell>
          <cell r="E1364" t="str">
            <v>8x7Oz</v>
          </cell>
          <cell r="F1364">
            <v>0.36</v>
          </cell>
          <cell r="G1364" t="str">
            <v>Snacks</v>
          </cell>
          <cell r="H1364">
            <v>63883</v>
          </cell>
          <cell r="I1364" t="str">
            <v>SUPERVALU/UNFI</v>
          </cell>
          <cell r="J1364" t="str">
            <v>Supervalu / UNFI</v>
          </cell>
          <cell r="K1364" t="str">
            <v>SUPERVALU</v>
          </cell>
          <cell r="L1364">
            <v>21.36</v>
          </cell>
          <cell r="M1364">
            <v>30.54</v>
          </cell>
          <cell r="N1364">
            <v>0.3005893909626719</v>
          </cell>
          <cell r="O1364" t="str">
            <v>Frozen</v>
          </cell>
        </row>
        <row r="1365">
          <cell r="B1365" t="str">
            <v>GRUS74054</v>
          </cell>
          <cell r="C1365" t="str">
            <v>042800109187</v>
          </cell>
          <cell r="D1365" t="str">
            <v>Frozen-Totino's, Triple Cheese Pizza Rolls</v>
          </cell>
          <cell r="E1365" t="str">
            <v>9x24.8Oz</v>
          </cell>
          <cell r="F1365">
            <v>0.82</v>
          </cell>
          <cell r="G1365" t="str">
            <v>Snacks</v>
          </cell>
          <cell r="H1365">
            <v>74054</v>
          </cell>
          <cell r="I1365" t="str">
            <v>SUPERVALU/UNFI</v>
          </cell>
          <cell r="J1365" t="str">
            <v>Supervalu / UNFI</v>
          </cell>
          <cell r="K1365" t="str">
            <v>SUPERVALU</v>
          </cell>
          <cell r="L1365">
            <v>55.58</v>
          </cell>
          <cell r="M1365">
            <v>79.48</v>
          </cell>
          <cell r="N1365">
            <v>0.30070457976849529</v>
          </cell>
          <cell r="O1365" t="str">
            <v>Frozen</v>
          </cell>
        </row>
        <row r="1366">
          <cell r="B1366" t="str">
            <v>GRUS74120</v>
          </cell>
          <cell r="C1366" t="str">
            <v>042800109248</v>
          </cell>
          <cell r="D1366" t="str">
            <v>Frozen-Totino's, Supreme Pizza Rolls</v>
          </cell>
          <cell r="E1366" t="str">
            <v>9x24.8Oz</v>
          </cell>
          <cell r="F1366">
            <v>0.82</v>
          </cell>
          <cell r="G1366" t="str">
            <v>Snacks</v>
          </cell>
          <cell r="H1366">
            <v>74120</v>
          </cell>
          <cell r="I1366" t="str">
            <v>SUPERVALU/UNFI</v>
          </cell>
          <cell r="J1366" t="str">
            <v>Supervalu / UNFI</v>
          </cell>
          <cell r="K1366" t="str">
            <v>SUPERVALU</v>
          </cell>
          <cell r="L1366">
            <v>55.58</v>
          </cell>
          <cell r="M1366">
            <v>79.48</v>
          </cell>
          <cell r="N1366">
            <v>0.30070457976849529</v>
          </cell>
          <cell r="O1366" t="str">
            <v>Frozen</v>
          </cell>
        </row>
        <row r="1367">
          <cell r="B1367" t="str">
            <v>GRUS74898</v>
          </cell>
          <cell r="C1367" t="str">
            <v>042800109521</v>
          </cell>
          <cell r="D1367" t="str">
            <v>Frozen-Totino's, Combo Pizza Rolls</v>
          </cell>
          <cell r="E1367" t="str">
            <v>9x24.8Oz</v>
          </cell>
          <cell r="F1367">
            <v>0.82</v>
          </cell>
          <cell r="G1367" t="str">
            <v>Snacks</v>
          </cell>
          <cell r="H1367">
            <v>74898</v>
          </cell>
          <cell r="I1367" t="str">
            <v>SUPERVALU/UNFI</v>
          </cell>
          <cell r="J1367" t="str">
            <v>Supervalu / UNFI</v>
          </cell>
          <cell r="K1367" t="str">
            <v>SUPERVALU</v>
          </cell>
          <cell r="L1367">
            <v>55.58</v>
          </cell>
          <cell r="M1367">
            <v>79.48</v>
          </cell>
          <cell r="N1367">
            <v>0.30070457976849529</v>
          </cell>
          <cell r="O1367" t="str">
            <v>Frozen</v>
          </cell>
        </row>
        <row r="1368">
          <cell r="B1368" t="str">
            <v>GRUS74930</v>
          </cell>
          <cell r="C1368" t="str">
            <v>042800109538</v>
          </cell>
          <cell r="D1368" t="str">
            <v>Frozen-Totino's, Pepperoni Pizza Rolls</v>
          </cell>
          <cell r="E1368" t="str">
            <v>9x24.8Oz</v>
          </cell>
          <cell r="F1368">
            <v>0.82</v>
          </cell>
          <cell r="G1368" t="str">
            <v>Snacks</v>
          </cell>
          <cell r="H1368">
            <v>74930</v>
          </cell>
          <cell r="I1368" t="str">
            <v>SUPERVALU/UNFI</v>
          </cell>
          <cell r="J1368" t="str">
            <v>Supervalu / UNFI</v>
          </cell>
          <cell r="K1368" t="str">
            <v>SUPERVALU</v>
          </cell>
          <cell r="L1368">
            <v>55.58</v>
          </cell>
          <cell r="M1368">
            <v>79.48</v>
          </cell>
          <cell r="N1368">
            <v>0.30070457976849529</v>
          </cell>
          <cell r="O1368" t="str">
            <v>Frozen</v>
          </cell>
        </row>
        <row r="1369">
          <cell r="B1369" t="str">
            <v>GRUS455485</v>
          </cell>
          <cell r="C1369" t="str">
            <v>070085035082</v>
          </cell>
          <cell r="D1369" t="str">
            <v>Frozen-Bagel Bites, Cheese &amp; Pepperoni 40 Ct</v>
          </cell>
          <cell r="E1369" t="str">
            <v>5x31.1Oz</v>
          </cell>
          <cell r="F1369">
            <v>0.94</v>
          </cell>
          <cell r="G1369" t="str">
            <v>Snacks</v>
          </cell>
          <cell r="H1369">
            <v>455485</v>
          </cell>
          <cell r="I1369" t="str">
            <v>SUPERVALU/UNFI</v>
          </cell>
          <cell r="J1369" t="str">
            <v>Supervalu / UNFI</v>
          </cell>
          <cell r="K1369" t="str">
            <v>SUPERVALU</v>
          </cell>
          <cell r="L1369">
            <v>48.62</v>
          </cell>
          <cell r="M1369">
            <v>69.53</v>
          </cell>
          <cell r="N1369">
            <v>0.30073349633251839</v>
          </cell>
          <cell r="O1369" t="str">
            <v>Frozen</v>
          </cell>
        </row>
        <row r="1370">
          <cell r="B1370" t="str">
            <v>GRUS722959</v>
          </cell>
          <cell r="C1370" t="str">
            <v>070085035358</v>
          </cell>
          <cell r="D1370" t="str">
            <v>Frozen-Bagel Bites, Three Cheese 18 Count</v>
          </cell>
          <cell r="E1370" t="str">
            <v>6x14Oz</v>
          </cell>
          <cell r="F1370">
            <v>0.55000000000000004</v>
          </cell>
          <cell r="G1370" t="str">
            <v>Snacks</v>
          </cell>
          <cell r="H1370">
            <v>722959</v>
          </cell>
          <cell r="I1370" t="str">
            <v>SUPERVALU/UNFI</v>
          </cell>
          <cell r="J1370" t="str">
            <v>Supervalu / UNFI</v>
          </cell>
          <cell r="K1370" t="str">
            <v>SUPERVALU</v>
          </cell>
          <cell r="L1370">
            <v>32.5</v>
          </cell>
          <cell r="M1370">
            <v>46.48</v>
          </cell>
          <cell r="N1370">
            <v>0.30077452667814109</v>
          </cell>
          <cell r="O1370" t="str">
            <v>Frozen</v>
          </cell>
        </row>
        <row r="1371">
          <cell r="B1371" t="str">
            <v>GRUS237008</v>
          </cell>
          <cell r="C1371" t="str">
            <v>071007014673</v>
          </cell>
          <cell r="D1371" t="str">
            <v>Frozen-El Monterey, Beef Bean And Cheese Chimichangas</v>
          </cell>
          <cell r="E1371" t="str">
            <v>8x30.4Oz</v>
          </cell>
          <cell r="F1371">
            <v>0.43</v>
          </cell>
          <cell r="G1371" t="str">
            <v>Prepared Foods</v>
          </cell>
          <cell r="H1371">
            <v>237008</v>
          </cell>
          <cell r="I1371" t="str">
            <v>SUPERVALU/UNFI</v>
          </cell>
          <cell r="J1371" t="str">
            <v>Supervalu / UNFI</v>
          </cell>
          <cell r="K1371" t="str">
            <v>SUPERVALU</v>
          </cell>
          <cell r="L1371">
            <v>40.630000000000003</v>
          </cell>
          <cell r="M1371">
            <v>58.1</v>
          </cell>
          <cell r="N1371">
            <v>0.30068846815834765</v>
          </cell>
          <cell r="O1371" t="str">
            <v>Frozen</v>
          </cell>
        </row>
        <row r="1372">
          <cell r="B1372" t="str">
            <v>GRUS563916</v>
          </cell>
          <cell r="C1372" t="str">
            <v>071007401404</v>
          </cell>
          <cell r="D1372" t="str">
            <v>Frozen-El Monterey, Chicken &amp; Cheese Flour Taquitos 21 Count</v>
          </cell>
          <cell r="E1372" t="str">
            <v>5x20Oz</v>
          </cell>
          <cell r="F1372">
            <v>0.43</v>
          </cell>
          <cell r="G1372" t="str">
            <v>Snacks</v>
          </cell>
          <cell r="H1372">
            <v>563916</v>
          </cell>
          <cell r="I1372" t="str">
            <v>SUPERVALU/UNFI</v>
          </cell>
          <cell r="J1372" t="str">
            <v>Supervalu / UNFI</v>
          </cell>
          <cell r="K1372" t="str">
            <v>SUPERVALU</v>
          </cell>
          <cell r="L1372">
            <v>37.67</v>
          </cell>
          <cell r="M1372">
            <v>53.87</v>
          </cell>
          <cell r="N1372">
            <v>0.30072396510116944</v>
          </cell>
          <cell r="O1372" t="str">
            <v>Frozen</v>
          </cell>
        </row>
        <row r="1373">
          <cell r="B1373" t="str">
            <v>GRUS563924</v>
          </cell>
          <cell r="C1373" t="str">
            <v>071007405204</v>
          </cell>
          <cell r="D1373" t="str">
            <v>Frozen-El Monterey, Beef And Cheese Flour Taquitos</v>
          </cell>
          <cell r="E1373" t="str">
            <v>5x20Oz</v>
          </cell>
          <cell r="F1373">
            <v>0.43</v>
          </cell>
          <cell r="G1373" t="str">
            <v>Snacks</v>
          </cell>
          <cell r="H1373">
            <v>563924</v>
          </cell>
          <cell r="I1373" t="str">
            <v>SUPERVALU/UNFI</v>
          </cell>
          <cell r="J1373" t="str">
            <v>Supervalu / UNFI</v>
          </cell>
          <cell r="K1373" t="str">
            <v>SUPERVALU</v>
          </cell>
          <cell r="L1373">
            <v>37.67</v>
          </cell>
          <cell r="M1373">
            <v>53.87</v>
          </cell>
          <cell r="N1373">
            <v>0.30072396510116944</v>
          </cell>
          <cell r="O1373" t="str">
            <v>Frozen</v>
          </cell>
        </row>
        <row r="1374">
          <cell r="B1374" t="str">
            <v>GRUS570184</v>
          </cell>
          <cell r="C1374" t="str">
            <v>071007000324</v>
          </cell>
          <cell r="D1374" t="str">
            <v>Frozen-El Monterey, Chicken Diablo Taquito</v>
          </cell>
          <cell r="E1374" t="str">
            <v>5x20.7Oz</v>
          </cell>
          <cell r="F1374">
            <v>0.43</v>
          </cell>
          <cell r="G1374" t="str">
            <v>Snacks</v>
          </cell>
          <cell r="H1374">
            <v>570184</v>
          </cell>
          <cell r="I1374" t="str">
            <v>SUPERVALU/UNFI</v>
          </cell>
          <cell r="J1374" t="str">
            <v>Supervalu / UNFI</v>
          </cell>
          <cell r="K1374" t="str">
            <v>SUPERVALU</v>
          </cell>
          <cell r="L1374">
            <v>37.67</v>
          </cell>
          <cell r="M1374">
            <v>53.87</v>
          </cell>
          <cell r="N1374">
            <v>0.30072396510116944</v>
          </cell>
          <cell r="O1374" t="str">
            <v>Frozen</v>
          </cell>
        </row>
        <row r="1375">
          <cell r="B1375" t="str">
            <v>GRUS709261</v>
          </cell>
          <cell r="C1375" t="str">
            <v>071007031724</v>
          </cell>
          <cell r="D1375" t="str">
            <v>Frozen-El Monterey, Beef And Bean Red Chili Burritos 8 Count</v>
          </cell>
          <cell r="E1375" t="str">
            <v>8x32Oz</v>
          </cell>
          <cell r="F1375">
            <v>0.61</v>
          </cell>
          <cell r="G1375" t="str">
            <v>Prepared Foods</v>
          </cell>
          <cell r="H1375">
            <v>709261</v>
          </cell>
          <cell r="I1375" t="str">
            <v>SUPERVALU/UNFI</v>
          </cell>
          <cell r="J1375" t="str">
            <v>Supervalu / UNFI</v>
          </cell>
          <cell r="K1375" t="str">
            <v>SUPERVALU</v>
          </cell>
          <cell r="L1375">
            <v>40.630000000000003</v>
          </cell>
          <cell r="M1375">
            <v>58.1</v>
          </cell>
          <cell r="N1375">
            <v>0.30068846815834765</v>
          </cell>
          <cell r="O1375" t="str">
            <v>Frozen</v>
          </cell>
        </row>
        <row r="1376">
          <cell r="B1376" t="str">
            <v>GRUS719716</v>
          </cell>
          <cell r="C1376" t="str">
            <v>073202892513</v>
          </cell>
          <cell r="D1376" t="str">
            <v>Frozen-Jose Ole, Steak &amp; Cheddar Chimichanga</v>
          </cell>
          <cell r="E1376" t="str">
            <v>24x5Oz</v>
          </cell>
          <cell r="F1376">
            <v>0.43</v>
          </cell>
          <cell r="G1376" t="str">
            <v>Snacks</v>
          </cell>
          <cell r="H1376">
            <v>719716</v>
          </cell>
          <cell r="I1376" t="str">
            <v>SUPERVALU/UNFI</v>
          </cell>
          <cell r="J1376" t="str">
            <v>Supervalu / UNFI</v>
          </cell>
          <cell r="K1376" t="str">
            <v>SUPERVALU</v>
          </cell>
          <cell r="L1376">
            <v>33.269999999999996</v>
          </cell>
          <cell r="M1376">
            <v>47.58</v>
          </cell>
          <cell r="N1376">
            <v>0.30075662042875162</v>
          </cell>
          <cell r="O1376" t="str">
            <v>Frozen</v>
          </cell>
        </row>
        <row r="1377">
          <cell r="B1377" t="str">
            <v>GRUS719724</v>
          </cell>
          <cell r="C1377" t="str">
            <v>073202892537</v>
          </cell>
          <cell r="D1377" t="str">
            <v>Frozen-Jose Ole, Chicken Chimichanga</v>
          </cell>
          <cell r="E1377" t="str">
            <v>24x5Oz</v>
          </cell>
          <cell r="F1377">
            <v>0.42</v>
          </cell>
          <cell r="G1377" t="str">
            <v>Snacks</v>
          </cell>
          <cell r="H1377">
            <v>719724</v>
          </cell>
          <cell r="I1377" t="str">
            <v>SUPERVALU/UNFI</v>
          </cell>
          <cell r="J1377" t="str">
            <v>Supervalu / UNFI</v>
          </cell>
          <cell r="K1377" t="str">
            <v>SUPERVALU</v>
          </cell>
          <cell r="L1377">
            <v>33.269999999999996</v>
          </cell>
          <cell r="M1377">
            <v>47.58</v>
          </cell>
          <cell r="N1377">
            <v>0.30075662042875162</v>
          </cell>
          <cell r="O1377" t="str">
            <v>Frozen</v>
          </cell>
        </row>
        <row r="1378">
          <cell r="B1378" t="str">
            <v>GRUS719732</v>
          </cell>
          <cell r="C1378" t="str">
            <v>073202894517</v>
          </cell>
          <cell r="D1378" t="str">
            <v>Frozen-Jose Ole, Beef Taquitos 20 Ct</v>
          </cell>
          <cell r="E1378" t="str">
            <v>8x20Oz</v>
          </cell>
          <cell r="F1378">
            <v>0.63</v>
          </cell>
          <cell r="G1378" t="str">
            <v>Snacks</v>
          </cell>
          <cell r="H1378">
            <v>719732</v>
          </cell>
          <cell r="I1378" t="str">
            <v>SUPERVALU/UNFI</v>
          </cell>
          <cell r="J1378" t="str">
            <v>Supervalu / UNFI</v>
          </cell>
          <cell r="K1378" t="str">
            <v>SUPERVALU</v>
          </cell>
          <cell r="L1378">
            <v>53.46</v>
          </cell>
          <cell r="M1378">
            <v>76.45</v>
          </cell>
          <cell r="N1378">
            <v>0.30071942446043165</v>
          </cell>
          <cell r="O1378" t="str">
            <v>Frozen</v>
          </cell>
        </row>
        <row r="1379">
          <cell r="B1379" t="str">
            <v>GRUS719757</v>
          </cell>
          <cell r="C1379" t="str">
            <v>073202894579</v>
          </cell>
          <cell r="D1379" t="str">
            <v>Frozen-Jose Ole, Chicken Cheese Taquito</v>
          </cell>
          <cell r="E1379" t="str">
            <v>8x22.5Oz</v>
          </cell>
          <cell r="F1379">
            <v>0.63</v>
          </cell>
          <cell r="G1379" t="str">
            <v>Snacks</v>
          </cell>
          <cell r="H1379">
            <v>719757</v>
          </cell>
          <cell r="I1379" t="str">
            <v>SUPERVALU/UNFI</v>
          </cell>
          <cell r="J1379" t="str">
            <v>Supervalu / UNFI</v>
          </cell>
          <cell r="K1379" t="str">
            <v>SUPERVALU</v>
          </cell>
          <cell r="L1379">
            <v>53.46</v>
          </cell>
          <cell r="M1379">
            <v>76.45</v>
          </cell>
          <cell r="N1379">
            <v>0.30071942446043165</v>
          </cell>
          <cell r="O1379" t="str">
            <v>Frozen</v>
          </cell>
        </row>
        <row r="1380">
          <cell r="B1380" t="str">
            <v>GRUS772889</v>
          </cell>
          <cell r="C1380" t="str">
            <v>073202892018</v>
          </cell>
          <cell r="D1380" t="str">
            <v>Frozen-Jose Ole, Beef &amp; Cheese Burrito</v>
          </cell>
          <cell r="E1380" t="str">
            <v>24x5Oz</v>
          </cell>
          <cell r="F1380">
            <v>0.42</v>
          </cell>
          <cell r="G1380" t="str">
            <v>Snacks</v>
          </cell>
          <cell r="H1380">
            <v>772889</v>
          </cell>
          <cell r="I1380" t="str">
            <v>SUPERVALU/UNFI</v>
          </cell>
          <cell r="J1380" t="str">
            <v>Supervalu / UNFI</v>
          </cell>
          <cell r="K1380" t="str">
            <v>SUPERVALU</v>
          </cell>
          <cell r="L1380">
            <v>33.269999999999996</v>
          </cell>
          <cell r="M1380">
            <v>47.58</v>
          </cell>
          <cell r="N1380">
            <v>0.30075662042875162</v>
          </cell>
          <cell r="O1380" t="str">
            <v>Frozen</v>
          </cell>
        </row>
        <row r="1381">
          <cell r="B1381" t="str">
            <v>GRUS7270369</v>
          </cell>
          <cell r="C1381" t="str">
            <v>071007157233</v>
          </cell>
          <cell r="D1381" t="str">
            <v xml:space="preserve">Frozen-El Monterey, Shredded Steak And Cheese Burrito </v>
          </cell>
          <cell r="E1381" t="str">
            <v>24x4.8Oz</v>
          </cell>
          <cell r="F1381">
            <v>0.37</v>
          </cell>
          <cell r="G1381" t="str">
            <v>Snacks</v>
          </cell>
          <cell r="H1381">
            <v>7270369</v>
          </cell>
          <cell r="I1381" t="str">
            <v>SUPERVALU/UNFI</v>
          </cell>
          <cell r="J1381" t="str">
            <v>Supervalu / UNFI</v>
          </cell>
          <cell r="K1381" t="str">
            <v>SUPERVALU</v>
          </cell>
          <cell r="L1381">
            <v>32.04</v>
          </cell>
          <cell r="M1381">
            <v>45.82</v>
          </cell>
          <cell r="N1381">
            <v>0.30074203404626804</v>
          </cell>
          <cell r="O1381" t="str">
            <v>Frozen</v>
          </cell>
        </row>
        <row r="1382">
          <cell r="B1382" t="str">
            <v>GRUS7270370</v>
          </cell>
          <cell r="C1382" t="str">
            <v>071007182570</v>
          </cell>
          <cell r="D1382" t="str">
            <v>Frozen-El Monterey, Chicken &amp; Cheese Chimichanga</v>
          </cell>
          <cell r="E1382" t="str">
            <v>24x4.5Oz</v>
          </cell>
          <cell r="F1382">
            <v>0.37</v>
          </cell>
          <cell r="G1382" t="str">
            <v>Snacks</v>
          </cell>
          <cell r="H1382">
            <v>7270370</v>
          </cell>
          <cell r="I1382" t="str">
            <v>SUPERVALU/UNFI</v>
          </cell>
          <cell r="J1382" t="str">
            <v>Supervalu / UNFI</v>
          </cell>
          <cell r="K1382" t="str">
            <v>SUPERVALU</v>
          </cell>
          <cell r="L1382">
            <v>32.04</v>
          </cell>
          <cell r="M1382">
            <v>45.82</v>
          </cell>
          <cell r="N1382">
            <v>0.30074203404626804</v>
          </cell>
          <cell r="O1382" t="str">
            <v>Frozen</v>
          </cell>
        </row>
        <row r="1383">
          <cell r="B1383" t="str">
            <v>GRUS7152064</v>
          </cell>
          <cell r="C1383">
            <v>807176712733</v>
          </cell>
          <cell r="D1383" t="str">
            <v>Frozen-Bibigo, Steamed Chicken &amp; Vegetable Dumpling</v>
          </cell>
          <cell r="E1383" t="str">
            <v>9x6.6Oz</v>
          </cell>
          <cell r="F1383">
            <v>0.48</v>
          </cell>
          <cell r="G1383" t="str">
            <v>Appetizers</v>
          </cell>
          <cell r="H1383">
            <v>7152064</v>
          </cell>
          <cell r="I1383" t="str">
            <v>SUPERVALU/UNFI</v>
          </cell>
          <cell r="J1383" t="str">
            <v>Supervalu / UNFI</v>
          </cell>
          <cell r="K1383" t="str">
            <v>SUPERVALU</v>
          </cell>
          <cell r="L1383">
            <v>29.43</v>
          </cell>
          <cell r="M1383">
            <v>42.08</v>
          </cell>
          <cell r="N1383">
            <v>0.30061787072243346</v>
          </cell>
          <cell r="O1383" t="str">
            <v>Frozen</v>
          </cell>
        </row>
        <row r="1384">
          <cell r="B1384" t="str">
            <v>GRUS7152068</v>
          </cell>
          <cell r="C1384">
            <v>807176712740</v>
          </cell>
          <cell r="D1384" t="str">
            <v>Frozen-Bibigo, Steamed Pork &amp; Vegetable Dumpling</v>
          </cell>
          <cell r="E1384" t="str">
            <v>9x6.6Oz</v>
          </cell>
          <cell r="F1384">
            <v>0.48</v>
          </cell>
          <cell r="G1384" t="str">
            <v>Appetizers</v>
          </cell>
          <cell r="H1384">
            <v>7152068</v>
          </cell>
          <cell r="I1384" t="str">
            <v>SUPERVALU/UNFI</v>
          </cell>
          <cell r="J1384" t="str">
            <v>Supervalu / UNFI</v>
          </cell>
          <cell r="K1384" t="str">
            <v>SUPERVALU</v>
          </cell>
          <cell r="L1384">
            <v>29.43</v>
          </cell>
          <cell r="M1384">
            <v>42.08</v>
          </cell>
          <cell r="N1384">
            <v>0.30061787072243346</v>
          </cell>
          <cell r="O1384" t="str">
            <v>Frozen</v>
          </cell>
        </row>
        <row r="1385">
          <cell r="B1385" t="str">
            <v>GRUS1213400</v>
          </cell>
          <cell r="D1385" t="str">
            <v>Frozen-Packer Mixed Vegetables</v>
          </cell>
          <cell r="E1385" t="str">
            <v>12x2.5lbs</v>
          </cell>
          <cell r="G1385" t="str">
            <v>Vegetables</v>
          </cell>
          <cell r="H1385">
            <v>1213400</v>
          </cell>
          <cell r="I1385" t="str">
            <v>MERCHEXPO</v>
          </cell>
          <cell r="J1385" t="str">
            <v>Merchants Export LLC</v>
          </cell>
          <cell r="K1385" t="str">
            <v>MERCH</v>
          </cell>
          <cell r="L1385">
            <v>39</v>
          </cell>
          <cell r="M1385">
            <v>55.77</v>
          </cell>
          <cell r="N1385">
            <v>0.30069930069930073</v>
          </cell>
          <cell r="O1385" t="str">
            <v>Frozen</v>
          </cell>
        </row>
        <row r="1386">
          <cell r="B1386" t="str">
            <v>GRUS1213600</v>
          </cell>
          <cell r="D1386" t="str">
            <v>Frozen-Chill Ripe Peas &amp; Carrots</v>
          </cell>
          <cell r="E1386" t="str">
            <v>12x2.5lbs</v>
          </cell>
          <cell r="G1386" t="str">
            <v>Vegetables</v>
          </cell>
          <cell r="H1386">
            <v>1213600</v>
          </cell>
          <cell r="I1386" t="str">
            <v>MERCHEXPO</v>
          </cell>
          <cell r="J1386" t="str">
            <v>Merchants Export LLC</v>
          </cell>
          <cell r="K1386" t="str">
            <v>MERCH</v>
          </cell>
          <cell r="L1386">
            <v>33.89</v>
          </cell>
          <cell r="M1386">
            <v>48.46</v>
          </cell>
          <cell r="N1386">
            <v>0.30066033842344203</v>
          </cell>
          <cell r="O1386" t="str">
            <v>Frozen</v>
          </cell>
        </row>
        <row r="1387">
          <cell r="B1387" t="str">
            <v>GRUS1213700</v>
          </cell>
          <cell r="D1387" t="str">
            <v>Frozen-Flavpk Vegetable Blend Caribbean</v>
          </cell>
          <cell r="E1387" t="str">
            <v>6x4lbs</v>
          </cell>
          <cell r="G1387" t="str">
            <v>Vegetables</v>
          </cell>
          <cell r="H1387">
            <v>1213700</v>
          </cell>
          <cell r="I1387" t="str">
            <v>MERCHEXPO</v>
          </cell>
          <cell r="J1387" t="str">
            <v>Merchants Export LLC</v>
          </cell>
          <cell r="K1387" t="str">
            <v>MERCH</v>
          </cell>
          <cell r="L1387">
            <v>63.95</v>
          </cell>
          <cell r="M1387">
            <v>91.45</v>
          </cell>
          <cell r="N1387">
            <v>0.30071077091306725</v>
          </cell>
          <cell r="O1387" t="str">
            <v>Frozen</v>
          </cell>
        </row>
        <row r="1388">
          <cell r="B1388" t="str">
            <v>GRUS1213800</v>
          </cell>
          <cell r="D1388" t="str">
            <v>Frozen-Packer Veg Blend  California/Normandy</v>
          </cell>
          <cell r="E1388" t="str">
            <v>12x2lbs</v>
          </cell>
          <cell r="G1388" t="str">
            <v>Vegetables</v>
          </cell>
          <cell r="H1388">
            <v>1213800</v>
          </cell>
          <cell r="I1388" t="str">
            <v>MERCHEXPO</v>
          </cell>
          <cell r="J1388" t="str">
            <v>Merchants Export LLC</v>
          </cell>
          <cell r="K1388" t="str">
            <v>MERCH</v>
          </cell>
          <cell r="L1388">
            <v>34.120000000000005</v>
          </cell>
          <cell r="M1388">
            <v>48.79</v>
          </cell>
          <cell r="N1388">
            <v>0.30067636810821879</v>
          </cell>
          <cell r="O1388" t="str">
            <v>Frozen</v>
          </cell>
        </row>
        <row r="1389">
          <cell r="B1389" t="str">
            <v>GRUS1213810</v>
          </cell>
          <cell r="D1389" t="str">
            <v>Frozen-Simplot Vegetable Fajita Blend</v>
          </cell>
          <cell r="E1389" t="str">
            <v>12x2lbs</v>
          </cell>
          <cell r="G1389" t="str">
            <v>Vegetables</v>
          </cell>
          <cell r="H1389">
            <v>1213810</v>
          </cell>
          <cell r="I1389" t="str">
            <v>MERCHEXPO</v>
          </cell>
          <cell r="J1389" t="str">
            <v>Merchants Export LLC</v>
          </cell>
          <cell r="K1389" t="str">
            <v>MERCH</v>
          </cell>
          <cell r="L1389">
            <v>39.25</v>
          </cell>
          <cell r="M1389">
            <v>56.13</v>
          </cell>
          <cell r="N1389">
            <v>0.30073044717619812</v>
          </cell>
          <cell r="O1389" t="str">
            <v>Frozen</v>
          </cell>
        </row>
        <row r="1390">
          <cell r="B1390" t="str">
            <v>GRUS1214000</v>
          </cell>
          <cell r="D1390" t="str">
            <v>Frozen-Marquis Vegetable Blend Italian</v>
          </cell>
          <cell r="E1390" t="str">
            <v>12x2lbs</v>
          </cell>
          <cell r="G1390" t="str">
            <v>Vegetables</v>
          </cell>
          <cell r="H1390">
            <v>1214000</v>
          </cell>
          <cell r="I1390" t="str">
            <v>MERCHEXPO</v>
          </cell>
          <cell r="J1390" t="str">
            <v>Merchants Export LLC</v>
          </cell>
          <cell r="K1390" t="str">
            <v>MERCH</v>
          </cell>
          <cell r="L1390">
            <v>37.380000000000003</v>
          </cell>
          <cell r="M1390">
            <v>53.45</v>
          </cell>
          <cell r="N1390">
            <v>0.30065481758652945</v>
          </cell>
          <cell r="O1390" t="str">
            <v>Frozen</v>
          </cell>
        </row>
        <row r="1391">
          <cell r="B1391" t="str">
            <v>GRUS1214500</v>
          </cell>
          <cell r="D1391" t="str">
            <v>Frozen-Vegetable Mix, Japanese Mix, Individually Quick Frozen</v>
          </cell>
          <cell r="E1391" t="str">
            <v>12x2lbs</v>
          </cell>
          <cell r="G1391" t="str">
            <v>Vegetables</v>
          </cell>
          <cell r="H1391">
            <v>1214500</v>
          </cell>
          <cell r="I1391" t="str">
            <v>MERCHEXPO</v>
          </cell>
          <cell r="J1391" t="str">
            <v>Merchants Export LLC</v>
          </cell>
          <cell r="K1391" t="str">
            <v>MERCH</v>
          </cell>
          <cell r="L1391">
            <v>40.630000000000003</v>
          </cell>
          <cell r="M1391">
            <v>58.1</v>
          </cell>
          <cell r="N1391">
            <v>0.30068846815834765</v>
          </cell>
          <cell r="O1391" t="str">
            <v>Frozen</v>
          </cell>
        </row>
        <row r="1392">
          <cell r="B1392" t="str">
            <v>GRUS1214600</v>
          </cell>
          <cell r="D1392" t="str">
            <v>Frozen-Vegetable Stir Fry</v>
          </cell>
          <cell r="E1392" t="str">
            <v>12x1lb</v>
          </cell>
          <cell r="G1392" t="str">
            <v>Vegetables</v>
          </cell>
          <cell r="H1392">
            <v>1214600</v>
          </cell>
          <cell r="I1392" t="str">
            <v>MERCHEXPO</v>
          </cell>
          <cell r="J1392" t="str">
            <v>Merchants Export LLC</v>
          </cell>
          <cell r="K1392" t="str">
            <v>MERCH</v>
          </cell>
          <cell r="L1392">
            <v>27.34</v>
          </cell>
          <cell r="M1392">
            <v>39.1</v>
          </cell>
          <cell r="N1392">
            <v>0.30076726342711002</v>
          </cell>
          <cell r="O1392" t="str">
            <v>Frozen</v>
          </cell>
        </row>
        <row r="1393">
          <cell r="B1393" t="str">
            <v>GRUS1204800</v>
          </cell>
          <cell r="D1393" t="str">
            <v>Frozen-Simplot Asparagus Spear, Medium</v>
          </cell>
          <cell r="E1393" t="str">
            <v>6x2.5lbs</v>
          </cell>
          <cell r="G1393" t="str">
            <v>Vegetables</v>
          </cell>
          <cell r="H1393">
            <v>1204800</v>
          </cell>
          <cell r="I1393" t="str">
            <v>MERCHEXPO</v>
          </cell>
          <cell r="J1393" t="str">
            <v>Merchants Export LLC</v>
          </cell>
          <cell r="K1393" t="str">
            <v>MERCH</v>
          </cell>
          <cell r="L1393">
            <v>55.88</v>
          </cell>
          <cell r="M1393">
            <v>79.91</v>
          </cell>
          <cell r="N1393">
            <v>0.30071330246527339</v>
          </cell>
          <cell r="O1393" t="str">
            <v>Frozen</v>
          </cell>
        </row>
        <row r="1394">
          <cell r="B1394" t="str">
            <v>GRUS1206000</v>
          </cell>
          <cell r="D1394" t="str">
            <v>Frozen-Packer Broccoli Florettes, Individually Quick Frozen</v>
          </cell>
          <cell r="E1394" t="str">
            <v>12x2lbs</v>
          </cell>
          <cell r="G1394" t="str">
            <v>Vegetables</v>
          </cell>
          <cell r="H1394">
            <v>1206000</v>
          </cell>
          <cell r="I1394" t="str">
            <v>MERCHEXPO</v>
          </cell>
          <cell r="J1394" t="str">
            <v>Merchants Export LLC</v>
          </cell>
          <cell r="K1394" t="str">
            <v>MERCH</v>
          </cell>
          <cell r="L1394">
            <v>37.54</v>
          </cell>
          <cell r="M1394">
            <v>53.68</v>
          </cell>
          <cell r="N1394">
            <v>0.30067064083457529</v>
          </cell>
          <cell r="O1394" t="str">
            <v>Frozen</v>
          </cell>
        </row>
        <row r="1395">
          <cell r="B1395" t="str">
            <v>GRUS1206200</v>
          </cell>
          <cell r="D1395" t="str">
            <v>Frozen-Broccoli Spear</v>
          </cell>
          <cell r="E1395" t="str">
            <v>12x2lbs</v>
          </cell>
          <cell r="G1395" t="str">
            <v>Vegetables</v>
          </cell>
          <cell r="H1395">
            <v>1206200</v>
          </cell>
          <cell r="I1395" t="str">
            <v>MERCHEXPO</v>
          </cell>
          <cell r="J1395" t="str">
            <v>Merchants Export LLC</v>
          </cell>
          <cell r="K1395" t="str">
            <v>MERCH</v>
          </cell>
          <cell r="L1395">
            <v>43.5</v>
          </cell>
          <cell r="M1395">
            <v>62.21</v>
          </cell>
          <cell r="N1395">
            <v>0.30075550554573222</v>
          </cell>
          <cell r="O1395" t="str">
            <v>Frozen</v>
          </cell>
        </row>
        <row r="1396">
          <cell r="B1396" t="str">
            <v>GRUS1206400</v>
          </cell>
          <cell r="D1396" t="str">
            <v>Frozen-Brussel Sprout</v>
          </cell>
          <cell r="E1396" t="str">
            <v>12x2lbs</v>
          </cell>
          <cell r="G1396" t="str">
            <v>Vegetables</v>
          </cell>
          <cell r="H1396">
            <v>1206400</v>
          </cell>
          <cell r="I1396" t="str">
            <v>MERCHEXPO</v>
          </cell>
          <cell r="J1396" t="str">
            <v>Merchants Export LLC</v>
          </cell>
          <cell r="K1396" t="str">
            <v>MERCH</v>
          </cell>
          <cell r="L1396">
            <v>57</v>
          </cell>
          <cell r="M1396">
            <v>81.510000000000005</v>
          </cell>
          <cell r="N1396">
            <v>0.30069930069930073</v>
          </cell>
          <cell r="O1396" t="str">
            <v>Frozen</v>
          </cell>
        </row>
        <row r="1397">
          <cell r="B1397" t="str">
            <v>GRUS1207000</v>
          </cell>
          <cell r="D1397" t="str">
            <v>Frozen-Marquis Carrots, Sliced</v>
          </cell>
          <cell r="E1397" t="str">
            <v>12x2lbs</v>
          </cell>
          <cell r="G1397" t="str">
            <v>Vegetables</v>
          </cell>
          <cell r="H1397">
            <v>1207000</v>
          </cell>
          <cell r="I1397" t="str">
            <v>MERCHEXPO</v>
          </cell>
          <cell r="J1397" t="str">
            <v>Merchants Export LLC</v>
          </cell>
          <cell r="K1397" t="str">
            <v>MERCH</v>
          </cell>
          <cell r="L1397">
            <v>32.730000000000004</v>
          </cell>
          <cell r="M1397">
            <v>46.8</v>
          </cell>
          <cell r="N1397">
            <v>0.30064102564102552</v>
          </cell>
          <cell r="O1397" t="str">
            <v>Frozen</v>
          </cell>
        </row>
        <row r="1398">
          <cell r="B1398" t="str">
            <v>GRUS1207400</v>
          </cell>
          <cell r="D1398" t="str">
            <v>Frozen-Cauliflower Frozen</v>
          </cell>
          <cell r="E1398" t="str">
            <v>12x2lbs</v>
          </cell>
          <cell r="G1398" t="str">
            <v>Vegetables</v>
          </cell>
          <cell r="H1398">
            <v>1207400</v>
          </cell>
          <cell r="I1398" t="str">
            <v>MERCHEXPO</v>
          </cell>
          <cell r="J1398" t="str">
            <v>Merchants Export LLC</v>
          </cell>
          <cell r="K1398" t="str">
            <v>MERCH</v>
          </cell>
          <cell r="L1398">
            <v>27.89</v>
          </cell>
          <cell r="M1398">
            <v>39.880000000000003</v>
          </cell>
          <cell r="N1398">
            <v>0.30065195586760285</v>
          </cell>
          <cell r="O1398" t="str">
            <v>Frozen</v>
          </cell>
        </row>
        <row r="1399">
          <cell r="B1399" t="str">
            <v>GRUS1208600</v>
          </cell>
          <cell r="D1399" t="str">
            <v>Frozen-Packer Bean Green Fresh Cut</v>
          </cell>
          <cell r="E1399" t="str">
            <v>12x2lbs</v>
          </cell>
          <cell r="G1399" t="str">
            <v>Vegetables</v>
          </cell>
          <cell r="H1399">
            <v>1208600</v>
          </cell>
          <cell r="I1399" t="str">
            <v>MERCHEXPO</v>
          </cell>
          <cell r="J1399" t="str">
            <v>Merchants Export LLC</v>
          </cell>
          <cell r="K1399" t="str">
            <v>MERCH</v>
          </cell>
          <cell r="L1399">
            <v>39.53</v>
          </cell>
          <cell r="M1399">
            <v>56.53</v>
          </cell>
          <cell r="N1399">
            <v>0.30072527861312576</v>
          </cell>
          <cell r="O1399" t="str">
            <v>Frozen</v>
          </cell>
        </row>
        <row r="1400">
          <cell r="B1400" t="str">
            <v>GRUS1209000</v>
          </cell>
          <cell r="D1400" t="str">
            <v>Frozen-Marquis/Chillripe Green Bean Regular Cut</v>
          </cell>
          <cell r="E1400" t="str">
            <v>12x2lbs</v>
          </cell>
          <cell r="G1400" t="str">
            <v>Vegetables</v>
          </cell>
          <cell r="H1400">
            <v>1209000</v>
          </cell>
          <cell r="I1400" t="str">
            <v>MERCHEXPO</v>
          </cell>
          <cell r="J1400" t="str">
            <v>Merchants Export LLC</v>
          </cell>
          <cell r="K1400" t="str">
            <v>MERCH</v>
          </cell>
          <cell r="L1400">
            <v>27.84</v>
          </cell>
          <cell r="M1400">
            <v>39.81</v>
          </cell>
          <cell r="N1400">
            <v>0.30067822155237384</v>
          </cell>
          <cell r="O1400" t="str">
            <v>Frozen</v>
          </cell>
        </row>
        <row r="1401">
          <cell r="B1401" t="str">
            <v>GRUS1209200</v>
          </cell>
          <cell r="D1401" t="str">
            <v>Frozen-Green Bean Whole</v>
          </cell>
          <cell r="E1401" t="str">
            <v>12x2lbs</v>
          </cell>
          <cell r="G1401" t="str">
            <v>Vegetables</v>
          </cell>
          <cell r="H1401">
            <v>1209200</v>
          </cell>
          <cell r="I1401" t="str">
            <v>MERCHEXPO</v>
          </cell>
          <cell r="J1401" t="str">
            <v>Merchants Export LLC</v>
          </cell>
          <cell r="K1401" t="str">
            <v>MERCH</v>
          </cell>
          <cell r="L1401">
            <v>38.260000000000005</v>
          </cell>
          <cell r="M1401">
            <v>54.71</v>
          </cell>
          <cell r="N1401">
            <v>0.30067629318223349</v>
          </cell>
          <cell r="O1401" t="str">
            <v>Frozen</v>
          </cell>
        </row>
        <row r="1402">
          <cell r="B1402" t="str">
            <v>GRUS1209400</v>
          </cell>
          <cell r="D1402" t="str">
            <v>Frozen-Green Bean, Whole Petite</v>
          </cell>
          <cell r="E1402" t="str">
            <v>12x2lbs</v>
          </cell>
          <cell r="G1402" t="str">
            <v>Vegetables</v>
          </cell>
          <cell r="H1402">
            <v>1209400</v>
          </cell>
          <cell r="I1402" t="str">
            <v>MERCHEXPO</v>
          </cell>
          <cell r="J1402" t="str">
            <v>Merchants Export LLC</v>
          </cell>
          <cell r="K1402" t="str">
            <v>MERCH</v>
          </cell>
          <cell r="L1402">
            <v>94.77</v>
          </cell>
          <cell r="M1402">
            <v>135.52000000000001</v>
          </cell>
          <cell r="N1402">
            <v>0.30069362455726101</v>
          </cell>
          <cell r="O1402" t="str">
            <v>Frozen</v>
          </cell>
        </row>
        <row r="1403">
          <cell r="B1403" t="str">
            <v>GRUS1209830</v>
          </cell>
          <cell r="D1403" t="str">
            <v>Frozen-Fresherized Zesty Guacamole</v>
          </cell>
          <cell r="E1403" t="str">
            <v>8x2lbs</v>
          </cell>
          <cell r="G1403" t="str">
            <v>Vegetables</v>
          </cell>
          <cell r="H1403">
            <v>1209830</v>
          </cell>
          <cell r="I1403" t="str">
            <v>MERCHEXPO</v>
          </cell>
          <cell r="J1403" t="str">
            <v>Merchants Export LLC</v>
          </cell>
          <cell r="K1403" t="str">
            <v>MERCH</v>
          </cell>
          <cell r="L1403">
            <v>71.5</v>
          </cell>
          <cell r="M1403">
            <v>102.25</v>
          </cell>
          <cell r="N1403">
            <v>0.30073349633251834</v>
          </cell>
          <cell r="O1403" t="str">
            <v>Frozen</v>
          </cell>
        </row>
        <row r="1404">
          <cell r="B1404" t="str">
            <v>GRUS1210800</v>
          </cell>
          <cell r="D1404" t="str">
            <v>Frozen-Packer Okra Cut</v>
          </cell>
          <cell r="E1404" t="str">
            <v>12x2lbs</v>
          </cell>
          <cell r="G1404" t="str">
            <v>Vegetables</v>
          </cell>
          <cell r="H1404">
            <v>1210800</v>
          </cell>
          <cell r="I1404" t="str">
            <v>MERCHEXPO</v>
          </cell>
          <cell r="J1404" t="str">
            <v>Merchants Export LLC</v>
          </cell>
          <cell r="K1404" t="str">
            <v>MERCH</v>
          </cell>
          <cell r="L1404">
            <v>31.560000000000002</v>
          </cell>
          <cell r="M1404">
            <v>45.13</v>
          </cell>
          <cell r="N1404">
            <v>0.30068690449811653</v>
          </cell>
          <cell r="O1404" t="str">
            <v>Frozen</v>
          </cell>
        </row>
        <row r="1405">
          <cell r="B1405" t="str">
            <v>GRUS1212000</v>
          </cell>
          <cell r="D1405" t="str">
            <v>Frozen-Marquis/Chillripe Peas, Green</v>
          </cell>
          <cell r="E1405" t="str">
            <v>12x2.5lbs</v>
          </cell>
          <cell r="G1405" t="str">
            <v>Vegetables</v>
          </cell>
          <cell r="H1405">
            <v>1212000</v>
          </cell>
          <cell r="I1405" t="str">
            <v>MERCHEXPO</v>
          </cell>
          <cell r="J1405" t="str">
            <v>Merchants Export LLC</v>
          </cell>
          <cell r="K1405" t="str">
            <v>MERCH</v>
          </cell>
          <cell r="L1405">
            <v>34.22</v>
          </cell>
          <cell r="M1405">
            <v>48.93</v>
          </cell>
          <cell r="N1405">
            <v>0.30063355814428777</v>
          </cell>
          <cell r="O1405" t="str">
            <v>Frozen</v>
          </cell>
        </row>
        <row r="1406">
          <cell r="B1406" t="str">
            <v>GRUS1212610</v>
          </cell>
          <cell r="D1406" t="str">
            <v>Frozen-Chill Ripe Kale, Chopped, Individual Quick Frozen</v>
          </cell>
          <cell r="E1406" t="str">
            <v>6x3lbs</v>
          </cell>
          <cell r="G1406" t="str">
            <v>Vegetables</v>
          </cell>
          <cell r="H1406">
            <v>1212610</v>
          </cell>
          <cell r="I1406" t="str">
            <v>MERCHEXPO</v>
          </cell>
          <cell r="J1406" t="str">
            <v>Merchants Export LLC</v>
          </cell>
          <cell r="K1406" t="str">
            <v>MERCH</v>
          </cell>
          <cell r="L1406">
            <v>32.47</v>
          </cell>
          <cell r="M1406">
            <v>46.43</v>
          </cell>
          <cell r="N1406">
            <v>0.30066767176394577</v>
          </cell>
          <cell r="O1406" t="str">
            <v>Frozen</v>
          </cell>
        </row>
        <row r="1407">
          <cell r="B1407" t="str">
            <v>GRUS1214620</v>
          </cell>
          <cell r="D1407" t="str">
            <v>Frozen-Fvg Vegetable Stir Fry Mix</v>
          </cell>
          <cell r="E1407" t="str">
            <v>12x2lbs</v>
          </cell>
          <cell r="G1407" t="str">
            <v>Vegetables</v>
          </cell>
          <cell r="H1407">
            <v>1214620</v>
          </cell>
          <cell r="I1407" t="str">
            <v>MERCHEXPO</v>
          </cell>
          <cell r="J1407" t="str">
            <v>Merchants Export LLC</v>
          </cell>
          <cell r="K1407" t="str">
            <v>MERCH</v>
          </cell>
          <cell r="L1407">
            <v>50.480000000000004</v>
          </cell>
          <cell r="M1407">
            <v>72.19</v>
          </cell>
          <cell r="N1407">
            <v>0.30073417370826977</v>
          </cell>
          <cell r="O1407" t="str">
            <v>Frozen</v>
          </cell>
        </row>
        <row r="1408">
          <cell r="B1408" t="str">
            <v>GRUS1603760</v>
          </cell>
          <cell r="D1408" t="str">
            <v>Frozen-Savor Tomato Red Roasted</v>
          </cell>
          <cell r="E1408" t="str">
            <v>2x4lbs</v>
          </cell>
          <cell r="G1408" t="str">
            <v>Vegetables</v>
          </cell>
          <cell r="H1408">
            <v>1603760</v>
          </cell>
          <cell r="I1408" t="str">
            <v>MERCHEXPO</v>
          </cell>
          <cell r="J1408" t="str">
            <v>Merchants Export LLC</v>
          </cell>
          <cell r="K1408" t="str">
            <v>MERCH</v>
          </cell>
          <cell r="L1408">
            <v>56.370000000000005</v>
          </cell>
          <cell r="M1408">
            <v>80.61</v>
          </cell>
          <cell r="N1408">
            <v>0.30070710829921837</v>
          </cell>
          <cell r="O1408" t="str">
            <v>Frozen</v>
          </cell>
        </row>
        <row r="1409">
          <cell r="B1409" t="str">
            <v>GRUS20644</v>
          </cell>
          <cell r="C1409">
            <v>190569123101</v>
          </cell>
          <cell r="D1409" t="str">
            <v>Frozen-Green Giant, Riced Veggies Cauliflower</v>
          </cell>
          <cell r="E1409" t="str">
            <v>6x10Oz</v>
          </cell>
          <cell r="F1409">
            <v>0.3</v>
          </cell>
          <cell r="G1409" t="str">
            <v>Vegetables</v>
          </cell>
          <cell r="H1409">
            <v>20644</v>
          </cell>
          <cell r="I1409" t="str">
            <v>SUPERVALU/UNFI</v>
          </cell>
          <cell r="J1409" t="str">
            <v>Supervalu / UNFI</v>
          </cell>
          <cell r="K1409" t="str">
            <v>SUPERVALU</v>
          </cell>
          <cell r="L1409">
            <v>17.03</v>
          </cell>
          <cell r="M1409">
            <v>24.35</v>
          </cell>
          <cell r="N1409">
            <v>0.30061601642710473</v>
          </cell>
          <cell r="O1409" t="str">
            <v>Frozen</v>
          </cell>
        </row>
        <row r="1410">
          <cell r="B1410" t="str">
            <v>GRUS20651</v>
          </cell>
          <cell r="C1410">
            <v>190569123118</v>
          </cell>
          <cell r="D1410" t="str">
            <v>Frozen-Green Giant, Riced Veggies Cauliflower &amp; Broccoli</v>
          </cell>
          <cell r="E1410" t="str">
            <v>6x10Oz</v>
          </cell>
          <cell r="F1410">
            <v>0.3</v>
          </cell>
          <cell r="G1410" t="str">
            <v>Vegetables</v>
          </cell>
          <cell r="H1410">
            <v>20651</v>
          </cell>
          <cell r="I1410" t="str">
            <v>SUPERVALU/UNFI</v>
          </cell>
          <cell r="J1410" t="str">
            <v>Supervalu / UNFI</v>
          </cell>
          <cell r="K1410" t="str">
            <v>SUPERVALU</v>
          </cell>
          <cell r="L1410">
            <v>17.03</v>
          </cell>
          <cell r="M1410">
            <v>24.35</v>
          </cell>
          <cell r="N1410">
            <v>0.30061601642710473</v>
          </cell>
          <cell r="O1410" t="str">
            <v>Frozen</v>
          </cell>
        </row>
        <row r="1411">
          <cell r="B1411" t="str">
            <v>GRUS20669</v>
          </cell>
          <cell r="C1411">
            <v>190569123125</v>
          </cell>
          <cell r="D1411" t="str">
            <v>Frozen-Green Giant, Riced Veggies Cauliflower Medley</v>
          </cell>
          <cell r="E1411" t="str">
            <v>6x10Oz</v>
          </cell>
          <cell r="F1411">
            <v>0.3</v>
          </cell>
          <cell r="G1411" t="str">
            <v>Vegetables</v>
          </cell>
          <cell r="H1411">
            <v>20669</v>
          </cell>
          <cell r="I1411" t="str">
            <v>SUPERVALU/UNFI</v>
          </cell>
          <cell r="J1411" t="str">
            <v>Supervalu / UNFI</v>
          </cell>
          <cell r="K1411" t="str">
            <v>SUPERVALU</v>
          </cell>
          <cell r="L1411">
            <v>17.03</v>
          </cell>
          <cell r="M1411">
            <v>24.35</v>
          </cell>
          <cell r="N1411">
            <v>0.30061601642710473</v>
          </cell>
          <cell r="O1411" t="str">
            <v>Frozen</v>
          </cell>
        </row>
        <row r="1412">
          <cell r="B1412" t="str">
            <v>GRUS20677</v>
          </cell>
          <cell r="C1412">
            <v>190569123286</v>
          </cell>
          <cell r="D1412" t="str">
            <v>Frozen-Green Giant, Riced  Cauliflower Risotto Medley</v>
          </cell>
          <cell r="E1412" t="str">
            <v>6x10Oz</v>
          </cell>
          <cell r="F1412">
            <v>0.31</v>
          </cell>
          <cell r="G1412" t="str">
            <v>Vegetables</v>
          </cell>
          <cell r="H1412">
            <v>20677</v>
          </cell>
          <cell r="I1412" t="str">
            <v>SUPERVALU/UNFI</v>
          </cell>
          <cell r="J1412" t="str">
            <v>Supervalu / UNFI</v>
          </cell>
          <cell r="K1412" t="str">
            <v>SUPERVALU</v>
          </cell>
          <cell r="L1412">
            <v>17.03</v>
          </cell>
          <cell r="M1412">
            <v>24.35</v>
          </cell>
          <cell r="N1412">
            <v>0.30061601642710473</v>
          </cell>
          <cell r="O1412" t="str">
            <v>Frozen</v>
          </cell>
        </row>
        <row r="1413">
          <cell r="B1413" t="str">
            <v>GRUS29306</v>
          </cell>
          <cell r="C1413" t="str">
            <v>014500004611</v>
          </cell>
          <cell r="D1413" t="str">
            <v xml:space="preserve">Frozen-Birds Eye, Broccoli Cauliflower Carrots </v>
          </cell>
          <cell r="E1413" t="str">
            <v>12x16Oz</v>
          </cell>
          <cell r="F1413">
            <v>0.81</v>
          </cell>
          <cell r="G1413" t="str">
            <v>Vegetables</v>
          </cell>
          <cell r="H1413">
            <v>29306</v>
          </cell>
          <cell r="I1413" t="str">
            <v>SUPERVALU/UNFI</v>
          </cell>
          <cell r="J1413" t="str">
            <v>Supervalu / UNFI</v>
          </cell>
          <cell r="K1413" t="str">
            <v>SUPERVALU</v>
          </cell>
          <cell r="L1413">
            <v>32.81</v>
          </cell>
          <cell r="M1413">
            <v>46.92</v>
          </cell>
          <cell r="N1413">
            <v>0.30072463768115942</v>
          </cell>
          <cell r="O1413" t="str">
            <v>Frozen</v>
          </cell>
        </row>
        <row r="1414">
          <cell r="B1414" t="str">
            <v>GRUS41780</v>
          </cell>
          <cell r="C1414" t="str">
            <v>014500505538</v>
          </cell>
          <cell r="D1414" t="str">
            <v>Frozen-Birds Eye, Stir Fry Sugar Snap</v>
          </cell>
          <cell r="E1414" t="str">
            <v>12x14.4Oz</v>
          </cell>
          <cell r="F1414">
            <v>0.66</v>
          </cell>
          <cell r="G1414" t="str">
            <v>Vegetables</v>
          </cell>
          <cell r="H1414">
            <v>41780</v>
          </cell>
          <cell r="I1414" t="str">
            <v>SUPERVALU/UNFI</v>
          </cell>
          <cell r="J1414" t="str">
            <v>Supervalu / UNFI</v>
          </cell>
          <cell r="K1414" t="str">
            <v>SUPERVALU</v>
          </cell>
          <cell r="L1414">
            <v>32.81</v>
          </cell>
          <cell r="M1414">
            <v>46.92</v>
          </cell>
          <cell r="N1414">
            <v>0.30072463768115942</v>
          </cell>
          <cell r="O1414" t="str">
            <v>Frozen</v>
          </cell>
        </row>
        <row r="1415">
          <cell r="B1415" t="str">
            <v>GRUS58552</v>
          </cell>
          <cell r="C1415" t="str">
            <v>070560834919</v>
          </cell>
          <cell r="D1415" t="str">
            <v>Frozen-Pictsweet, Fordhook Lima Beans</v>
          </cell>
          <cell r="E1415" t="str">
            <v>6x24Oz</v>
          </cell>
          <cell r="F1415">
            <v>0.36</v>
          </cell>
          <cell r="G1415" t="str">
            <v>Vegetables</v>
          </cell>
          <cell r="H1415">
            <v>58552</v>
          </cell>
          <cell r="I1415" t="str">
            <v>SUPERVALU/UNFI</v>
          </cell>
          <cell r="J1415" t="str">
            <v>Supervalu / UNFI</v>
          </cell>
          <cell r="K1415" t="str">
            <v>SUPERVALU</v>
          </cell>
          <cell r="L1415">
            <v>31.08</v>
          </cell>
          <cell r="M1415">
            <v>44.44</v>
          </cell>
          <cell r="N1415">
            <v>0.30063006300630063</v>
          </cell>
          <cell r="O1415" t="str">
            <v>Frozen</v>
          </cell>
        </row>
        <row r="1416">
          <cell r="B1416" t="str">
            <v>GRUS58743</v>
          </cell>
          <cell r="C1416" t="str">
            <v>070560958912</v>
          </cell>
          <cell r="D1416" t="str">
            <v>Frozen-Pictsweet, 3 Pepper &amp; Onion</v>
          </cell>
          <cell r="E1416" t="str">
            <v>6x22Oz</v>
          </cell>
          <cell r="F1416">
            <v>0.51</v>
          </cell>
          <cell r="G1416" t="str">
            <v>Vegetables</v>
          </cell>
          <cell r="H1416">
            <v>58743</v>
          </cell>
          <cell r="I1416" t="str">
            <v>SUPERVALU/UNFI</v>
          </cell>
          <cell r="J1416" t="str">
            <v>Supervalu / UNFI</v>
          </cell>
          <cell r="K1416" t="str">
            <v>SUPERVALU</v>
          </cell>
          <cell r="L1416">
            <v>20.34</v>
          </cell>
          <cell r="M1416">
            <v>29.09</v>
          </cell>
          <cell r="N1416">
            <v>0.30079064970780339</v>
          </cell>
          <cell r="O1416" t="str">
            <v>Frozen</v>
          </cell>
        </row>
        <row r="1417">
          <cell r="B1417" t="str">
            <v>GRUS58818</v>
          </cell>
          <cell r="C1417" t="str">
            <v>070560959759</v>
          </cell>
          <cell r="D1417" t="str">
            <v>Frozen-Pictsweet, Summer Blend</v>
          </cell>
          <cell r="E1417" t="str">
            <v>6x24Oz</v>
          </cell>
          <cell r="F1417">
            <v>0.61</v>
          </cell>
          <cell r="G1417" t="str">
            <v>Vegetables</v>
          </cell>
          <cell r="H1417">
            <v>58818</v>
          </cell>
          <cell r="I1417" t="str">
            <v>SUPERVALU/UNFI</v>
          </cell>
          <cell r="J1417" t="str">
            <v>Supervalu / UNFI</v>
          </cell>
          <cell r="K1417" t="str">
            <v>SUPERVALU</v>
          </cell>
          <cell r="L1417">
            <v>20.34</v>
          </cell>
          <cell r="M1417">
            <v>29.09</v>
          </cell>
          <cell r="N1417">
            <v>0.30079064970780339</v>
          </cell>
          <cell r="O1417" t="str">
            <v>Frozen</v>
          </cell>
        </row>
        <row r="1418">
          <cell r="B1418" t="str">
            <v>GRUS58826</v>
          </cell>
          <cell r="C1418" t="str">
            <v>070560969369</v>
          </cell>
          <cell r="D1418" t="str">
            <v>Frozen-Pictsweet, Trinity Blend</v>
          </cell>
          <cell r="E1418" t="str">
            <v>6x24Oz</v>
          </cell>
          <cell r="F1418">
            <v>0.38</v>
          </cell>
          <cell r="G1418" t="str">
            <v>Vegetables</v>
          </cell>
          <cell r="H1418">
            <v>58826</v>
          </cell>
          <cell r="I1418" t="str">
            <v>SUPERVALU/UNFI</v>
          </cell>
          <cell r="J1418" t="str">
            <v>Supervalu / UNFI</v>
          </cell>
          <cell r="K1418" t="str">
            <v>SUPERVALU</v>
          </cell>
          <cell r="L1418">
            <v>20.34</v>
          </cell>
          <cell r="M1418">
            <v>29.09</v>
          </cell>
          <cell r="N1418">
            <v>0.30079064970780339</v>
          </cell>
          <cell r="O1418" t="str">
            <v>Frozen</v>
          </cell>
        </row>
        <row r="1419">
          <cell r="B1419" t="str">
            <v>GRUS61978</v>
          </cell>
          <cell r="C1419" t="str">
            <v>014500002563</v>
          </cell>
          <cell r="D1419" t="str">
            <v>Frozen-Birds Eye, Baby Broccoli</v>
          </cell>
          <cell r="E1419" t="str">
            <v>12x12.6Oz</v>
          </cell>
          <cell r="F1419">
            <v>0.78</v>
          </cell>
          <cell r="G1419" t="str">
            <v>Vegetables</v>
          </cell>
          <cell r="H1419">
            <v>61978</v>
          </cell>
          <cell r="I1419" t="str">
            <v>SUPERVALU/UNFI</v>
          </cell>
          <cell r="J1419" t="str">
            <v>Supervalu / UNFI</v>
          </cell>
          <cell r="K1419" t="str">
            <v>SUPERVALU</v>
          </cell>
          <cell r="L1419">
            <v>32.81</v>
          </cell>
          <cell r="M1419">
            <v>46.92</v>
          </cell>
          <cell r="N1419">
            <v>0.30072463768115942</v>
          </cell>
          <cell r="O1419" t="str">
            <v>Frozen</v>
          </cell>
        </row>
        <row r="1420">
          <cell r="B1420" t="str">
            <v>GRUS97923</v>
          </cell>
          <cell r="C1420" t="str">
            <v>070560970655</v>
          </cell>
          <cell r="D1420" t="str">
            <v>Frozen-Pictsweet, Vegetable For Roasting Halved Brussels Sprouts</v>
          </cell>
          <cell r="E1420" t="str">
            <v>5x16Oz</v>
          </cell>
          <cell r="F1420">
            <v>0.38</v>
          </cell>
          <cell r="G1420" t="str">
            <v>Vegetables</v>
          </cell>
          <cell r="H1420">
            <v>97923</v>
          </cell>
          <cell r="I1420" t="str">
            <v>SUPERVALU/UNFI</v>
          </cell>
          <cell r="J1420" t="str">
            <v>Supervalu / UNFI</v>
          </cell>
          <cell r="K1420" t="str">
            <v>SUPERVALU</v>
          </cell>
          <cell r="L1420">
            <v>19.309999999999999</v>
          </cell>
          <cell r="M1420">
            <v>27.61</v>
          </cell>
          <cell r="N1420">
            <v>0.30061571894241218</v>
          </cell>
          <cell r="O1420" t="str">
            <v>Frozen</v>
          </cell>
        </row>
        <row r="1421">
          <cell r="B1421" t="str">
            <v>GRUS97931</v>
          </cell>
          <cell r="C1421" t="str">
            <v>070560970815</v>
          </cell>
          <cell r="D1421" t="str">
            <v>Frozen-Pictsweet, Vegetables For Roasting Red Potatoes Carrots Zucchini &amp; Onions</v>
          </cell>
          <cell r="E1421" t="str">
            <v>5x18Oz</v>
          </cell>
          <cell r="F1421">
            <v>0.38</v>
          </cell>
          <cell r="G1421" t="str">
            <v>Vegetables</v>
          </cell>
          <cell r="H1421">
            <v>97931</v>
          </cell>
          <cell r="I1421" t="str">
            <v>SUPERVALU/UNFI</v>
          </cell>
          <cell r="J1421" t="str">
            <v>Supervalu / UNFI</v>
          </cell>
          <cell r="K1421" t="str">
            <v>SUPERVALU</v>
          </cell>
          <cell r="L1421">
            <v>19.309999999999999</v>
          </cell>
          <cell r="M1421">
            <v>27.61</v>
          </cell>
          <cell r="N1421">
            <v>0.30061571894241218</v>
          </cell>
          <cell r="O1421" t="str">
            <v>Frozen</v>
          </cell>
        </row>
        <row r="1422">
          <cell r="B1422" t="str">
            <v>GRUS97964</v>
          </cell>
          <cell r="C1422" t="str">
            <v>070560970952</v>
          </cell>
          <cell r="D1422" t="str">
            <v>Frozen-Pictsweet, Brussels Sprouts Butternut Squash &amp; Onions</v>
          </cell>
          <cell r="E1422" t="str">
            <v>5x18Oz</v>
          </cell>
          <cell r="F1422">
            <v>0.38</v>
          </cell>
          <cell r="G1422" t="str">
            <v>Vegetables</v>
          </cell>
          <cell r="H1422">
            <v>97964</v>
          </cell>
          <cell r="I1422" t="str">
            <v>SUPERVALU/UNFI</v>
          </cell>
          <cell r="J1422" t="str">
            <v>Supervalu / UNFI</v>
          </cell>
          <cell r="K1422" t="str">
            <v>SUPERVALU</v>
          </cell>
          <cell r="L1422">
            <v>19.309999999999999</v>
          </cell>
          <cell r="M1422">
            <v>27.61</v>
          </cell>
          <cell r="N1422">
            <v>0.30061571894241218</v>
          </cell>
          <cell r="O1422" t="str">
            <v>Frozen</v>
          </cell>
        </row>
        <row r="1423">
          <cell r="B1423" t="str">
            <v>GRUS98574</v>
          </cell>
          <cell r="C1423" t="str">
            <v>070560856409</v>
          </cell>
          <cell r="D1423" t="str">
            <v>Frozen-Fresh Frozen, Cut Okra</v>
          </cell>
          <cell r="E1423" t="str">
            <v>6x5lbs</v>
          </cell>
          <cell r="F1423">
            <v>1.37</v>
          </cell>
          <cell r="G1423" t="str">
            <v>Vegetables</v>
          </cell>
          <cell r="H1423">
            <v>98574</v>
          </cell>
          <cell r="I1423" t="str">
            <v>SUPERVALU/UNFI</v>
          </cell>
          <cell r="J1423" t="str">
            <v>Supervalu / UNFI</v>
          </cell>
          <cell r="K1423" t="str">
            <v>SUPERVALU</v>
          </cell>
          <cell r="L1423">
            <v>53.73</v>
          </cell>
          <cell r="M1423">
            <v>76.83</v>
          </cell>
          <cell r="N1423">
            <v>0.3006638032018743</v>
          </cell>
          <cell r="O1423" t="str">
            <v>Frozen</v>
          </cell>
        </row>
        <row r="1424">
          <cell r="B1424" t="str">
            <v>GRUS98608</v>
          </cell>
          <cell r="C1424" t="str">
            <v>070560923507</v>
          </cell>
          <cell r="D1424" t="str">
            <v>Frozen-Pictsweet, Value Size Corn Cut</v>
          </cell>
          <cell r="E1424" t="str">
            <v>6x5lbs</v>
          </cell>
          <cell r="F1424">
            <v>0.97</v>
          </cell>
          <cell r="G1424" t="str">
            <v>Vegetables</v>
          </cell>
          <cell r="H1424">
            <v>98608</v>
          </cell>
          <cell r="I1424" t="str">
            <v>SUPERVALU/UNFI</v>
          </cell>
          <cell r="J1424" t="str">
            <v>Supervalu / UNFI</v>
          </cell>
          <cell r="K1424" t="str">
            <v>SUPERVALU</v>
          </cell>
          <cell r="L1424">
            <v>53.08</v>
          </cell>
          <cell r="M1424">
            <v>75.900000000000006</v>
          </cell>
          <cell r="N1424">
            <v>0.30065876152832682</v>
          </cell>
          <cell r="O1424" t="str">
            <v>Frozen</v>
          </cell>
        </row>
        <row r="1425">
          <cell r="B1425" t="str">
            <v>GRUS157057</v>
          </cell>
          <cell r="C1425" t="str">
            <v>070560962872</v>
          </cell>
          <cell r="D1425" t="str">
            <v>Frozen-Pictsweet, Simple Harvest Peas &amp; Carrots</v>
          </cell>
          <cell r="E1425" t="str">
            <v>7x12Oz</v>
          </cell>
          <cell r="F1425">
            <v>0.33</v>
          </cell>
          <cell r="G1425" t="str">
            <v>Vegetables</v>
          </cell>
          <cell r="H1425">
            <v>157057</v>
          </cell>
          <cell r="I1425" t="str">
            <v>SUPERVALU/UNFI</v>
          </cell>
          <cell r="J1425" t="str">
            <v>Supervalu / UNFI</v>
          </cell>
          <cell r="K1425" t="str">
            <v>SUPERVALU</v>
          </cell>
          <cell r="L1425">
            <v>15.54</v>
          </cell>
          <cell r="M1425">
            <v>22.22</v>
          </cell>
          <cell r="N1425">
            <v>0.30063006300630063</v>
          </cell>
          <cell r="O1425" t="str">
            <v>Frozen</v>
          </cell>
        </row>
        <row r="1426">
          <cell r="B1426" t="str">
            <v>GRUS157065</v>
          </cell>
          <cell r="C1426" t="str">
            <v>070560923262</v>
          </cell>
          <cell r="D1426" t="str">
            <v>Frozen-Pictsweet, Simple Harvest Cut Corn</v>
          </cell>
          <cell r="E1426" t="str">
            <v>8x12Oz</v>
          </cell>
          <cell r="F1426">
            <v>0.33</v>
          </cell>
          <cell r="G1426" t="str">
            <v>Vegetables</v>
          </cell>
          <cell r="H1426">
            <v>157065</v>
          </cell>
          <cell r="I1426" t="str">
            <v>SUPERVALU/UNFI</v>
          </cell>
          <cell r="J1426" t="str">
            <v>Supervalu / UNFI</v>
          </cell>
          <cell r="K1426" t="str">
            <v>SUPERVALU</v>
          </cell>
          <cell r="L1426">
            <v>17.32</v>
          </cell>
          <cell r="M1426">
            <v>24.77</v>
          </cell>
          <cell r="N1426">
            <v>0.30076705692369798</v>
          </cell>
          <cell r="O1426" t="str">
            <v>Frozen</v>
          </cell>
        </row>
        <row r="1427">
          <cell r="B1427" t="str">
            <v>GRUS157099</v>
          </cell>
          <cell r="C1427" t="str">
            <v>070560900515</v>
          </cell>
          <cell r="D1427" t="str">
            <v>Frozen-Pictsweet, Simple Harvest Green Peas</v>
          </cell>
          <cell r="E1427" t="str">
            <v>8x12Oz</v>
          </cell>
          <cell r="F1427">
            <v>0.33</v>
          </cell>
          <cell r="G1427" t="str">
            <v>Vegetables</v>
          </cell>
          <cell r="H1427">
            <v>157099</v>
          </cell>
          <cell r="I1427" t="str">
            <v>SUPERVALU/UNFI</v>
          </cell>
          <cell r="J1427" t="str">
            <v>Supervalu / UNFI</v>
          </cell>
          <cell r="K1427" t="str">
            <v>SUPERVALU</v>
          </cell>
          <cell r="L1427">
            <v>17.32</v>
          </cell>
          <cell r="M1427">
            <v>24.77</v>
          </cell>
          <cell r="N1427">
            <v>0.30076705692369798</v>
          </cell>
          <cell r="O1427" t="str">
            <v>Frozen</v>
          </cell>
        </row>
        <row r="1428">
          <cell r="B1428" t="str">
            <v>GRUS157115</v>
          </cell>
          <cell r="C1428" t="str">
            <v>070560950886</v>
          </cell>
          <cell r="D1428" t="str">
            <v>Frozen-Pictsweet, Simple Harvest Mixed Vegetables</v>
          </cell>
          <cell r="E1428" t="str">
            <v>7x12Oz</v>
          </cell>
          <cell r="F1428">
            <v>0.3</v>
          </cell>
          <cell r="G1428" t="str">
            <v>Vegetables</v>
          </cell>
          <cell r="H1428">
            <v>157115</v>
          </cell>
          <cell r="I1428" t="str">
            <v>SUPERVALU/UNFI</v>
          </cell>
          <cell r="J1428" t="str">
            <v>Supervalu / UNFI</v>
          </cell>
          <cell r="K1428" t="str">
            <v>SUPERVALU</v>
          </cell>
          <cell r="L1428">
            <v>15.54</v>
          </cell>
          <cell r="M1428">
            <v>22.22</v>
          </cell>
          <cell r="N1428">
            <v>0.30063006300630063</v>
          </cell>
          <cell r="O1428" t="str">
            <v>Frozen</v>
          </cell>
        </row>
        <row r="1429">
          <cell r="B1429" t="str">
            <v>GRUS157214</v>
          </cell>
          <cell r="C1429" t="str">
            <v>070560831550</v>
          </cell>
          <cell r="D1429" t="str">
            <v>Frozen-Pictsweet, Baby Lima Beans</v>
          </cell>
          <cell r="E1429" t="str">
            <v>8x12Oz</v>
          </cell>
          <cell r="F1429">
            <v>0.33</v>
          </cell>
          <cell r="G1429" t="str">
            <v>Vegetables</v>
          </cell>
          <cell r="H1429">
            <v>157214</v>
          </cell>
          <cell r="I1429" t="str">
            <v>SUPERVALU/UNFI</v>
          </cell>
          <cell r="J1429" t="str">
            <v>Supervalu / UNFI</v>
          </cell>
          <cell r="K1429" t="str">
            <v>SUPERVALU</v>
          </cell>
          <cell r="L1429">
            <v>19.23</v>
          </cell>
          <cell r="M1429">
            <v>27.5</v>
          </cell>
          <cell r="N1429">
            <v>0.30072727272727273</v>
          </cell>
          <cell r="O1429" t="str">
            <v>Frozen</v>
          </cell>
        </row>
        <row r="1430">
          <cell r="B1430" t="str">
            <v>GRUS157305</v>
          </cell>
          <cell r="C1430" t="str">
            <v>070560871570</v>
          </cell>
          <cell r="D1430" t="str">
            <v>Frozen-Pictsweet, Cut Leaf Spinach</v>
          </cell>
          <cell r="E1430" t="str">
            <v>6x12Oz</v>
          </cell>
          <cell r="F1430">
            <v>0.4</v>
          </cell>
          <cell r="G1430" t="str">
            <v>Vegetables</v>
          </cell>
          <cell r="H1430">
            <v>157305</v>
          </cell>
          <cell r="I1430" t="str">
            <v>SUPERVALU/UNFI</v>
          </cell>
          <cell r="J1430" t="str">
            <v>Supervalu / UNFI</v>
          </cell>
          <cell r="K1430" t="str">
            <v>SUPERVALU</v>
          </cell>
          <cell r="L1430">
            <v>15.19</v>
          </cell>
          <cell r="M1430">
            <v>21.72</v>
          </cell>
          <cell r="N1430">
            <v>0.30064456721915284</v>
          </cell>
          <cell r="O1430" t="str">
            <v>Frozen</v>
          </cell>
        </row>
        <row r="1431">
          <cell r="B1431" t="str">
            <v>GRUS157313</v>
          </cell>
          <cell r="C1431" t="str">
            <v>070560843942</v>
          </cell>
          <cell r="D1431" t="str">
            <v>Frozen-Pictsweet, Simple Harvest Cut Green Beans</v>
          </cell>
          <cell r="E1431" t="str">
            <v>7x12Oz</v>
          </cell>
          <cell r="F1431">
            <v>0.33</v>
          </cell>
          <cell r="G1431" t="str">
            <v>Vegetables</v>
          </cell>
          <cell r="H1431">
            <v>157313</v>
          </cell>
          <cell r="I1431" t="str">
            <v>SUPERVALU/UNFI</v>
          </cell>
          <cell r="J1431" t="str">
            <v>Supervalu / UNFI</v>
          </cell>
          <cell r="K1431" t="str">
            <v>SUPERVALU</v>
          </cell>
          <cell r="L1431">
            <v>15.54</v>
          </cell>
          <cell r="M1431">
            <v>22.22</v>
          </cell>
          <cell r="N1431">
            <v>0.30063006300630063</v>
          </cell>
          <cell r="O1431" t="str">
            <v>Frozen</v>
          </cell>
        </row>
        <row r="1432">
          <cell r="B1432" t="str">
            <v>GRUS157388</v>
          </cell>
          <cell r="C1432" t="str">
            <v>070560918558</v>
          </cell>
          <cell r="D1432" t="str">
            <v>Frozen-Pictsweet, Premium Cauliflower Florets</v>
          </cell>
          <cell r="E1432" t="str">
            <v>6x12Oz</v>
          </cell>
          <cell r="F1432">
            <v>0.44</v>
          </cell>
          <cell r="G1432" t="str">
            <v>Vegetables</v>
          </cell>
          <cell r="H1432">
            <v>157388</v>
          </cell>
          <cell r="I1432" t="str">
            <v>SUPERVALU/UNFI</v>
          </cell>
          <cell r="J1432" t="str">
            <v>Supervalu / UNFI</v>
          </cell>
          <cell r="K1432" t="str">
            <v>SUPERVALU</v>
          </cell>
          <cell r="L1432">
            <v>15.19</v>
          </cell>
          <cell r="M1432">
            <v>21.72</v>
          </cell>
          <cell r="N1432">
            <v>0.30064456721915284</v>
          </cell>
          <cell r="O1432" t="str">
            <v>Frozen</v>
          </cell>
        </row>
        <row r="1433">
          <cell r="B1433" t="str">
            <v>GRUS157404</v>
          </cell>
          <cell r="C1433" t="str">
            <v>070560933322</v>
          </cell>
          <cell r="D1433" t="str">
            <v>Frozen-Pictsweet, Premium Sliced Carrots</v>
          </cell>
          <cell r="E1433" t="str">
            <v>6x12Oz</v>
          </cell>
          <cell r="F1433">
            <v>0.3</v>
          </cell>
          <cell r="G1433" t="str">
            <v>Vegetables</v>
          </cell>
          <cell r="H1433">
            <v>157404</v>
          </cell>
          <cell r="I1433" t="str">
            <v>SUPERVALU/UNFI</v>
          </cell>
          <cell r="J1433" t="str">
            <v>Supervalu / UNFI</v>
          </cell>
          <cell r="K1433" t="str">
            <v>SUPERVALU</v>
          </cell>
          <cell r="L1433">
            <v>13.76</v>
          </cell>
          <cell r="M1433">
            <v>19.68</v>
          </cell>
          <cell r="N1433">
            <v>0.30081300813008133</v>
          </cell>
          <cell r="O1433" t="str">
            <v>Frozen</v>
          </cell>
        </row>
        <row r="1434">
          <cell r="B1434" t="str">
            <v>GRUS157438</v>
          </cell>
          <cell r="C1434" t="str">
            <v>070560837453</v>
          </cell>
          <cell r="D1434" t="str">
            <v>Frozen-Pictsweet, Butter Beans</v>
          </cell>
          <cell r="E1434" t="str">
            <v>8x12Oz</v>
          </cell>
          <cell r="F1434">
            <v>0.3</v>
          </cell>
          <cell r="G1434" t="str">
            <v>Vegetables</v>
          </cell>
          <cell r="H1434">
            <v>157438</v>
          </cell>
          <cell r="I1434" t="str">
            <v>SUPERVALU/UNFI</v>
          </cell>
          <cell r="J1434" t="str">
            <v>Supervalu / UNFI</v>
          </cell>
          <cell r="K1434" t="str">
            <v>SUPERVALU</v>
          </cell>
          <cell r="L1434">
            <v>21.23</v>
          </cell>
          <cell r="M1434">
            <v>30.36</v>
          </cell>
          <cell r="N1434">
            <v>0.30072463768115937</v>
          </cell>
          <cell r="O1434" t="str">
            <v>Frozen</v>
          </cell>
        </row>
        <row r="1435">
          <cell r="B1435" t="str">
            <v>GRUS157453</v>
          </cell>
          <cell r="C1435" t="str">
            <v>070560856157</v>
          </cell>
          <cell r="D1435" t="str">
            <v>Frozen-Pictsweet, Cut Okra</v>
          </cell>
          <cell r="E1435" t="str">
            <v>6x12Oz</v>
          </cell>
          <cell r="F1435">
            <v>0.33</v>
          </cell>
          <cell r="G1435" t="str">
            <v>Vegetables</v>
          </cell>
          <cell r="H1435">
            <v>157453</v>
          </cell>
          <cell r="I1435" t="str">
            <v>SUPERVALU/UNFI</v>
          </cell>
          <cell r="J1435" t="str">
            <v>Supervalu / UNFI</v>
          </cell>
          <cell r="K1435" t="str">
            <v>SUPERVALU</v>
          </cell>
          <cell r="L1435">
            <v>16.689999999999998</v>
          </cell>
          <cell r="M1435">
            <v>23.87</v>
          </cell>
          <cell r="N1435">
            <v>0.30079597821533316</v>
          </cell>
          <cell r="O1435" t="str">
            <v>Frozen</v>
          </cell>
        </row>
        <row r="1436">
          <cell r="B1436" t="str">
            <v>GRUS157503</v>
          </cell>
          <cell r="C1436" t="str">
            <v>070560969024</v>
          </cell>
          <cell r="D1436" t="str">
            <v>Frozen-Pictsweet, Seasoning Blend</v>
          </cell>
          <cell r="E1436" t="str">
            <v>8x10Oz</v>
          </cell>
          <cell r="F1436">
            <v>0.3</v>
          </cell>
          <cell r="G1436" t="str">
            <v>Vegetables</v>
          </cell>
          <cell r="H1436">
            <v>157503</v>
          </cell>
          <cell r="I1436" t="str">
            <v>SUPERVALU/UNFI</v>
          </cell>
          <cell r="J1436" t="str">
            <v>Supervalu / UNFI</v>
          </cell>
          <cell r="K1436" t="str">
            <v>SUPERVALU</v>
          </cell>
          <cell r="L1436">
            <v>16.369999999999997</v>
          </cell>
          <cell r="M1436">
            <v>23.41</v>
          </cell>
          <cell r="N1436">
            <v>0.30072618539085871</v>
          </cell>
          <cell r="O1436" t="str">
            <v>Frozen</v>
          </cell>
        </row>
        <row r="1437">
          <cell r="B1437" t="str">
            <v>GRUS157529</v>
          </cell>
          <cell r="C1437" t="str">
            <v>070560811415</v>
          </cell>
          <cell r="D1437" t="str">
            <v>Frozen-Pictsweet, Blackeye Peas</v>
          </cell>
          <cell r="E1437" t="str">
            <v>8x12Oz</v>
          </cell>
          <cell r="F1437">
            <v>0.3</v>
          </cell>
          <cell r="G1437" t="str">
            <v>Vegetables</v>
          </cell>
          <cell r="H1437">
            <v>157529</v>
          </cell>
          <cell r="I1437" t="str">
            <v>SUPERVALU/UNFI</v>
          </cell>
          <cell r="J1437" t="str">
            <v>Supervalu / UNFI</v>
          </cell>
          <cell r="K1437" t="str">
            <v>SUPERVALU</v>
          </cell>
          <cell r="L1437">
            <v>21.23</v>
          </cell>
          <cell r="M1437">
            <v>30.36</v>
          </cell>
          <cell r="N1437">
            <v>0.30072463768115937</v>
          </cell>
          <cell r="O1437" t="str">
            <v>Frozen</v>
          </cell>
        </row>
        <row r="1438">
          <cell r="B1438" t="str">
            <v>GRUS157602</v>
          </cell>
          <cell r="C1438" t="str">
            <v>070560851855</v>
          </cell>
          <cell r="D1438" t="str">
            <v>Frozen-Pictsweet Farms, Whole Okra</v>
          </cell>
          <cell r="E1438" t="str">
            <v>6x12Oz</v>
          </cell>
          <cell r="F1438">
            <v>0.37</v>
          </cell>
          <cell r="G1438" t="str">
            <v>Vegetables</v>
          </cell>
          <cell r="H1438">
            <v>157602</v>
          </cell>
          <cell r="I1438" t="str">
            <v>SUPERVALU/UNFI</v>
          </cell>
          <cell r="J1438" t="str">
            <v>Supervalu / UNFI</v>
          </cell>
          <cell r="K1438" t="str">
            <v>SUPERVALU</v>
          </cell>
          <cell r="L1438">
            <v>16.689999999999998</v>
          </cell>
          <cell r="M1438">
            <v>23.87</v>
          </cell>
          <cell r="N1438">
            <v>0.30079597821533316</v>
          </cell>
          <cell r="O1438" t="str">
            <v>Frozen</v>
          </cell>
        </row>
        <row r="1439">
          <cell r="B1439" t="str">
            <v>GRUS223446</v>
          </cell>
          <cell r="C1439" t="str">
            <v>014500022530</v>
          </cell>
          <cell r="D1439" t="str">
            <v>Frozen-Birds Eye, Baby Sweet Peas</v>
          </cell>
          <cell r="E1439" t="str">
            <v>12x13Oz</v>
          </cell>
          <cell r="F1439">
            <v>0.49</v>
          </cell>
          <cell r="G1439" t="str">
            <v>Vegetables</v>
          </cell>
          <cell r="H1439">
            <v>223446</v>
          </cell>
          <cell r="I1439" t="str">
            <v>SUPERVALU/UNFI</v>
          </cell>
          <cell r="J1439" t="str">
            <v>Supervalu / UNFI</v>
          </cell>
          <cell r="K1439" t="str">
            <v>SUPERVALU</v>
          </cell>
          <cell r="L1439">
            <v>32.81</v>
          </cell>
          <cell r="M1439">
            <v>46.92</v>
          </cell>
          <cell r="N1439">
            <v>0.30072463768115942</v>
          </cell>
          <cell r="O1439" t="str">
            <v>Frozen</v>
          </cell>
        </row>
        <row r="1440">
          <cell r="B1440" t="str">
            <v>GRUS234468</v>
          </cell>
          <cell r="C1440" t="str">
            <v>070560876773</v>
          </cell>
          <cell r="D1440" t="str">
            <v>Frozen-Pictsweet, Chopped Collard Greens</v>
          </cell>
          <cell r="E1440" t="str">
            <v>5x14Oz</v>
          </cell>
          <cell r="F1440">
            <v>0.38</v>
          </cell>
          <cell r="G1440" t="str">
            <v>Vegetables</v>
          </cell>
          <cell r="H1440">
            <v>234468</v>
          </cell>
          <cell r="I1440" t="str">
            <v>SUPERVALU/UNFI</v>
          </cell>
          <cell r="J1440" t="str">
            <v>Supervalu / UNFI</v>
          </cell>
          <cell r="K1440" t="str">
            <v>SUPERVALU</v>
          </cell>
          <cell r="L1440">
            <v>14.42</v>
          </cell>
          <cell r="M1440">
            <v>20.62</v>
          </cell>
          <cell r="N1440">
            <v>0.30067895247332688</v>
          </cell>
          <cell r="O1440" t="str">
            <v>Frozen</v>
          </cell>
        </row>
        <row r="1441">
          <cell r="B1441" t="str">
            <v>GRUS234583</v>
          </cell>
          <cell r="C1441" t="str">
            <v>070560834711</v>
          </cell>
          <cell r="D1441" t="str">
            <v>Frozen-Pictsweet, Heirloom Fordhook Lima Beans</v>
          </cell>
          <cell r="E1441" t="str">
            <v>9x10Oz</v>
          </cell>
          <cell r="F1441">
            <v>0.3</v>
          </cell>
          <cell r="G1441" t="str">
            <v>Vegetables</v>
          </cell>
          <cell r="H1441">
            <v>234583</v>
          </cell>
          <cell r="I1441" t="str">
            <v>SUPERVALU/UNFI</v>
          </cell>
          <cell r="J1441" t="str">
            <v>Supervalu / UNFI</v>
          </cell>
          <cell r="K1441" t="str">
            <v>SUPERVALU</v>
          </cell>
          <cell r="L1441">
            <v>25.54</v>
          </cell>
          <cell r="M1441">
            <v>36.520000000000003</v>
          </cell>
          <cell r="N1441">
            <v>0.30065717415115012</v>
          </cell>
          <cell r="O1441" t="str">
            <v>Frozen</v>
          </cell>
        </row>
        <row r="1442">
          <cell r="B1442" t="str">
            <v>GRUS234682</v>
          </cell>
          <cell r="C1442" t="str">
            <v>070560887403</v>
          </cell>
          <cell r="D1442" t="str">
            <v>Frozen-Pictsweet, Chopped Turnip Greens</v>
          </cell>
          <cell r="E1442" t="str">
            <v>5x14Oz</v>
          </cell>
          <cell r="F1442">
            <v>0.39</v>
          </cell>
          <cell r="G1442" t="str">
            <v>Vegetables</v>
          </cell>
          <cell r="H1442">
            <v>234682</v>
          </cell>
          <cell r="I1442" t="str">
            <v>SUPERVALU/UNFI</v>
          </cell>
          <cell r="J1442" t="str">
            <v>Supervalu / UNFI</v>
          </cell>
          <cell r="K1442" t="str">
            <v>SUPERVALU</v>
          </cell>
          <cell r="L1442">
            <v>14.42</v>
          </cell>
          <cell r="M1442">
            <v>20.62</v>
          </cell>
          <cell r="N1442">
            <v>0.30067895247332688</v>
          </cell>
          <cell r="O1442" t="str">
            <v>Frozen</v>
          </cell>
        </row>
        <row r="1443">
          <cell r="B1443" t="str">
            <v>GRUS234914</v>
          </cell>
          <cell r="C1443" t="str">
            <v>070560961219</v>
          </cell>
          <cell r="D1443" t="str">
            <v>Frozen-Pictsweet, Baby California Vegetables</v>
          </cell>
          <cell r="E1443" t="str">
            <v>7x10Oz</v>
          </cell>
          <cell r="F1443">
            <v>0.4</v>
          </cell>
          <cell r="G1443" t="str">
            <v>Vegetables</v>
          </cell>
          <cell r="H1443">
            <v>234914</v>
          </cell>
          <cell r="I1443" t="str">
            <v>SUPERVALU/UNFI</v>
          </cell>
          <cell r="J1443" t="str">
            <v>Supervalu / UNFI</v>
          </cell>
          <cell r="K1443" t="str">
            <v>SUPERVALU</v>
          </cell>
          <cell r="L1443">
            <v>18.96</v>
          </cell>
          <cell r="M1443">
            <v>27.11</v>
          </cell>
          <cell r="N1443">
            <v>0.30062707488011797</v>
          </cell>
          <cell r="O1443" t="str">
            <v>Frozen</v>
          </cell>
        </row>
        <row r="1444">
          <cell r="B1444" t="str">
            <v>GRUS235093</v>
          </cell>
          <cell r="C1444" t="str">
            <v>070560956567</v>
          </cell>
          <cell r="D1444" t="str">
            <v>Frozen-Pictsweet, Recipe Helper 3 Pepper &amp; Onion Strips</v>
          </cell>
          <cell r="E1444" t="str">
            <v>6x16Oz</v>
          </cell>
          <cell r="F1444">
            <v>0.41</v>
          </cell>
          <cell r="G1444" t="str">
            <v>Vegetables</v>
          </cell>
          <cell r="H1444">
            <v>235093</v>
          </cell>
          <cell r="I1444" t="str">
            <v>SUPERVALU/UNFI</v>
          </cell>
          <cell r="J1444" t="str">
            <v>Supervalu / UNFI</v>
          </cell>
          <cell r="K1444" t="str">
            <v>SUPERVALU</v>
          </cell>
          <cell r="L1444">
            <v>18.060000000000002</v>
          </cell>
          <cell r="M1444">
            <v>25.83</v>
          </cell>
          <cell r="N1444">
            <v>0.30081300813008116</v>
          </cell>
          <cell r="O1444" t="str">
            <v>Frozen</v>
          </cell>
        </row>
        <row r="1445">
          <cell r="B1445" t="str">
            <v>GRUS236687</v>
          </cell>
          <cell r="C1445" t="str">
            <v>014500004208</v>
          </cell>
          <cell r="D1445" t="str">
            <v>Frozen-Birds Eye, Birds Eye Pearl Onions</v>
          </cell>
          <cell r="E1445" t="str">
            <v>12x14.4Oz</v>
          </cell>
          <cell r="F1445">
            <v>0.53</v>
          </cell>
          <cell r="G1445" t="str">
            <v>Vegetables</v>
          </cell>
          <cell r="H1445">
            <v>236687</v>
          </cell>
          <cell r="I1445" t="str">
            <v>SUPERVALU/UNFI</v>
          </cell>
          <cell r="J1445" t="str">
            <v>Supervalu / UNFI</v>
          </cell>
          <cell r="K1445" t="str">
            <v>SUPERVALU</v>
          </cell>
          <cell r="L1445">
            <v>32.81</v>
          </cell>
          <cell r="M1445">
            <v>46.92</v>
          </cell>
          <cell r="N1445">
            <v>0.30072463768115942</v>
          </cell>
          <cell r="O1445" t="str">
            <v>Frozen</v>
          </cell>
        </row>
        <row r="1446">
          <cell r="B1446" t="str">
            <v>GRUS253989</v>
          </cell>
          <cell r="C1446">
            <v>190569123026</v>
          </cell>
          <cell r="D1446" t="str">
            <v>Frozen-Green Giant, Broccoli &amp; Cheese Tots</v>
          </cell>
          <cell r="E1446" t="str">
            <v>6x16Oz</v>
          </cell>
          <cell r="F1446">
            <v>0.53</v>
          </cell>
          <cell r="G1446" t="str">
            <v>Vegetables</v>
          </cell>
          <cell r="H1446">
            <v>253989</v>
          </cell>
          <cell r="I1446" t="str">
            <v>SUPERVALU/UNFI</v>
          </cell>
          <cell r="J1446" t="str">
            <v>Supervalu / UNFI</v>
          </cell>
          <cell r="K1446" t="str">
            <v>SUPERVALU</v>
          </cell>
          <cell r="L1446">
            <v>22.83</v>
          </cell>
          <cell r="M1446">
            <v>32.65</v>
          </cell>
          <cell r="N1446">
            <v>0.30076569678407356</v>
          </cell>
          <cell r="O1446" t="str">
            <v>Frozen</v>
          </cell>
        </row>
        <row r="1447">
          <cell r="B1447" t="str">
            <v>GRUS265231</v>
          </cell>
          <cell r="C1447" t="str">
            <v>070560849715</v>
          </cell>
          <cell r="D1447" t="str">
            <v>Frozen-Pictsweet, Italian Green Beans</v>
          </cell>
          <cell r="E1447" t="str">
            <v>6x28Oz</v>
          </cell>
          <cell r="F1447">
            <v>0.47</v>
          </cell>
          <cell r="G1447" t="str">
            <v>Vegetables</v>
          </cell>
          <cell r="H1447">
            <v>265231</v>
          </cell>
          <cell r="I1447" t="str">
            <v>SUPERVALU/UNFI</v>
          </cell>
          <cell r="J1447" t="str">
            <v>Supervalu / UNFI</v>
          </cell>
          <cell r="K1447" t="str">
            <v>SUPERVALU</v>
          </cell>
          <cell r="L1447">
            <v>22.16</v>
          </cell>
          <cell r="M1447">
            <v>31.69</v>
          </cell>
          <cell r="N1447">
            <v>0.30072578100347114</v>
          </cell>
          <cell r="O1447" t="str">
            <v>Frozen</v>
          </cell>
        </row>
        <row r="1448">
          <cell r="B1448" t="str">
            <v>GRUS265397</v>
          </cell>
          <cell r="C1448" t="str">
            <v>070560851558</v>
          </cell>
          <cell r="D1448" t="str">
            <v>Frozen-Fresh Frozen, Whole Okra</v>
          </cell>
          <cell r="E1448" t="str">
            <v>6x28Oz</v>
          </cell>
          <cell r="F1448">
            <v>0.56000000000000005</v>
          </cell>
          <cell r="G1448" t="str">
            <v>Vegetables</v>
          </cell>
          <cell r="H1448">
            <v>265397</v>
          </cell>
          <cell r="I1448" t="str">
            <v>SUPERVALU/UNFI</v>
          </cell>
          <cell r="J1448" t="str">
            <v>Supervalu / UNFI</v>
          </cell>
          <cell r="K1448" t="str">
            <v>SUPERVALU</v>
          </cell>
          <cell r="L1448">
            <v>22.16</v>
          </cell>
          <cell r="M1448">
            <v>31.69</v>
          </cell>
          <cell r="N1448">
            <v>0.30072578100347114</v>
          </cell>
          <cell r="O1448" t="str">
            <v>Frozen</v>
          </cell>
        </row>
        <row r="1449">
          <cell r="B1449" t="str">
            <v>GRUS265546</v>
          </cell>
          <cell r="C1449" t="str">
            <v>070560928359</v>
          </cell>
          <cell r="D1449" t="str">
            <v>Frozen-Pictsweet, Brussel Sprouts</v>
          </cell>
          <cell r="E1449" t="str">
            <v>6x24Oz</v>
          </cell>
          <cell r="F1449">
            <v>0.51</v>
          </cell>
          <cell r="G1449" t="str">
            <v>Vegetables</v>
          </cell>
          <cell r="H1449">
            <v>265546</v>
          </cell>
          <cell r="I1449" t="str">
            <v>SUPERVALU/UNFI</v>
          </cell>
          <cell r="J1449" t="str">
            <v>Supervalu / UNFI</v>
          </cell>
          <cell r="K1449" t="str">
            <v>SUPERVALU</v>
          </cell>
          <cell r="L1449">
            <v>22.16</v>
          </cell>
          <cell r="M1449">
            <v>31.69</v>
          </cell>
          <cell r="N1449">
            <v>0.30072578100347114</v>
          </cell>
          <cell r="O1449" t="str">
            <v>Frozen</v>
          </cell>
        </row>
        <row r="1450">
          <cell r="B1450" t="str">
            <v>GRUS265785</v>
          </cell>
          <cell r="C1450" t="str">
            <v>070560838955</v>
          </cell>
          <cell r="D1450" t="str">
            <v>Frozen-Pictsweet, Speckled Butter Beans</v>
          </cell>
          <cell r="E1450" t="str">
            <v>6x28Oz</v>
          </cell>
          <cell r="F1450">
            <v>0.32</v>
          </cell>
          <cell r="G1450" t="str">
            <v>Vegetables</v>
          </cell>
          <cell r="H1450">
            <v>265785</v>
          </cell>
          <cell r="I1450" t="str">
            <v>SUPERVALU/UNFI</v>
          </cell>
          <cell r="J1450" t="str">
            <v>Supervalu / UNFI</v>
          </cell>
          <cell r="K1450" t="str">
            <v>SUPERVALU</v>
          </cell>
          <cell r="L1450">
            <v>22.16</v>
          </cell>
          <cell r="M1450">
            <v>31.69</v>
          </cell>
          <cell r="N1450">
            <v>0.30072578100347114</v>
          </cell>
          <cell r="O1450" t="str">
            <v>Frozen</v>
          </cell>
        </row>
        <row r="1451">
          <cell r="B1451" t="str">
            <v>GRUS265884</v>
          </cell>
          <cell r="C1451" t="str">
            <v>070560831086</v>
          </cell>
          <cell r="D1451" t="str">
            <v>Frozen-Pictsweet, Baby Lima Beans</v>
          </cell>
          <cell r="E1451" t="str">
            <v>6x24Oz</v>
          </cell>
          <cell r="F1451">
            <v>0.36</v>
          </cell>
          <cell r="G1451" t="str">
            <v>Vegetables</v>
          </cell>
          <cell r="H1451">
            <v>265884</v>
          </cell>
          <cell r="I1451" t="str">
            <v>SUPERVALU/UNFI</v>
          </cell>
          <cell r="J1451" t="str">
            <v>Supervalu / UNFI</v>
          </cell>
          <cell r="K1451" t="str">
            <v>SUPERVALU</v>
          </cell>
          <cell r="L1451">
            <v>22.16</v>
          </cell>
          <cell r="M1451">
            <v>31.69</v>
          </cell>
          <cell r="N1451">
            <v>0.30072578100347114</v>
          </cell>
          <cell r="O1451" t="str">
            <v>Frozen</v>
          </cell>
        </row>
        <row r="1452">
          <cell r="B1452" t="str">
            <v>GRUS265892</v>
          </cell>
          <cell r="C1452" t="str">
            <v>070560969116</v>
          </cell>
          <cell r="D1452" t="str">
            <v>Frozen-Pictsweet, Seasoning Blend</v>
          </cell>
          <cell r="E1452" t="str">
            <v>6x24Oz</v>
          </cell>
          <cell r="F1452">
            <v>0.38</v>
          </cell>
          <cell r="G1452" t="str">
            <v>Vegetables</v>
          </cell>
          <cell r="H1452">
            <v>265892</v>
          </cell>
          <cell r="I1452" t="str">
            <v>SUPERVALU/UNFI</v>
          </cell>
          <cell r="J1452" t="str">
            <v>Supervalu / UNFI</v>
          </cell>
          <cell r="K1452" t="str">
            <v>SUPERVALU</v>
          </cell>
          <cell r="L1452">
            <v>20.34</v>
          </cell>
          <cell r="M1452">
            <v>29.09</v>
          </cell>
          <cell r="N1452">
            <v>0.30079064970780339</v>
          </cell>
          <cell r="O1452" t="str">
            <v>Frozen</v>
          </cell>
        </row>
        <row r="1453">
          <cell r="B1453" t="str">
            <v>GRUS265975</v>
          </cell>
          <cell r="C1453" t="str">
            <v>070560961813</v>
          </cell>
          <cell r="D1453" t="str">
            <v>Frozen-Pictsweet, California Blend</v>
          </cell>
          <cell r="E1453" t="str">
            <v>6x28Oz</v>
          </cell>
          <cell r="F1453">
            <v>0.61</v>
          </cell>
          <cell r="G1453" t="str">
            <v>Vegetables</v>
          </cell>
          <cell r="H1453">
            <v>265975</v>
          </cell>
          <cell r="I1453" t="str">
            <v>SUPERVALU/UNFI</v>
          </cell>
          <cell r="J1453" t="str">
            <v>Supervalu / UNFI</v>
          </cell>
          <cell r="K1453" t="str">
            <v>SUPERVALU</v>
          </cell>
          <cell r="L1453">
            <v>20.34</v>
          </cell>
          <cell r="M1453">
            <v>29.09</v>
          </cell>
          <cell r="N1453">
            <v>0.30079064970780339</v>
          </cell>
          <cell r="O1453" t="str">
            <v>Frozen</v>
          </cell>
        </row>
        <row r="1454">
          <cell r="B1454" t="str">
            <v>GRUS265983</v>
          </cell>
          <cell r="C1454" t="str">
            <v>070560954662</v>
          </cell>
          <cell r="D1454" t="str">
            <v>Frozen-Pictsweet, Vegetables for Stew</v>
          </cell>
          <cell r="E1454" t="str">
            <v>6x24Oz</v>
          </cell>
          <cell r="F1454">
            <v>0.38</v>
          </cell>
          <cell r="G1454" t="str">
            <v>Vegetables</v>
          </cell>
          <cell r="H1454">
            <v>265983</v>
          </cell>
          <cell r="I1454" t="str">
            <v>SUPERVALU/UNFI</v>
          </cell>
          <cell r="J1454" t="str">
            <v>Supervalu / UNFI</v>
          </cell>
          <cell r="K1454" t="str">
            <v>SUPERVALU</v>
          </cell>
          <cell r="L1454">
            <v>20.34</v>
          </cell>
          <cell r="M1454">
            <v>29.09</v>
          </cell>
          <cell r="N1454">
            <v>0.30079064970780339</v>
          </cell>
          <cell r="O1454" t="str">
            <v>Frozen</v>
          </cell>
        </row>
        <row r="1455">
          <cell r="B1455" t="str">
            <v>GRUS266031</v>
          </cell>
          <cell r="C1455" t="str">
            <v>070560875967</v>
          </cell>
          <cell r="D1455" t="str">
            <v>Frozen-Pictsweet, Chopped Collard Greens</v>
          </cell>
          <cell r="E1455" t="str">
            <v>6x28Oz</v>
          </cell>
          <cell r="F1455">
            <v>0.68</v>
          </cell>
          <cell r="G1455" t="str">
            <v>Vegetables</v>
          </cell>
          <cell r="H1455">
            <v>266031</v>
          </cell>
          <cell r="I1455" t="str">
            <v>SUPERVALU/UNFI</v>
          </cell>
          <cell r="J1455" t="str">
            <v>Supervalu / UNFI</v>
          </cell>
          <cell r="K1455" t="str">
            <v>SUPERVALU</v>
          </cell>
          <cell r="L1455">
            <v>20.34</v>
          </cell>
          <cell r="M1455">
            <v>29.09</v>
          </cell>
          <cell r="N1455">
            <v>0.30079064970780339</v>
          </cell>
          <cell r="O1455" t="str">
            <v>Frozen</v>
          </cell>
        </row>
        <row r="1456">
          <cell r="B1456" t="str">
            <v>GRUS266122</v>
          </cell>
          <cell r="C1456" t="str">
            <v>070560843102</v>
          </cell>
          <cell r="D1456" t="str">
            <v>Frozen-Pictsweet, Cut Green Bean</v>
          </cell>
          <cell r="E1456" t="str">
            <v>6x28Oz</v>
          </cell>
          <cell r="F1456">
            <v>0.51</v>
          </cell>
          <cell r="G1456" t="str">
            <v>Vegetables</v>
          </cell>
          <cell r="H1456">
            <v>266122</v>
          </cell>
          <cell r="I1456" t="str">
            <v>SUPERVALU/UNFI</v>
          </cell>
          <cell r="J1456" t="str">
            <v>Supervalu / UNFI</v>
          </cell>
          <cell r="K1456" t="str">
            <v>SUPERVALU</v>
          </cell>
          <cell r="L1456">
            <v>20.34</v>
          </cell>
          <cell r="M1456">
            <v>29.09</v>
          </cell>
          <cell r="N1456">
            <v>0.30079064970780339</v>
          </cell>
          <cell r="O1456" t="str">
            <v>Frozen</v>
          </cell>
        </row>
        <row r="1457">
          <cell r="B1457" t="str">
            <v>GRUS266205</v>
          </cell>
          <cell r="C1457" t="str">
            <v>070560873215</v>
          </cell>
          <cell r="D1457" t="str">
            <v>Frozen-Pictsweet, Chopped Spinach</v>
          </cell>
          <cell r="E1457" t="str">
            <v>6x24Oz</v>
          </cell>
          <cell r="F1457">
            <v>0.59</v>
          </cell>
          <cell r="G1457" t="str">
            <v>Vegetables</v>
          </cell>
          <cell r="H1457">
            <v>266205</v>
          </cell>
          <cell r="I1457" t="str">
            <v>SUPERVALU/UNFI</v>
          </cell>
          <cell r="J1457" t="str">
            <v>Supervalu / UNFI</v>
          </cell>
          <cell r="K1457" t="str">
            <v>SUPERVALU</v>
          </cell>
          <cell r="L1457">
            <v>20.34</v>
          </cell>
          <cell r="M1457">
            <v>29.09</v>
          </cell>
          <cell r="N1457">
            <v>0.30079064970780339</v>
          </cell>
          <cell r="O1457" t="str">
            <v>Frozen</v>
          </cell>
        </row>
        <row r="1458">
          <cell r="B1458" t="str">
            <v>GRUS266403</v>
          </cell>
          <cell r="C1458" t="str">
            <v>070560810357</v>
          </cell>
          <cell r="D1458" t="str">
            <v>Frozen-Pictsweet, Blackeye Peas</v>
          </cell>
          <cell r="E1458" t="str">
            <v>6x28Oz</v>
          </cell>
          <cell r="F1458">
            <v>0.36</v>
          </cell>
          <cell r="G1458" t="str">
            <v>Vegetables</v>
          </cell>
          <cell r="H1458">
            <v>266403</v>
          </cell>
          <cell r="I1458" t="str">
            <v>SUPERVALU/UNFI</v>
          </cell>
          <cell r="J1458" t="str">
            <v>Supervalu / UNFI</v>
          </cell>
          <cell r="K1458" t="str">
            <v>SUPERVALU</v>
          </cell>
          <cell r="L1458">
            <v>22.16</v>
          </cell>
          <cell r="M1458">
            <v>31.69</v>
          </cell>
          <cell r="N1458">
            <v>0.30072578100347114</v>
          </cell>
          <cell r="O1458" t="str">
            <v>Frozen</v>
          </cell>
        </row>
        <row r="1459">
          <cell r="B1459" t="str">
            <v>GRUS266411</v>
          </cell>
          <cell r="C1459" t="str">
            <v>070560926034</v>
          </cell>
          <cell r="D1459" t="str">
            <v>Frozen-Pictsweet, Cob Corn Short Ears</v>
          </cell>
          <cell r="E1459" t="str">
            <v>6x8CT</v>
          </cell>
          <cell r="F1459">
            <v>0.44</v>
          </cell>
          <cell r="G1459" t="str">
            <v>Vegetables</v>
          </cell>
          <cell r="H1459">
            <v>266411</v>
          </cell>
          <cell r="I1459" t="str">
            <v>SUPERVALU/UNFI</v>
          </cell>
          <cell r="J1459" t="str">
            <v>Supervalu / UNFI</v>
          </cell>
          <cell r="K1459" t="str">
            <v>SUPERVALU</v>
          </cell>
          <cell r="L1459">
            <v>22.16</v>
          </cell>
          <cell r="M1459">
            <v>31.69</v>
          </cell>
          <cell r="N1459">
            <v>0.30072578100347114</v>
          </cell>
          <cell r="O1459" t="str">
            <v>Frozen</v>
          </cell>
        </row>
        <row r="1460">
          <cell r="B1460" t="str">
            <v>GRUS266643</v>
          </cell>
          <cell r="C1460" t="str">
            <v>070560819558</v>
          </cell>
          <cell r="D1460" t="str">
            <v>Frozen-Pictsweet,  Field Peas With Snaps</v>
          </cell>
          <cell r="E1460" t="str">
            <v>6x28Oz</v>
          </cell>
          <cell r="F1460">
            <v>0.36</v>
          </cell>
          <cell r="G1460" t="str">
            <v>Vegetables</v>
          </cell>
          <cell r="H1460">
            <v>266643</v>
          </cell>
          <cell r="I1460" t="str">
            <v>SUPERVALU/UNFI</v>
          </cell>
          <cell r="J1460" t="str">
            <v>Supervalu / UNFI</v>
          </cell>
          <cell r="K1460" t="str">
            <v>SUPERVALU</v>
          </cell>
          <cell r="L1460">
            <v>22.16</v>
          </cell>
          <cell r="M1460">
            <v>31.69</v>
          </cell>
          <cell r="N1460">
            <v>0.30072578100347114</v>
          </cell>
          <cell r="O1460" t="str">
            <v>Frozen</v>
          </cell>
        </row>
        <row r="1461">
          <cell r="B1461" t="str">
            <v>GRUS266700</v>
          </cell>
          <cell r="C1461" t="str">
            <v>070560825030</v>
          </cell>
          <cell r="D1461" t="str">
            <v>Frozen-Pictsweet, Butter Peas</v>
          </cell>
          <cell r="E1461" t="str">
            <v>6x24Oz</v>
          </cell>
          <cell r="F1461">
            <v>0.36</v>
          </cell>
          <cell r="G1461" t="str">
            <v>Vegetables</v>
          </cell>
          <cell r="H1461">
            <v>266700</v>
          </cell>
          <cell r="I1461" t="str">
            <v>SUPERVALU/UNFI</v>
          </cell>
          <cell r="J1461" t="str">
            <v>Supervalu / UNFI</v>
          </cell>
          <cell r="K1461" t="str">
            <v>SUPERVALU</v>
          </cell>
          <cell r="L1461">
            <v>22.16</v>
          </cell>
          <cell r="M1461">
            <v>31.69</v>
          </cell>
          <cell r="N1461">
            <v>0.30072578100347114</v>
          </cell>
          <cell r="O1461" t="str">
            <v>Frozen</v>
          </cell>
        </row>
        <row r="1462">
          <cell r="B1462" t="str">
            <v>GRUS266734</v>
          </cell>
          <cell r="C1462" t="str">
            <v>070560831420</v>
          </cell>
          <cell r="D1462" t="str">
            <v>Frozen-Pictsweet, Baby Lima Beans</v>
          </cell>
          <cell r="E1462" t="str">
            <v>6x48Oz</v>
          </cell>
          <cell r="F1462">
            <v>0.68</v>
          </cell>
          <cell r="G1462" t="str">
            <v>Vegetables</v>
          </cell>
          <cell r="H1462">
            <v>266734</v>
          </cell>
          <cell r="I1462" t="str">
            <v>SUPERVALU/UNFI</v>
          </cell>
          <cell r="J1462" t="str">
            <v>Supervalu / UNFI</v>
          </cell>
          <cell r="K1462" t="str">
            <v>SUPERVALU</v>
          </cell>
          <cell r="L1462">
            <v>40.71</v>
          </cell>
          <cell r="M1462">
            <v>58.22</v>
          </cell>
          <cell r="N1462">
            <v>0.30075575403641358</v>
          </cell>
          <cell r="O1462" t="str">
            <v>Frozen</v>
          </cell>
        </row>
        <row r="1463">
          <cell r="B1463" t="str">
            <v>GRUS266833</v>
          </cell>
          <cell r="C1463" t="str">
            <v>070560900362</v>
          </cell>
          <cell r="D1463" t="str">
            <v>Frozen-Pictsweet, Green Peas</v>
          </cell>
          <cell r="E1463" t="str">
            <v>6x24Oz</v>
          </cell>
          <cell r="F1463">
            <v>0.36</v>
          </cell>
          <cell r="G1463" t="str">
            <v>Vegetables</v>
          </cell>
          <cell r="H1463">
            <v>266833</v>
          </cell>
          <cell r="I1463" t="str">
            <v>SUPERVALU/UNFI</v>
          </cell>
          <cell r="J1463" t="str">
            <v>Supervalu / UNFI</v>
          </cell>
          <cell r="K1463" t="str">
            <v>SUPERVALU</v>
          </cell>
          <cell r="L1463">
            <v>20.34</v>
          </cell>
          <cell r="M1463">
            <v>29.09</v>
          </cell>
          <cell r="N1463">
            <v>0.30079064970780339</v>
          </cell>
          <cell r="O1463" t="str">
            <v>Frozen</v>
          </cell>
        </row>
        <row r="1464">
          <cell r="B1464" t="str">
            <v>GRUS266874</v>
          </cell>
          <cell r="C1464" t="str">
            <v>070560855051</v>
          </cell>
          <cell r="D1464" t="str">
            <v>Frozen-Fresh Frozen, Cut Okra 28 Oz</v>
          </cell>
          <cell r="E1464" t="str">
            <v>6x28Oz</v>
          </cell>
          <cell r="F1464">
            <v>0.56000000000000005</v>
          </cell>
          <cell r="G1464" t="str">
            <v>Vegetables</v>
          </cell>
          <cell r="H1464">
            <v>266874</v>
          </cell>
          <cell r="I1464" t="str">
            <v>SUPERVALU/UNFI</v>
          </cell>
          <cell r="J1464" t="str">
            <v>Supervalu / UNFI</v>
          </cell>
          <cell r="K1464" t="str">
            <v>SUPERVALU</v>
          </cell>
          <cell r="L1464">
            <v>22.16</v>
          </cell>
          <cell r="M1464">
            <v>31.69</v>
          </cell>
          <cell r="N1464">
            <v>0.30072578100347114</v>
          </cell>
          <cell r="O1464" t="str">
            <v>Frozen</v>
          </cell>
        </row>
        <row r="1465">
          <cell r="B1465" t="str">
            <v>GRUS266957</v>
          </cell>
          <cell r="C1465" t="str">
            <v>070560951005</v>
          </cell>
          <cell r="D1465" t="str">
            <v>Frozen-Pictsweet, Mixed Vegetables</v>
          </cell>
          <cell r="E1465" t="str">
            <v>6x80Oz</v>
          </cell>
          <cell r="F1465">
            <v>0.97</v>
          </cell>
          <cell r="G1465" t="str">
            <v>Vegetables</v>
          </cell>
          <cell r="H1465">
            <v>266957</v>
          </cell>
          <cell r="I1465" t="str">
            <v>SUPERVALU/UNFI</v>
          </cell>
          <cell r="J1465" t="str">
            <v>Supervalu / UNFI</v>
          </cell>
          <cell r="K1465" t="str">
            <v>SUPERVALU</v>
          </cell>
          <cell r="L1465">
            <v>53.08</v>
          </cell>
          <cell r="M1465">
            <v>75.900000000000006</v>
          </cell>
          <cell r="N1465">
            <v>0.30065876152832682</v>
          </cell>
          <cell r="O1465" t="str">
            <v>Frozen</v>
          </cell>
        </row>
        <row r="1466">
          <cell r="B1466" t="str">
            <v>GRUS267153</v>
          </cell>
          <cell r="C1466" t="str">
            <v>070560983907</v>
          </cell>
          <cell r="D1466" t="str">
            <v>Frozen-Fresh Frozen, Breaded Okra</v>
          </cell>
          <cell r="E1466" t="str">
            <v>6x28Oz</v>
          </cell>
          <cell r="F1466">
            <v>0.51</v>
          </cell>
          <cell r="G1466" t="str">
            <v>Vegetables</v>
          </cell>
          <cell r="H1466">
            <v>267153</v>
          </cell>
          <cell r="I1466" t="str">
            <v>SUPERVALU/UNFI</v>
          </cell>
          <cell r="J1466" t="str">
            <v>Supervalu / UNFI</v>
          </cell>
          <cell r="K1466" t="str">
            <v>SUPERVALU</v>
          </cell>
          <cell r="L1466">
            <v>22.16</v>
          </cell>
          <cell r="M1466">
            <v>31.69</v>
          </cell>
          <cell r="N1466">
            <v>0.30072578100347114</v>
          </cell>
          <cell r="O1466" t="str">
            <v>Frozen</v>
          </cell>
        </row>
        <row r="1467">
          <cell r="B1467" t="str">
            <v>GRUS267633</v>
          </cell>
          <cell r="C1467" t="str">
            <v>070560950350</v>
          </cell>
          <cell r="D1467" t="str">
            <v>Frozen-Pictsweet, Mixed Vegetables</v>
          </cell>
          <cell r="E1467" t="str">
            <v>6x28Oz</v>
          </cell>
          <cell r="F1467">
            <v>0.38</v>
          </cell>
          <cell r="G1467" t="str">
            <v>Vegetables</v>
          </cell>
          <cell r="H1467">
            <v>267633</v>
          </cell>
          <cell r="I1467" t="str">
            <v>SUPERVALU/UNFI</v>
          </cell>
          <cell r="J1467" t="str">
            <v>Supervalu / UNFI</v>
          </cell>
          <cell r="K1467" t="str">
            <v>SUPERVALU</v>
          </cell>
          <cell r="L1467">
            <v>20.34</v>
          </cell>
          <cell r="M1467">
            <v>29.09</v>
          </cell>
          <cell r="N1467">
            <v>0.30079064970780339</v>
          </cell>
          <cell r="O1467" t="str">
            <v>Frozen</v>
          </cell>
        </row>
        <row r="1468">
          <cell r="B1468" t="str">
            <v>GRUS268110</v>
          </cell>
          <cell r="C1468" t="str">
            <v>070560922456</v>
          </cell>
          <cell r="D1468" t="str">
            <v>Frozen-Pictsweet, Cut Corn</v>
          </cell>
          <cell r="E1468" t="str">
            <v>6x28Oz</v>
          </cell>
          <cell r="F1468">
            <v>0.38</v>
          </cell>
          <cell r="G1468" t="str">
            <v>Vegetables</v>
          </cell>
          <cell r="H1468">
            <v>268110</v>
          </cell>
          <cell r="I1468" t="str">
            <v>SUPERVALU/UNFI</v>
          </cell>
          <cell r="J1468" t="str">
            <v>Supervalu / UNFI</v>
          </cell>
          <cell r="K1468" t="str">
            <v>SUPERVALU</v>
          </cell>
          <cell r="L1468">
            <v>20.34</v>
          </cell>
          <cell r="M1468">
            <v>29.09</v>
          </cell>
          <cell r="N1468">
            <v>0.30079064970780339</v>
          </cell>
          <cell r="O1468" t="str">
            <v>Frozen</v>
          </cell>
        </row>
        <row r="1469">
          <cell r="B1469" t="str">
            <v>GRUS268151</v>
          </cell>
          <cell r="C1469" t="str">
            <v>070560941662</v>
          </cell>
          <cell r="D1469" t="str">
            <v>Frozen-Pictsweet, Yam Patties</v>
          </cell>
          <cell r="E1469" t="str">
            <v>6x32Oz</v>
          </cell>
          <cell r="F1469">
            <v>0.72</v>
          </cell>
          <cell r="G1469" t="str">
            <v>Vegetables</v>
          </cell>
          <cell r="H1469">
            <v>268151</v>
          </cell>
          <cell r="I1469" t="str">
            <v>SUPERVALU/UNFI</v>
          </cell>
          <cell r="J1469" t="str">
            <v>Supervalu / UNFI</v>
          </cell>
          <cell r="K1469" t="str">
            <v>SUPERVALU</v>
          </cell>
          <cell r="L1469">
            <v>31.08</v>
          </cell>
          <cell r="M1469">
            <v>44.44</v>
          </cell>
          <cell r="N1469">
            <v>0.30063006300630063</v>
          </cell>
          <cell r="O1469" t="str">
            <v>Frozen</v>
          </cell>
        </row>
        <row r="1470">
          <cell r="B1470" t="str">
            <v>GRUS268193</v>
          </cell>
          <cell r="C1470" t="str">
            <v>070560909709</v>
          </cell>
          <cell r="D1470" t="str">
            <v>Frozen-Pictsweet, Broccoli Cuts</v>
          </cell>
          <cell r="E1470" t="str">
            <v>6x28Oz</v>
          </cell>
          <cell r="F1470">
            <v>0.68</v>
          </cell>
          <cell r="G1470" t="str">
            <v>Vegetables</v>
          </cell>
          <cell r="H1470">
            <v>268193</v>
          </cell>
          <cell r="I1470" t="str">
            <v>SUPERVALU/UNFI</v>
          </cell>
          <cell r="J1470" t="str">
            <v>Supervalu / UNFI</v>
          </cell>
          <cell r="K1470" t="str">
            <v>SUPERVALU</v>
          </cell>
          <cell r="L1470">
            <v>20.34</v>
          </cell>
          <cell r="M1470">
            <v>29.09</v>
          </cell>
          <cell r="N1470">
            <v>0.30079064970780339</v>
          </cell>
          <cell r="O1470" t="str">
            <v>Frozen</v>
          </cell>
        </row>
        <row r="1471">
          <cell r="B1471" t="str">
            <v>GRUS268334</v>
          </cell>
          <cell r="C1471" t="str">
            <v>070560917506</v>
          </cell>
          <cell r="D1471" t="str">
            <v>Frozen-Fresh Frozen, Broccoli Florets</v>
          </cell>
          <cell r="E1471" t="str">
            <v>6x22Oz</v>
          </cell>
          <cell r="F1471">
            <v>0.68</v>
          </cell>
          <cell r="G1471" t="str">
            <v>Vegetables</v>
          </cell>
          <cell r="H1471">
            <v>268334</v>
          </cell>
          <cell r="I1471" t="str">
            <v>SUPERVALU/UNFI</v>
          </cell>
          <cell r="J1471" t="str">
            <v>Supervalu / UNFI</v>
          </cell>
          <cell r="K1471" t="str">
            <v>SUPERVALU</v>
          </cell>
          <cell r="L1471">
            <v>20.34</v>
          </cell>
          <cell r="M1471">
            <v>29.09</v>
          </cell>
          <cell r="N1471">
            <v>0.30079064970780339</v>
          </cell>
          <cell r="O1471" t="str">
            <v>Frozen</v>
          </cell>
        </row>
        <row r="1472">
          <cell r="B1472" t="str">
            <v>GRUS268417</v>
          </cell>
          <cell r="C1472" t="str">
            <v>070560959667</v>
          </cell>
          <cell r="D1472" t="str">
            <v>Frozen-Fresh Frozen, Gumbo Blend</v>
          </cell>
          <cell r="E1472" t="str">
            <v>6x28Oz</v>
          </cell>
          <cell r="F1472">
            <v>0.51</v>
          </cell>
          <cell r="G1472" t="str">
            <v>Vegetables</v>
          </cell>
          <cell r="H1472">
            <v>268417</v>
          </cell>
          <cell r="I1472" t="str">
            <v>SUPERVALU/UNFI</v>
          </cell>
          <cell r="J1472" t="str">
            <v>Supervalu / UNFI</v>
          </cell>
          <cell r="K1472" t="str">
            <v>SUPERVALU</v>
          </cell>
          <cell r="L1472">
            <v>22.16</v>
          </cell>
          <cell r="M1472">
            <v>31.69</v>
          </cell>
          <cell r="N1472">
            <v>0.30072578100347114</v>
          </cell>
          <cell r="O1472" t="str">
            <v>Frozen</v>
          </cell>
        </row>
        <row r="1473">
          <cell r="B1473" t="str">
            <v>GRUS268524</v>
          </cell>
          <cell r="C1473" t="str">
            <v>070560956413</v>
          </cell>
          <cell r="D1473" t="str">
            <v>Frozen-Pictsweet, Stir Fry Blend</v>
          </cell>
          <cell r="E1473" t="str">
            <v>6x24Oz</v>
          </cell>
          <cell r="F1473">
            <v>0.94</v>
          </cell>
          <cell r="G1473" t="str">
            <v>Vegetables</v>
          </cell>
          <cell r="H1473">
            <v>268524</v>
          </cell>
          <cell r="I1473" t="str">
            <v>SUPERVALU/UNFI</v>
          </cell>
          <cell r="J1473" t="str">
            <v>Supervalu / UNFI</v>
          </cell>
          <cell r="K1473" t="str">
            <v>SUPERVALU</v>
          </cell>
          <cell r="L1473">
            <v>20.34</v>
          </cell>
          <cell r="M1473">
            <v>29.09</v>
          </cell>
          <cell r="N1473">
            <v>0.30079064970780339</v>
          </cell>
          <cell r="O1473" t="str">
            <v>Frozen</v>
          </cell>
        </row>
        <row r="1474">
          <cell r="B1474" t="str">
            <v>GRUS268581</v>
          </cell>
          <cell r="C1474" t="str">
            <v>070560959315</v>
          </cell>
          <cell r="D1474" t="str">
            <v>Frozen-Pictsweet, Italian Blend</v>
          </cell>
          <cell r="E1474" t="str">
            <v>6x24Oz</v>
          </cell>
          <cell r="F1474">
            <v>0.94</v>
          </cell>
          <cell r="G1474" t="str">
            <v>Vegetables</v>
          </cell>
          <cell r="H1474">
            <v>268581</v>
          </cell>
          <cell r="I1474" t="str">
            <v>SUPERVALU/UNFI</v>
          </cell>
          <cell r="J1474" t="str">
            <v>Supervalu / UNFI</v>
          </cell>
          <cell r="K1474" t="str">
            <v>SUPERVALU</v>
          </cell>
          <cell r="L1474">
            <v>20.34</v>
          </cell>
          <cell r="M1474">
            <v>29.09</v>
          </cell>
          <cell r="N1474">
            <v>0.30079064970780339</v>
          </cell>
          <cell r="O1474" t="str">
            <v>Frozen</v>
          </cell>
        </row>
        <row r="1475">
          <cell r="B1475" t="str">
            <v>GRUS268763</v>
          </cell>
          <cell r="C1475" t="str">
            <v>070560963152</v>
          </cell>
          <cell r="D1475" t="str">
            <v>Frozen-Pictsweet, Peas&amp;Carrots</v>
          </cell>
          <cell r="E1475" t="str">
            <v>6x28Oz</v>
          </cell>
          <cell r="F1475">
            <v>0.36</v>
          </cell>
          <cell r="G1475" t="str">
            <v>Vegetables</v>
          </cell>
          <cell r="H1475">
            <v>268763</v>
          </cell>
          <cell r="I1475" t="str">
            <v>SUPERVALU/UNFI</v>
          </cell>
          <cell r="J1475" t="str">
            <v>Supervalu / UNFI</v>
          </cell>
          <cell r="K1475" t="str">
            <v>SUPERVALU</v>
          </cell>
          <cell r="L1475">
            <v>20.34</v>
          </cell>
          <cell r="M1475">
            <v>29.09</v>
          </cell>
          <cell r="N1475">
            <v>0.30079064970780339</v>
          </cell>
          <cell r="O1475" t="str">
            <v>Frozen</v>
          </cell>
        </row>
        <row r="1476">
          <cell r="B1476" t="str">
            <v>GRUS377598</v>
          </cell>
          <cell r="C1476" t="str">
            <v>038897531116</v>
          </cell>
          <cell r="D1476" t="str">
            <v>Frozen-Birds Eye, Southland Butternut Squash</v>
          </cell>
          <cell r="E1476" t="str">
            <v>12x12Oz</v>
          </cell>
          <cell r="F1476">
            <v>0.39</v>
          </cell>
          <cell r="G1476" t="str">
            <v>Vegetables</v>
          </cell>
          <cell r="H1476">
            <v>377598</v>
          </cell>
          <cell r="I1476" t="str">
            <v>SUPERVALU/UNFI</v>
          </cell>
          <cell r="J1476" t="str">
            <v>Supervalu / UNFI</v>
          </cell>
          <cell r="K1476" t="str">
            <v>SUPERVALU</v>
          </cell>
          <cell r="L1476">
            <v>25.97</v>
          </cell>
          <cell r="M1476">
            <v>37.14</v>
          </cell>
          <cell r="N1476">
            <v>0.30075390414647285</v>
          </cell>
          <cell r="O1476" t="str">
            <v>Frozen</v>
          </cell>
        </row>
        <row r="1477">
          <cell r="B1477" t="str">
            <v>GRUS391870</v>
          </cell>
          <cell r="C1477">
            <v>190569123002</v>
          </cell>
          <cell r="D1477" t="str">
            <v xml:space="preserve">Frozen-Green Giant, Cauliflower Veggie Tots </v>
          </cell>
          <cell r="E1477" t="str">
            <v>6x14Oz</v>
          </cell>
          <cell r="F1477">
            <v>0.42</v>
          </cell>
          <cell r="G1477" t="str">
            <v>Vegetables</v>
          </cell>
          <cell r="H1477">
            <v>391870</v>
          </cell>
          <cell r="I1477" t="str">
            <v>SUPERVALU/UNFI</v>
          </cell>
          <cell r="J1477" t="str">
            <v>Supervalu / UNFI</v>
          </cell>
          <cell r="K1477" t="str">
            <v>SUPERVALU</v>
          </cell>
          <cell r="L1477">
            <v>22.75</v>
          </cell>
          <cell r="M1477">
            <v>32.53</v>
          </cell>
          <cell r="N1477">
            <v>0.30064555794651093</v>
          </cell>
          <cell r="O1477" t="str">
            <v>Frozen</v>
          </cell>
        </row>
        <row r="1478">
          <cell r="B1478" t="str">
            <v>GRUS427492</v>
          </cell>
          <cell r="C1478">
            <v>190569124795</v>
          </cell>
          <cell r="D1478" t="str">
            <v>Frozen-Green Giant, Spaghetti Squash Spirals</v>
          </cell>
          <cell r="E1478" t="str">
            <v>6x10Oz</v>
          </cell>
          <cell r="F1478">
            <v>0.3</v>
          </cell>
          <cell r="G1478" t="str">
            <v>Vegetables</v>
          </cell>
          <cell r="H1478">
            <v>427492</v>
          </cell>
          <cell r="I1478" t="str">
            <v>SUPERVALU/UNFI</v>
          </cell>
          <cell r="J1478" t="str">
            <v>Supervalu / UNFI</v>
          </cell>
          <cell r="K1478" t="str">
            <v>SUPERVALU</v>
          </cell>
          <cell r="L1478">
            <v>22.75</v>
          </cell>
          <cell r="M1478">
            <v>32.53</v>
          </cell>
          <cell r="N1478">
            <v>0.30064555794651093</v>
          </cell>
          <cell r="O1478" t="str">
            <v>Frozen</v>
          </cell>
        </row>
        <row r="1479">
          <cell r="B1479" t="str">
            <v>GRUS437814</v>
          </cell>
          <cell r="C1479" t="str">
            <v>070560976633</v>
          </cell>
          <cell r="D1479" t="str">
            <v>Frozen-Pictsweet, Broccoli Florets Red Potatoes &amp; Carrots</v>
          </cell>
          <cell r="E1479" t="str">
            <v>7x12Oz</v>
          </cell>
          <cell r="F1479">
            <v>0.49</v>
          </cell>
          <cell r="G1479" t="str">
            <v>Vegetables</v>
          </cell>
          <cell r="H1479">
            <v>437814</v>
          </cell>
          <cell r="I1479" t="str">
            <v>SUPERVALU/UNFI</v>
          </cell>
          <cell r="J1479" t="str">
            <v>Supervalu / UNFI</v>
          </cell>
          <cell r="K1479" t="str">
            <v>SUPERVALU</v>
          </cell>
          <cell r="L1479">
            <v>25.79</v>
          </cell>
          <cell r="M1479">
            <v>36.880000000000003</v>
          </cell>
          <cell r="N1479">
            <v>0.30070498915401311</v>
          </cell>
          <cell r="O1479" t="str">
            <v>Frozen</v>
          </cell>
        </row>
        <row r="1480">
          <cell r="B1480" t="str">
            <v>GRUS437830</v>
          </cell>
          <cell r="C1480" t="str">
            <v>070560976657</v>
          </cell>
          <cell r="D1480" t="str">
            <v>Frozen-Pictsweet, Asparagus Sweet Peppers &amp; Onions</v>
          </cell>
          <cell r="E1480" t="str">
            <v>7x11Oz</v>
          </cell>
          <cell r="F1480">
            <v>0.49</v>
          </cell>
          <cell r="G1480" t="str">
            <v>Vegetables</v>
          </cell>
          <cell r="H1480">
            <v>437830</v>
          </cell>
          <cell r="I1480" t="str">
            <v>SUPERVALU/UNFI</v>
          </cell>
          <cell r="J1480" t="str">
            <v>Supervalu / UNFI</v>
          </cell>
          <cell r="K1480" t="str">
            <v>SUPERVALU</v>
          </cell>
          <cell r="L1480">
            <v>25.79</v>
          </cell>
          <cell r="M1480">
            <v>36.880000000000003</v>
          </cell>
          <cell r="N1480">
            <v>0.30070498915401311</v>
          </cell>
          <cell r="O1480" t="str">
            <v>Frozen</v>
          </cell>
        </row>
        <row r="1481">
          <cell r="B1481" t="str">
            <v>GRUS455642</v>
          </cell>
          <cell r="C1481" t="str">
            <v>020000199610</v>
          </cell>
          <cell r="D1481" t="str">
            <v>Frozen-Green Giant, Roasted Potatoes &amp; Green Beans</v>
          </cell>
          <cell r="E1481" t="str">
            <v>8x10Oz</v>
          </cell>
          <cell r="F1481">
            <v>0.39</v>
          </cell>
          <cell r="G1481" t="str">
            <v>Vegetables</v>
          </cell>
          <cell r="H1481">
            <v>455642</v>
          </cell>
          <cell r="I1481" t="str">
            <v>SUPERVALU/UNFI</v>
          </cell>
          <cell r="J1481" t="str">
            <v>Supervalu / UNFI</v>
          </cell>
          <cell r="K1481" t="str">
            <v>SUPERVALU</v>
          </cell>
          <cell r="L1481">
            <v>21.41</v>
          </cell>
          <cell r="M1481">
            <v>30.62</v>
          </cell>
          <cell r="N1481">
            <v>0.30078380143696931</v>
          </cell>
          <cell r="O1481" t="str">
            <v>Frozen</v>
          </cell>
        </row>
        <row r="1482">
          <cell r="B1482" t="str">
            <v>GRUS455840</v>
          </cell>
          <cell r="C1482" t="str">
            <v>020000273327</v>
          </cell>
          <cell r="D1482" t="str">
            <v>Frozen-Green Giant, Cut Broccoli</v>
          </cell>
          <cell r="E1482" t="str">
            <v>12x10Oz</v>
          </cell>
          <cell r="F1482">
            <v>0.64</v>
          </cell>
          <cell r="G1482" t="str">
            <v>Vegetables</v>
          </cell>
          <cell r="H1482">
            <v>455840</v>
          </cell>
          <cell r="I1482" t="str">
            <v>SUPERVALU/UNFI</v>
          </cell>
          <cell r="J1482" t="str">
            <v>Supervalu / UNFI</v>
          </cell>
          <cell r="K1482" t="str">
            <v>SUPERVALU</v>
          </cell>
          <cell r="L1482">
            <v>23.6</v>
          </cell>
          <cell r="M1482">
            <v>33.75</v>
          </cell>
          <cell r="N1482">
            <v>0.3007407407407407</v>
          </cell>
          <cell r="O1482" t="str">
            <v>Frozen</v>
          </cell>
        </row>
        <row r="1483">
          <cell r="B1483" t="str">
            <v>GRUS455956</v>
          </cell>
          <cell r="C1483" t="str">
            <v>020000273358</v>
          </cell>
          <cell r="D1483" t="str">
            <v>Frozen-Green Giant, Extra Sweet Niblets</v>
          </cell>
          <cell r="E1483" t="str">
            <v>12x10Oz</v>
          </cell>
          <cell r="F1483">
            <v>0.45</v>
          </cell>
          <cell r="G1483" t="str">
            <v>Vegetables</v>
          </cell>
          <cell r="H1483">
            <v>455956</v>
          </cell>
          <cell r="I1483" t="str">
            <v>SUPERVALU/UNFI</v>
          </cell>
          <cell r="J1483" t="str">
            <v>Supervalu / UNFI</v>
          </cell>
          <cell r="K1483" t="str">
            <v>SUPERVALU</v>
          </cell>
          <cell r="L1483">
            <v>23.6</v>
          </cell>
          <cell r="M1483">
            <v>33.75</v>
          </cell>
          <cell r="N1483">
            <v>0.3007407407407407</v>
          </cell>
          <cell r="O1483" t="str">
            <v>Frozen</v>
          </cell>
        </row>
        <row r="1484">
          <cell r="B1484" t="str">
            <v>GRUS455964</v>
          </cell>
          <cell r="C1484" t="str">
            <v>020000273341</v>
          </cell>
          <cell r="D1484" t="str">
            <v>Frozen-Green Giant, Cut Green Beans</v>
          </cell>
          <cell r="E1484" t="str">
            <v>12x10Oz</v>
          </cell>
          <cell r="F1484">
            <v>0.45</v>
          </cell>
          <cell r="G1484" t="str">
            <v>Vegetables</v>
          </cell>
          <cell r="H1484">
            <v>455964</v>
          </cell>
          <cell r="I1484" t="str">
            <v>SUPERVALU/UNFI</v>
          </cell>
          <cell r="J1484" t="str">
            <v>Supervalu / UNFI</v>
          </cell>
          <cell r="K1484" t="str">
            <v>SUPERVALU</v>
          </cell>
          <cell r="L1484">
            <v>23.6</v>
          </cell>
          <cell r="M1484">
            <v>33.75</v>
          </cell>
          <cell r="N1484">
            <v>0.3007407407407407</v>
          </cell>
          <cell r="O1484" t="str">
            <v>Frozen</v>
          </cell>
        </row>
        <row r="1485">
          <cell r="B1485" t="str">
            <v>GRUS456020</v>
          </cell>
          <cell r="C1485" t="str">
            <v>020000273372</v>
          </cell>
          <cell r="D1485" t="str">
            <v>Frozen-Green Giant, Mixed Vegetables</v>
          </cell>
          <cell r="E1485" t="str">
            <v>12x10Oz</v>
          </cell>
          <cell r="F1485">
            <v>0.45</v>
          </cell>
          <cell r="G1485" t="str">
            <v>Vegetables</v>
          </cell>
          <cell r="H1485">
            <v>456020</v>
          </cell>
          <cell r="I1485" t="str">
            <v>SUPERVALU/UNFI</v>
          </cell>
          <cell r="J1485" t="str">
            <v>Supervalu / UNFI</v>
          </cell>
          <cell r="K1485" t="str">
            <v>SUPERVALU</v>
          </cell>
          <cell r="L1485">
            <v>23.6</v>
          </cell>
          <cell r="M1485">
            <v>33.75</v>
          </cell>
          <cell r="N1485">
            <v>0.3007407407407407</v>
          </cell>
          <cell r="O1485" t="str">
            <v>Frozen</v>
          </cell>
        </row>
        <row r="1486">
          <cell r="B1486" t="str">
            <v>GRUS456046</v>
          </cell>
          <cell r="C1486" t="str">
            <v>020000273365</v>
          </cell>
          <cell r="D1486" t="str">
            <v>Frozen-Green Giant, Niblets Golden Whole Kernel Corn</v>
          </cell>
          <cell r="E1486" t="str">
            <v>12x10Oz</v>
          </cell>
          <cell r="F1486">
            <v>0.45</v>
          </cell>
          <cell r="G1486" t="str">
            <v>Vegetables</v>
          </cell>
          <cell r="H1486">
            <v>456046</v>
          </cell>
          <cell r="I1486" t="str">
            <v>SUPERVALU/UNFI</v>
          </cell>
          <cell r="J1486" t="str">
            <v>Supervalu / UNFI</v>
          </cell>
          <cell r="K1486" t="str">
            <v>SUPERVALU</v>
          </cell>
          <cell r="L1486">
            <v>23.6</v>
          </cell>
          <cell r="M1486">
            <v>33.75</v>
          </cell>
          <cell r="N1486">
            <v>0.3007407407407407</v>
          </cell>
          <cell r="O1486" t="str">
            <v>Frozen</v>
          </cell>
        </row>
        <row r="1487">
          <cell r="B1487" t="str">
            <v>GRUS458331</v>
          </cell>
          <cell r="C1487" t="str">
            <v>070560926430</v>
          </cell>
          <cell r="D1487" t="str">
            <v>Frozen-Pictsweet, Short Ear Cob Corn</v>
          </cell>
          <cell r="E1487" t="str">
            <v>4x12CT</v>
          </cell>
          <cell r="F1487">
            <v>0.4</v>
          </cell>
          <cell r="G1487" t="str">
            <v>Vegetables</v>
          </cell>
          <cell r="H1487">
            <v>458331</v>
          </cell>
          <cell r="I1487" t="str">
            <v>SUPERVALU/UNFI</v>
          </cell>
          <cell r="J1487" t="str">
            <v>Supervalu / UNFI</v>
          </cell>
          <cell r="K1487" t="str">
            <v>SUPERVALU</v>
          </cell>
          <cell r="L1487">
            <v>24.31</v>
          </cell>
          <cell r="M1487">
            <v>34.76</v>
          </cell>
          <cell r="N1487">
            <v>0.30063291139240506</v>
          </cell>
          <cell r="O1487" t="str">
            <v>Frozen</v>
          </cell>
        </row>
        <row r="1488">
          <cell r="B1488" t="str">
            <v>GRUS473058</v>
          </cell>
          <cell r="C1488" t="str">
            <v>041303021033</v>
          </cell>
          <cell r="D1488" t="str">
            <v>Frozen-Essential Everyday, Frozen Chopped Mustard Greens</v>
          </cell>
          <cell r="E1488" t="str">
            <v>12x16Oz</v>
          </cell>
          <cell r="F1488">
            <v>0.62</v>
          </cell>
          <cell r="G1488" t="str">
            <v>Vegetables</v>
          </cell>
          <cell r="H1488">
            <v>473058</v>
          </cell>
          <cell r="I1488" t="str">
            <v>SUPERVALU/UNFI</v>
          </cell>
          <cell r="J1488" t="str">
            <v>Supervalu / UNFI</v>
          </cell>
          <cell r="K1488" t="str">
            <v>SUPERVALU</v>
          </cell>
          <cell r="L1488">
            <v>28.54</v>
          </cell>
          <cell r="M1488">
            <v>40.81</v>
          </cell>
          <cell r="N1488">
            <v>0.30066160254839508</v>
          </cell>
          <cell r="O1488" t="str">
            <v>Frozen</v>
          </cell>
        </row>
        <row r="1489">
          <cell r="B1489" t="str">
            <v>GRUS473181</v>
          </cell>
          <cell r="C1489" t="str">
            <v>041303021279</v>
          </cell>
          <cell r="D1489" t="str">
            <v>Frozen-Essential Everyday, Whole Green Peas</v>
          </cell>
          <cell r="E1489" t="str">
            <v>12x32Oz</v>
          </cell>
          <cell r="F1489">
            <v>0.79</v>
          </cell>
          <cell r="G1489" t="str">
            <v>Vegetables</v>
          </cell>
          <cell r="H1489">
            <v>473181</v>
          </cell>
          <cell r="I1489" t="str">
            <v>SUPERVALU/UNFI</v>
          </cell>
          <cell r="J1489" t="str">
            <v>Supervalu / UNFI</v>
          </cell>
          <cell r="K1489" t="str">
            <v>SUPERVALU</v>
          </cell>
          <cell r="L1489">
            <v>44.62</v>
          </cell>
          <cell r="M1489">
            <v>63.81</v>
          </cell>
          <cell r="N1489">
            <v>0.30073656166745033</v>
          </cell>
          <cell r="O1489" t="str">
            <v>Frozen</v>
          </cell>
        </row>
        <row r="1490">
          <cell r="B1490" t="str">
            <v>GRUS473223</v>
          </cell>
          <cell r="C1490" t="str">
            <v>041303021422</v>
          </cell>
          <cell r="D1490" t="str">
            <v>Frozen-Essential Everyday, Vegetable Mix Italian Blend</v>
          </cell>
          <cell r="E1490" t="str">
            <v>12x16Oz</v>
          </cell>
          <cell r="F1490">
            <v>0.51</v>
          </cell>
          <cell r="G1490" t="str">
            <v>Vegetables</v>
          </cell>
          <cell r="H1490">
            <v>473223</v>
          </cell>
          <cell r="I1490" t="str">
            <v>SUPERVALU/UNFI</v>
          </cell>
          <cell r="J1490" t="str">
            <v>Supervalu / UNFI</v>
          </cell>
          <cell r="K1490" t="str">
            <v>SUPERVALU</v>
          </cell>
          <cell r="L1490">
            <v>28</v>
          </cell>
          <cell r="M1490">
            <v>40.04</v>
          </cell>
          <cell r="N1490">
            <v>0.30069930069930068</v>
          </cell>
          <cell r="O1490" t="str">
            <v>Frozen</v>
          </cell>
        </row>
        <row r="1491">
          <cell r="B1491" t="str">
            <v>GRUS473231</v>
          </cell>
          <cell r="C1491" t="str">
            <v>041303021439</v>
          </cell>
          <cell r="D1491" t="str">
            <v>Frozen-Essential Everyday, Stir Fry Japanese</v>
          </cell>
          <cell r="E1491" t="str">
            <v>12x16Oz</v>
          </cell>
          <cell r="F1491">
            <v>0.57999999999999996</v>
          </cell>
          <cell r="G1491" t="str">
            <v>Vegetables</v>
          </cell>
          <cell r="H1491">
            <v>473231</v>
          </cell>
          <cell r="I1491" t="str">
            <v>SUPERVALU/UNFI</v>
          </cell>
          <cell r="J1491" t="str">
            <v>Supervalu / UNFI</v>
          </cell>
          <cell r="K1491" t="str">
            <v>SUPERVALU</v>
          </cell>
          <cell r="L1491">
            <v>27.84</v>
          </cell>
          <cell r="M1491">
            <v>39.81</v>
          </cell>
          <cell r="N1491">
            <v>0.30067822155237384</v>
          </cell>
          <cell r="O1491" t="str">
            <v>Frozen</v>
          </cell>
        </row>
        <row r="1492">
          <cell r="B1492" t="str">
            <v>GRUS473249</v>
          </cell>
          <cell r="C1492" t="str">
            <v>041303021446</v>
          </cell>
          <cell r="D1492" t="str">
            <v>Frozen-Essential Everyday, Vegetable Mix Oriental</v>
          </cell>
          <cell r="E1492" t="str">
            <v>12x16Oz</v>
          </cell>
          <cell r="F1492">
            <v>0.57999999999999996</v>
          </cell>
          <cell r="G1492" t="str">
            <v>Vegetables</v>
          </cell>
          <cell r="H1492">
            <v>473249</v>
          </cell>
          <cell r="I1492" t="str">
            <v>SUPERVALU/UNFI</v>
          </cell>
          <cell r="J1492" t="str">
            <v>Supervalu / UNFI</v>
          </cell>
          <cell r="K1492" t="str">
            <v>SUPERVALU</v>
          </cell>
          <cell r="L1492">
            <v>27.89</v>
          </cell>
          <cell r="M1492">
            <v>39.880000000000003</v>
          </cell>
          <cell r="N1492">
            <v>0.30065195586760285</v>
          </cell>
          <cell r="O1492" t="str">
            <v>Frozen</v>
          </cell>
        </row>
        <row r="1493">
          <cell r="B1493" t="str">
            <v>GRUS473264</v>
          </cell>
          <cell r="C1493" t="str">
            <v>041303023624</v>
          </cell>
          <cell r="D1493" t="str">
            <v>Frozen-Essential Everyday, Vegetable Broccoli Stir Fry</v>
          </cell>
          <cell r="E1493" t="str">
            <v>12x16Oz</v>
          </cell>
          <cell r="F1493">
            <v>0.57999999999999996</v>
          </cell>
          <cell r="G1493" t="str">
            <v>Vegetables</v>
          </cell>
          <cell r="H1493">
            <v>473264</v>
          </cell>
          <cell r="I1493" t="str">
            <v>SUPERVALU/UNFI</v>
          </cell>
          <cell r="J1493" t="str">
            <v>Supervalu / UNFI</v>
          </cell>
          <cell r="K1493" t="str">
            <v>SUPERVALU</v>
          </cell>
          <cell r="L1493">
            <v>27.78</v>
          </cell>
          <cell r="M1493">
            <v>39.729999999999997</v>
          </cell>
          <cell r="N1493">
            <v>0.30078026680090603</v>
          </cell>
          <cell r="O1493" t="str">
            <v>Frozen</v>
          </cell>
        </row>
        <row r="1494">
          <cell r="B1494" t="str">
            <v>GRUS473280</v>
          </cell>
          <cell r="C1494" t="str">
            <v>041303020920</v>
          </cell>
          <cell r="D1494" t="str">
            <v>Frozen-Essential Everyday, Broccoli Cuts</v>
          </cell>
          <cell r="E1494" t="str">
            <v>12x32Oz</v>
          </cell>
          <cell r="F1494">
            <v>1.25</v>
          </cell>
          <cell r="G1494" t="str">
            <v>Vegetables</v>
          </cell>
          <cell r="H1494">
            <v>473280</v>
          </cell>
          <cell r="I1494" t="str">
            <v>SUPERVALU/UNFI</v>
          </cell>
          <cell r="J1494" t="str">
            <v>Supervalu / UNFI</v>
          </cell>
          <cell r="K1494" t="str">
            <v>SUPERVALU</v>
          </cell>
          <cell r="L1494">
            <v>44.74</v>
          </cell>
          <cell r="M1494">
            <v>63.98</v>
          </cell>
          <cell r="N1494">
            <v>0.3007189746795873</v>
          </cell>
          <cell r="O1494" t="str">
            <v>Frozen</v>
          </cell>
        </row>
        <row r="1495">
          <cell r="B1495" t="str">
            <v>GRUS488106</v>
          </cell>
          <cell r="C1495" t="str">
            <v>020000199634</v>
          </cell>
          <cell r="D1495" t="str">
            <v>Frozen-Green Giant, Simply Steam Broccoli &amp; Cheese Sauce</v>
          </cell>
          <cell r="E1495" t="str">
            <v>8x10Oz</v>
          </cell>
          <cell r="F1495">
            <v>0.45</v>
          </cell>
          <cell r="G1495" t="str">
            <v>Vegetables</v>
          </cell>
          <cell r="H1495">
            <v>488106</v>
          </cell>
          <cell r="I1495" t="str">
            <v>SUPERVALU/UNFI</v>
          </cell>
          <cell r="J1495" t="str">
            <v>Supervalu / UNFI</v>
          </cell>
          <cell r="K1495" t="str">
            <v>SUPERVALU</v>
          </cell>
          <cell r="L1495">
            <v>21.41</v>
          </cell>
          <cell r="M1495">
            <v>30.62</v>
          </cell>
          <cell r="N1495">
            <v>0.30078380143696931</v>
          </cell>
          <cell r="O1495" t="str">
            <v>Frozen</v>
          </cell>
        </row>
        <row r="1496">
          <cell r="B1496" t="str">
            <v>GRUS488114</v>
          </cell>
          <cell r="C1496" t="str">
            <v>020000199641</v>
          </cell>
          <cell r="D1496" t="str">
            <v xml:space="preserve">Frozen-Green Giant, Broccoli Carrots Cauliflower &amp; Cheese </v>
          </cell>
          <cell r="E1496" t="str">
            <v>8x10Oz</v>
          </cell>
          <cell r="F1496">
            <v>0.39</v>
          </cell>
          <cell r="G1496" t="str">
            <v>Vegetables</v>
          </cell>
          <cell r="H1496">
            <v>488114</v>
          </cell>
          <cell r="I1496" t="str">
            <v>SUPERVALU/UNFI</v>
          </cell>
          <cell r="J1496" t="str">
            <v>Supervalu / UNFI</v>
          </cell>
          <cell r="K1496" t="str">
            <v>SUPERVALU</v>
          </cell>
          <cell r="L1496">
            <v>21.41</v>
          </cell>
          <cell r="M1496">
            <v>30.62</v>
          </cell>
          <cell r="N1496">
            <v>0.30078380143696931</v>
          </cell>
          <cell r="O1496" t="str">
            <v>Frozen</v>
          </cell>
        </row>
        <row r="1497">
          <cell r="B1497" t="str">
            <v>GRUS488122</v>
          </cell>
          <cell r="C1497" t="str">
            <v>020000199658</v>
          </cell>
          <cell r="D1497" t="str">
            <v>Frozen-Green Giant, Simply Steam Broccoli Cheesy Rice</v>
          </cell>
          <cell r="E1497" t="str">
            <v>8x10Oz</v>
          </cell>
          <cell r="F1497">
            <v>0.39</v>
          </cell>
          <cell r="G1497" t="str">
            <v>Vegetables</v>
          </cell>
          <cell r="H1497">
            <v>488122</v>
          </cell>
          <cell r="I1497" t="str">
            <v>SUPERVALU/UNFI</v>
          </cell>
          <cell r="J1497" t="str">
            <v>Supervalu / UNFI</v>
          </cell>
          <cell r="K1497" t="str">
            <v>SUPERVALU</v>
          </cell>
          <cell r="L1497">
            <v>21.41</v>
          </cell>
          <cell r="M1497">
            <v>30.62</v>
          </cell>
          <cell r="N1497">
            <v>0.30078380143696931</v>
          </cell>
          <cell r="O1497" t="str">
            <v>Frozen</v>
          </cell>
        </row>
        <row r="1498">
          <cell r="B1498" t="str">
            <v>GRUS488130</v>
          </cell>
          <cell r="C1498" t="str">
            <v>020000199665</v>
          </cell>
          <cell r="D1498" t="str">
            <v>Frozen-Green Giant, Super Sweet Corn &amp; Butter Sauce</v>
          </cell>
          <cell r="E1498" t="str">
            <v>8x10Oz</v>
          </cell>
          <cell r="F1498">
            <v>0.39</v>
          </cell>
          <cell r="G1498" t="str">
            <v>Vegetables</v>
          </cell>
          <cell r="H1498">
            <v>488130</v>
          </cell>
          <cell r="I1498" t="str">
            <v>SUPERVALU/UNFI</v>
          </cell>
          <cell r="J1498" t="str">
            <v>Supervalu / UNFI</v>
          </cell>
          <cell r="K1498" t="str">
            <v>SUPERVALU</v>
          </cell>
          <cell r="L1498">
            <v>21.41</v>
          </cell>
          <cell r="M1498">
            <v>30.62</v>
          </cell>
          <cell r="N1498">
            <v>0.30078380143696931</v>
          </cell>
          <cell r="O1498" t="str">
            <v>Frozen</v>
          </cell>
        </row>
        <row r="1499">
          <cell r="B1499" t="str">
            <v>GRUS495010</v>
          </cell>
          <cell r="C1499" t="str">
            <v>041303021750</v>
          </cell>
          <cell r="D1499" t="str">
            <v>Frozen-Essential Everyday,  Corn Whole Kernel</v>
          </cell>
          <cell r="E1499" t="str">
            <v>12x32Oz</v>
          </cell>
          <cell r="F1499">
            <v>0.79</v>
          </cell>
          <cell r="G1499" t="str">
            <v>Vegetables</v>
          </cell>
          <cell r="H1499">
            <v>495010</v>
          </cell>
          <cell r="I1499" t="str">
            <v>SUPERVALU/UNFI</v>
          </cell>
          <cell r="J1499" t="str">
            <v>Supervalu / UNFI</v>
          </cell>
          <cell r="K1499" t="str">
            <v>SUPERVALU</v>
          </cell>
          <cell r="L1499">
            <v>44.73</v>
          </cell>
          <cell r="M1499">
            <v>63.96</v>
          </cell>
          <cell r="N1499">
            <v>0.30065666041275801</v>
          </cell>
          <cell r="O1499" t="str">
            <v>Frozen</v>
          </cell>
        </row>
        <row r="1500">
          <cell r="B1500" t="str">
            <v>GRUS7190379</v>
          </cell>
          <cell r="C1500" t="str">
            <v>014500003010</v>
          </cell>
          <cell r="D1500" t="str">
            <v>Frozen-Birds Eye, Garlic Butter Green Beans</v>
          </cell>
          <cell r="E1500" t="str">
            <v>6x11Oz</v>
          </cell>
          <cell r="F1500">
            <v>0.37</v>
          </cell>
          <cell r="G1500" t="str">
            <v>Vegetables</v>
          </cell>
          <cell r="H1500">
            <v>7190379</v>
          </cell>
          <cell r="I1500" t="str">
            <v>SUPERVALU/UNFI</v>
          </cell>
          <cell r="J1500" t="str">
            <v>Supervalu / UNFI</v>
          </cell>
          <cell r="K1500" t="str">
            <v>SUPERVALU</v>
          </cell>
          <cell r="L1500">
            <v>24.78</v>
          </cell>
          <cell r="M1500">
            <v>35.44</v>
          </cell>
          <cell r="N1500">
            <v>0.3007900677200902</v>
          </cell>
          <cell r="O1500" t="str">
            <v>Frozen</v>
          </cell>
        </row>
        <row r="1501">
          <cell r="B1501" t="str">
            <v>GRUS7194266</v>
          </cell>
          <cell r="C1501" t="str">
            <v>070560846639</v>
          </cell>
          <cell r="D1501" t="str">
            <v>Frozen-Pictsweet, Premium French Green Beans</v>
          </cell>
          <cell r="E1501" t="str">
            <v>6x12Oz</v>
          </cell>
          <cell r="F1501">
            <v>0.39</v>
          </cell>
          <cell r="G1501" t="str">
            <v>Vegetables</v>
          </cell>
          <cell r="H1501">
            <v>7194266</v>
          </cell>
          <cell r="I1501" t="str">
            <v>SUPERVALU/UNFI</v>
          </cell>
          <cell r="J1501" t="str">
            <v>Supervalu / UNFI</v>
          </cell>
          <cell r="K1501" t="str">
            <v>SUPERVALU</v>
          </cell>
          <cell r="L1501">
            <v>13.76</v>
          </cell>
          <cell r="M1501">
            <v>19.68</v>
          </cell>
          <cell r="N1501">
            <v>0.30081300813008133</v>
          </cell>
          <cell r="O1501" t="str">
            <v>Frozen</v>
          </cell>
        </row>
        <row r="1502">
          <cell r="B1502" t="str">
            <v>GRUS7194271</v>
          </cell>
          <cell r="C1502" t="str">
            <v>070560929110</v>
          </cell>
          <cell r="D1502" t="str">
            <v>Frozen-Pictsweet, Brussels Sprouts</v>
          </cell>
          <cell r="E1502" t="str">
            <v>7x12Oz</v>
          </cell>
          <cell r="F1502">
            <v>0.37</v>
          </cell>
          <cell r="G1502" t="str">
            <v>Vegetables</v>
          </cell>
          <cell r="H1502">
            <v>7194271</v>
          </cell>
          <cell r="I1502" t="str">
            <v>SUPERVALU/UNFI</v>
          </cell>
          <cell r="J1502" t="str">
            <v>Supervalu / UNFI</v>
          </cell>
          <cell r="K1502" t="str">
            <v>SUPERVALU</v>
          </cell>
          <cell r="L1502">
            <v>17.21</v>
          </cell>
          <cell r="M1502">
            <v>24.61</v>
          </cell>
          <cell r="N1502">
            <v>0.30069077610727341</v>
          </cell>
          <cell r="O1502" t="str">
            <v>Frozen</v>
          </cell>
        </row>
        <row r="1503">
          <cell r="B1503" t="str">
            <v>GRUS7194276</v>
          </cell>
          <cell r="C1503" t="str">
            <v>070560909150</v>
          </cell>
          <cell r="D1503" t="str">
            <v>Frozen-Pictsweet, Broccoli Cuts</v>
          </cell>
          <cell r="E1503" t="str">
            <v>6x12Oz</v>
          </cell>
          <cell r="F1503">
            <v>0.39</v>
          </cell>
          <cell r="G1503" t="str">
            <v>Vegetables</v>
          </cell>
          <cell r="H1503">
            <v>7194276</v>
          </cell>
          <cell r="I1503" t="str">
            <v>SUPERVALU/UNFI</v>
          </cell>
          <cell r="J1503" t="str">
            <v>Supervalu / UNFI</v>
          </cell>
          <cell r="K1503" t="str">
            <v>SUPERVALU</v>
          </cell>
          <cell r="L1503">
            <v>13.76</v>
          </cell>
          <cell r="M1503">
            <v>19.68</v>
          </cell>
          <cell r="N1503">
            <v>0.30081300813008133</v>
          </cell>
          <cell r="O1503" t="str">
            <v>Frozen</v>
          </cell>
        </row>
        <row r="1504">
          <cell r="B1504" t="str">
            <v>GRUS29322</v>
          </cell>
          <cell r="C1504" t="str">
            <v>014500001900</v>
          </cell>
          <cell r="D1504" t="str">
            <v>Frozen-Birds Eye, Spinach Chopped</v>
          </cell>
          <cell r="E1504" t="str">
            <v>24x10Oz</v>
          </cell>
          <cell r="F1504">
            <v>0.53</v>
          </cell>
          <cell r="G1504" t="str">
            <v>Vegetables</v>
          </cell>
          <cell r="H1504">
            <v>29322</v>
          </cell>
          <cell r="I1504" t="str">
            <v>SUPERVALU/UNFI</v>
          </cell>
          <cell r="J1504" t="str">
            <v>Supervalu / UNFI</v>
          </cell>
          <cell r="K1504" t="str">
            <v>SUPERVALU</v>
          </cell>
          <cell r="L1504">
            <v>35.700000000000003</v>
          </cell>
          <cell r="M1504">
            <v>51.05</v>
          </cell>
          <cell r="N1504">
            <v>0.30068560235063652</v>
          </cell>
          <cell r="O1504" t="str">
            <v>Frozen</v>
          </cell>
        </row>
        <row r="1505">
          <cell r="B1505" t="str">
            <v>GRUS157594</v>
          </cell>
          <cell r="C1505" t="str">
            <v>070560872690</v>
          </cell>
          <cell r="D1505" t="str">
            <v>Frozen-Pictsweet, Chopped Spinach</v>
          </cell>
          <cell r="E1505" t="str">
            <v>10x10Oz</v>
          </cell>
          <cell r="F1505">
            <v>0.22</v>
          </cell>
          <cell r="G1505" t="str">
            <v>Vegetables</v>
          </cell>
          <cell r="H1505">
            <v>157594</v>
          </cell>
          <cell r="I1505" t="str">
            <v>SUPERVALU/UNFI</v>
          </cell>
          <cell r="J1505" t="str">
            <v>Supervalu / UNFI</v>
          </cell>
          <cell r="K1505" t="str">
            <v>SUPERVALU</v>
          </cell>
          <cell r="L1505">
            <v>17.52</v>
          </cell>
          <cell r="M1505">
            <v>25.05</v>
          </cell>
          <cell r="N1505">
            <v>0.30059880239520964</v>
          </cell>
          <cell r="O1505" t="str">
            <v>Frozen</v>
          </cell>
        </row>
        <row r="1506">
          <cell r="B1506" t="str">
            <v>GRUS250407</v>
          </cell>
          <cell r="C1506">
            <v>190569123583</v>
          </cell>
          <cell r="D1506" t="str">
            <v>Frozen-Green Giant, Spirals Zucchini</v>
          </cell>
          <cell r="E1506" t="str">
            <v>6x12Oz</v>
          </cell>
          <cell r="F1506">
            <v>0.41</v>
          </cell>
          <cell r="G1506" t="str">
            <v>Vegetables</v>
          </cell>
          <cell r="H1506">
            <v>250407</v>
          </cell>
          <cell r="I1506" t="str">
            <v>SUPERVALU/UNFI</v>
          </cell>
          <cell r="J1506" t="str">
            <v>Supervalu / UNFI</v>
          </cell>
          <cell r="K1506" t="str">
            <v>SUPERVALU</v>
          </cell>
          <cell r="L1506">
            <v>22.75</v>
          </cell>
          <cell r="M1506">
            <v>32.53</v>
          </cell>
          <cell r="N1506">
            <v>0.30064555794651093</v>
          </cell>
          <cell r="O1506" t="str">
            <v>Frozen</v>
          </cell>
        </row>
        <row r="1507">
          <cell r="B1507" t="str">
            <v>GRUS250787</v>
          </cell>
          <cell r="C1507">
            <v>190569123606</v>
          </cell>
          <cell r="D1507" t="str">
            <v>Frozen-Green Giant, Spirals Butternut Squash</v>
          </cell>
          <cell r="E1507" t="str">
            <v>6x12Oz</v>
          </cell>
          <cell r="F1507">
            <v>0.41</v>
          </cell>
          <cell r="G1507" t="str">
            <v>Vegetables</v>
          </cell>
          <cell r="H1507">
            <v>250787</v>
          </cell>
          <cell r="I1507" t="str">
            <v>SUPERVALU/UNFI</v>
          </cell>
          <cell r="J1507" t="str">
            <v>Supervalu / UNFI</v>
          </cell>
          <cell r="K1507" t="str">
            <v>SUPERVALU</v>
          </cell>
          <cell r="L1507">
            <v>22.75</v>
          </cell>
          <cell r="M1507">
            <v>32.53</v>
          </cell>
          <cell r="N1507">
            <v>0.30064555794651093</v>
          </cell>
          <cell r="O1507" t="str">
            <v>Frozen</v>
          </cell>
        </row>
        <row r="1508">
          <cell r="B1508" t="str">
            <v>GRUS473066</v>
          </cell>
          <cell r="C1508" t="str">
            <v>041303021057</v>
          </cell>
          <cell r="D1508" t="str">
            <v>Frozen-Essential Everyday, Chopped Spinach</v>
          </cell>
          <cell r="E1508" t="str">
            <v>24x10Oz</v>
          </cell>
          <cell r="F1508">
            <v>0.53</v>
          </cell>
          <cell r="G1508" t="str">
            <v>Vegetables</v>
          </cell>
          <cell r="H1508">
            <v>473066</v>
          </cell>
          <cell r="I1508" t="str">
            <v>SUPERVALU/UNFI</v>
          </cell>
          <cell r="J1508" t="str">
            <v>Supervalu / UNFI</v>
          </cell>
          <cell r="K1508" t="str">
            <v>SUPERVALU</v>
          </cell>
          <cell r="L1508">
            <v>31.14</v>
          </cell>
          <cell r="M1508">
            <v>44.53</v>
          </cell>
          <cell r="N1508">
            <v>0.30069615989220749</v>
          </cell>
          <cell r="O1508" t="str">
            <v>Frozen</v>
          </cell>
        </row>
        <row r="1509">
          <cell r="B1509" t="str">
            <v>GRUS473108</v>
          </cell>
          <cell r="C1509" t="str">
            <v>041303021330</v>
          </cell>
          <cell r="D1509" t="str">
            <v>Frozen-Essential Everyday, Leaf Cut Spinach</v>
          </cell>
          <cell r="E1509" t="str">
            <v>24x10Oz</v>
          </cell>
          <cell r="F1509">
            <v>0.53</v>
          </cell>
          <cell r="G1509" t="str">
            <v>Vegetables</v>
          </cell>
          <cell r="H1509">
            <v>473108</v>
          </cell>
          <cell r="I1509" t="str">
            <v>SUPERVALU/UNFI</v>
          </cell>
          <cell r="J1509" t="str">
            <v>Supervalu / UNFI</v>
          </cell>
          <cell r="K1509" t="str">
            <v>SUPERVALU</v>
          </cell>
          <cell r="L1509">
            <v>31.21</v>
          </cell>
          <cell r="M1509">
            <v>44.63</v>
          </cell>
          <cell r="N1509">
            <v>0.30069460004481291</v>
          </cell>
          <cell r="O1509" t="str">
            <v>Frozen</v>
          </cell>
        </row>
        <row r="1510">
          <cell r="B1510" t="str">
            <v>GRUS749150</v>
          </cell>
          <cell r="C1510" t="str">
            <v>070560870177</v>
          </cell>
          <cell r="D1510" t="str">
            <v>Frozen-Pictsweet, Leaf Spinach</v>
          </cell>
          <cell r="E1510" t="str">
            <v>12x10Oz</v>
          </cell>
          <cell r="F1510">
            <v>0.27</v>
          </cell>
          <cell r="G1510" t="str">
            <v>Vegetables</v>
          </cell>
          <cell r="H1510">
            <v>749150</v>
          </cell>
          <cell r="I1510" t="str">
            <v>SUPERVALU/UNFI</v>
          </cell>
          <cell r="J1510" t="str">
            <v>Supervalu / UNFI</v>
          </cell>
          <cell r="K1510" t="str">
            <v>SUPERVALU</v>
          </cell>
          <cell r="L1510">
            <v>20.399999999999999</v>
          </cell>
          <cell r="M1510">
            <v>29.17</v>
          </cell>
          <cell r="N1510">
            <v>0.30065135413095656</v>
          </cell>
          <cell r="O1510" t="str">
            <v>Frozen</v>
          </cell>
        </row>
        <row r="1511">
          <cell r="B1511" t="str">
            <v>GRUS169060</v>
          </cell>
          <cell r="C1511" t="str">
            <v>043301611193</v>
          </cell>
          <cell r="D1511" t="str">
            <v>Frozen-Red Robin, Crispy Onion Rings</v>
          </cell>
          <cell r="E1511" t="str">
            <v>12x14Oz</v>
          </cell>
          <cell r="F1511">
            <v>1.1399999999999999</v>
          </cell>
          <cell r="G1511" t="str">
            <v>Snacks</v>
          </cell>
          <cell r="H1511">
            <v>169060</v>
          </cell>
          <cell r="I1511" t="str">
            <v>SUPERVALU/UNFI</v>
          </cell>
          <cell r="J1511" t="str">
            <v>Supervalu / UNFI</v>
          </cell>
          <cell r="K1511" t="str">
            <v>SUPERVALU</v>
          </cell>
          <cell r="L1511">
            <v>55.03</v>
          </cell>
          <cell r="M1511">
            <v>78.69</v>
          </cell>
          <cell r="N1511">
            <v>0.30067352903799716</v>
          </cell>
          <cell r="O1511" t="str">
            <v>Frozen</v>
          </cell>
        </row>
        <row r="1512">
          <cell r="B1512" t="str">
            <v>GRUS488213</v>
          </cell>
          <cell r="C1512" t="str">
            <v>043301305771</v>
          </cell>
          <cell r="D1512" t="str">
            <v>Frozen-Nathan's, Onion Rings</v>
          </cell>
          <cell r="E1512" t="str">
            <v>12x16Oz</v>
          </cell>
          <cell r="F1512">
            <v>1.17</v>
          </cell>
          <cell r="G1512" t="str">
            <v>Snacks</v>
          </cell>
          <cell r="H1512">
            <v>488213</v>
          </cell>
          <cell r="I1512" t="str">
            <v>SUPERVALU/UNFI</v>
          </cell>
          <cell r="J1512" t="str">
            <v>Supervalu / UNFI</v>
          </cell>
          <cell r="K1512" t="str">
            <v>SUPERVALU</v>
          </cell>
          <cell r="L1512">
            <v>55.03</v>
          </cell>
          <cell r="M1512">
            <v>78.69</v>
          </cell>
          <cell r="N1512">
            <v>0.30067352903799716</v>
          </cell>
          <cell r="O1512" t="str">
            <v>Frozen</v>
          </cell>
        </row>
        <row r="1513">
          <cell r="B1513" t="str">
            <v>GRUS769653</v>
          </cell>
          <cell r="C1513">
            <v>834183007057</v>
          </cell>
          <cell r="D1513" t="str">
            <v>Frozen-Alexia, Crispy Golden Onion</v>
          </cell>
          <cell r="E1513" t="str">
            <v>12x13.5Oz</v>
          </cell>
          <cell r="F1513">
            <v>1.26</v>
          </cell>
          <cell r="G1513" t="str">
            <v>Snacks</v>
          </cell>
          <cell r="H1513">
            <v>769653</v>
          </cell>
          <cell r="I1513" t="str">
            <v>SUPERVALU/UNFI</v>
          </cell>
          <cell r="J1513" t="str">
            <v>Supervalu / UNFI</v>
          </cell>
          <cell r="K1513" t="str">
            <v>SUPERVALU</v>
          </cell>
          <cell r="L1513">
            <v>59.98</v>
          </cell>
          <cell r="M1513">
            <v>85.77</v>
          </cell>
          <cell r="N1513">
            <v>0.30068788620729858</v>
          </cell>
          <cell r="O1513" t="str">
            <v>Frozen</v>
          </cell>
        </row>
        <row r="1514">
          <cell r="B1514" t="str">
            <v>GRUS56838</v>
          </cell>
          <cell r="C1514" t="str">
            <v>014500015792</v>
          </cell>
          <cell r="D1514" t="str">
            <v>Frozen-Birds Eye, Steamfresh California Protein Blends</v>
          </cell>
          <cell r="E1514" t="str">
            <v>10x10.8Oz</v>
          </cell>
          <cell r="F1514">
            <v>0.51</v>
          </cell>
          <cell r="G1514" t="str">
            <v>Vegetables</v>
          </cell>
          <cell r="H1514">
            <v>56838</v>
          </cell>
          <cell r="I1514" t="str">
            <v>SUPERVALU/UNFI</v>
          </cell>
          <cell r="J1514" t="str">
            <v>Supervalu / UNFI</v>
          </cell>
          <cell r="K1514" t="str">
            <v>SUPERVALU</v>
          </cell>
          <cell r="L1514">
            <v>27.86</v>
          </cell>
          <cell r="M1514">
            <v>39.840000000000003</v>
          </cell>
          <cell r="N1514">
            <v>0.30070281124498</v>
          </cell>
          <cell r="O1514" t="str">
            <v>Frozen</v>
          </cell>
        </row>
        <row r="1515">
          <cell r="B1515" t="str">
            <v>GRUS57455</v>
          </cell>
          <cell r="C1515" t="str">
            <v>070560977715</v>
          </cell>
          <cell r="D1515" t="str">
            <v>Frozen-Pictsweet, Steam'ables Edamame With Sea Salt</v>
          </cell>
          <cell r="E1515" t="str">
            <v>7x10Oz</v>
          </cell>
          <cell r="F1515">
            <v>0.37</v>
          </cell>
          <cell r="G1515" t="str">
            <v>Vegetables</v>
          </cell>
          <cell r="H1515">
            <v>57455</v>
          </cell>
          <cell r="I1515" t="str">
            <v>SUPERVALU/UNFI</v>
          </cell>
          <cell r="J1515" t="str">
            <v>Supervalu / UNFI</v>
          </cell>
          <cell r="K1515" t="str">
            <v>SUPERVALU</v>
          </cell>
          <cell r="L1515">
            <v>18.96</v>
          </cell>
          <cell r="M1515">
            <v>27.11</v>
          </cell>
          <cell r="N1515">
            <v>0.30062707488011797</v>
          </cell>
          <cell r="O1515" t="str">
            <v>Frozen</v>
          </cell>
        </row>
        <row r="1516">
          <cell r="B1516" t="str">
            <v>GRUS57554</v>
          </cell>
          <cell r="C1516" t="str">
            <v>070560978118</v>
          </cell>
          <cell r="D1516" t="str">
            <v>Frozen-Pictsweet, Steam'ables Broccoli Cauliflower &amp; Carrots</v>
          </cell>
          <cell r="E1516" t="str">
            <v>7x10Oz</v>
          </cell>
          <cell r="F1516">
            <v>0.4</v>
          </cell>
          <cell r="G1516" t="str">
            <v>Vegetables</v>
          </cell>
          <cell r="H1516">
            <v>57554</v>
          </cell>
          <cell r="I1516" t="str">
            <v>SUPERVALU/UNFI</v>
          </cell>
          <cell r="J1516" t="str">
            <v>Supervalu / UNFI</v>
          </cell>
          <cell r="K1516" t="str">
            <v>SUPERVALU</v>
          </cell>
          <cell r="L1516">
            <v>18.96</v>
          </cell>
          <cell r="M1516">
            <v>27.11</v>
          </cell>
          <cell r="N1516">
            <v>0.30062707488011797</v>
          </cell>
          <cell r="O1516" t="str">
            <v>Frozen</v>
          </cell>
        </row>
        <row r="1517">
          <cell r="B1517" t="str">
            <v>GRUS98020</v>
          </cell>
          <cell r="C1517" t="str">
            <v>070560979917</v>
          </cell>
          <cell r="D1517" t="str">
            <v>Frozen-Pictsweet, Steam'ables Riced Cauliflower</v>
          </cell>
          <cell r="E1517" t="str">
            <v>8x10Oz</v>
          </cell>
          <cell r="F1517">
            <v>0.38</v>
          </cell>
          <cell r="G1517" t="str">
            <v>Vegetables</v>
          </cell>
          <cell r="H1517">
            <v>98020</v>
          </cell>
          <cell r="I1517" t="str">
            <v>SUPERVALU/UNFI</v>
          </cell>
          <cell r="J1517" t="str">
            <v>Supervalu / UNFI</v>
          </cell>
          <cell r="K1517" t="str">
            <v>SUPERVALU</v>
          </cell>
          <cell r="L1517">
            <v>23.05</v>
          </cell>
          <cell r="M1517">
            <v>32.96</v>
          </cell>
          <cell r="N1517">
            <v>0.30066747572815533</v>
          </cell>
          <cell r="O1517" t="str">
            <v>Frozen</v>
          </cell>
        </row>
        <row r="1518">
          <cell r="B1518" t="str">
            <v>GRUS98178</v>
          </cell>
          <cell r="C1518" t="str">
            <v>070560979931</v>
          </cell>
          <cell r="D1518" t="str">
            <v>Frozen-Pictsweet, Steam'ables Riced Cauliflower Stir-fry</v>
          </cell>
          <cell r="E1518" t="str">
            <v>8x10Oz</v>
          </cell>
          <cell r="F1518">
            <v>0.38</v>
          </cell>
          <cell r="G1518" t="str">
            <v>Vegetables</v>
          </cell>
          <cell r="H1518">
            <v>98178</v>
          </cell>
          <cell r="I1518" t="str">
            <v>SUPERVALU/UNFI</v>
          </cell>
          <cell r="J1518" t="str">
            <v>Supervalu / UNFI</v>
          </cell>
          <cell r="K1518" t="str">
            <v>SUPERVALU</v>
          </cell>
          <cell r="L1518">
            <v>23.05</v>
          </cell>
          <cell r="M1518">
            <v>32.96</v>
          </cell>
          <cell r="N1518">
            <v>0.30066747572815533</v>
          </cell>
          <cell r="O1518" t="str">
            <v>Frozen</v>
          </cell>
        </row>
        <row r="1519">
          <cell r="B1519" t="str">
            <v>GRUS234997</v>
          </cell>
          <cell r="C1519" t="str">
            <v>070560978163</v>
          </cell>
          <cell r="D1519" t="str">
            <v>Frozen-Pictsweet, Farm Favorites Asian Vegetables Soy Seasoning</v>
          </cell>
          <cell r="E1519" t="str">
            <v>7x10Oz</v>
          </cell>
          <cell r="F1519">
            <v>0.42</v>
          </cell>
          <cell r="G1519" t="str">
            <v>Vegetables</v>
          </cell>
          <cell r="H1519">
            <v>234997</v>
          </cell>
          <cell r="I1519" t="str">
            <v>SUPERVALU/UNFI</v>
          </cell>
          <cell r="J1519" t="str">
            <v>Supervalu / UNFI</v>
          </cell>
          <cell r="K1519" t="str">
            <v>SUPERVALU</v>
          </cell>
          <cell r="L1519">
            <v>18.96</v>
          </cell>
          <cell r="M1519">
            <v>27.11</v>
          </cell>
          <cell r="N1519">
            <v>0.30062707488011797</v>
          </cell>
          <cell r="O1519" t="str">
            <v>Frozen</v>
          </cell>
        </row>
        <row r="1520">
          <cell r="B1520" t="str">
            <v>GRUS254540</v>
          </cell>
          <cell r="C1520" t="str">
            <v>014500020994</v>
          </cell>
          <cell r="D1520" t="str">
            <v>Frozen-Birds Eye, Steamfresh Super Sweet Cut Corn</v>
          </cell>
          <cell r="E1520" t="str">
            <v>10x10Oz</v>
          </cell>
          <cell r="F1520">
            <v>0.47</v>
          </cell>
          <cell r="G1520" t="str">
            <v>Vegetables</v>
          </cell>
          <cell r="H1520">
            <v>254540</v>
          </cell>
          <cell r="I1520" t="str">
            <v>SUPERVALU/UNFI</v>
          </cell>
          <cell r="J1520" t="str">
            <v>Supervalu / UNFI</v>
          </cell>
          <cell r="K1520" t="str">
            <v>SUPERVALU</v>
          </cell>
          <cell r="L1520">
            <v>20.85</v>
          </cell>
          <cell r="M1520">
            <v>29.82</v>
          </cell>
          <cell r="N1520">
            <v>0.30080482897384303</v>
          </cell>
          <cell r="O1520" t="str">
            <v>Frozen</v>
          </cell>
        </row>
        <row r="1521">
          <cell r="B1521" t="str">
            <v>GRUS254599</v>
          </cell>
          <cell r="C1521" t="str">
            <v>014500021007</v>
          </cell>
          <cell r="D1521" t="str">
            <v>Frozen-Birds Eye, Steamfresh Sweet Peas</v>
          </cell>
          <cell r="E1521" t="str">
            <v>10x10Oz</v>
          </cell>
          <cell r="F1521">
            <v>0.48</v>
          </cell>
          <cell r="G1521" t="str">
            <v>Vegetables</v>
          </cell>
          <cell r="H1521">
            <v>254599</v>
          </cell>
          <cell r="I1521" t="str">
            <v>SUPERVALU/UNFI</v>
          </cell>
          <cell r="J1521" t="str">
            <v>Supervalu / UNFI</v>
          </cell>
          <cell r="K1521" t="str">
            <v>SUPERVALU</v>
          </cell>
          <cell r="L1521">
            <v>20.85</v>
          </cell>
          <cell r="M1521">
            <v>29.82</v>
          </cell>
          <cell r="N1521">
            <v>0.30080482897384303</v>
          </cell>
          <cell r="O1521" t="str">
            <v>Frozen</v>
          </cell>
        </row>
        <row r="1522">
          <cell r="B1522" t="str">
            <v>GRUS254680</v>
          </cell>
          <cell r="C1522" t="str">
            <v>014500021281</v>
          </cell>
          <cell r="D1522" t="str">
            <v>Frozen-Birds Eye, Steamfresh Mixed Vegetables</v>
          </cell>
          <cell r="E1522" t="str">
            <v>10x10Oz</v>
          </cell>
          <cell r="F1522">
            <v>0.47</v>
          </cell>
          <cell r="G1522" t="str">
            <v>Vegetables</v>
          </cell>
          <cell r="H1522">
            <v>254680</v>
          </cell>
          <cell r="I1522" t="str">
            <v>SUPERVALU/UNFI</v>
          </cell>
          <cell r="J1522" t="str">
            <v>Supervalu / UNFI</v>
          </cell>
          <cell r="K1522" t="str">
            <v>SUPERVALU</v>
          </cell>
          <cell r="L1522">
            <v>20.85</v>
          </cell>
          <cell r="M1522">
            <v>29.82</v>
          </cell>
          <cell r="N1522">
            <v>0.30080482897384303</v>
          </cell>
          <cell r="O1522" t="str">
            <v>Frozen</v>
          </cell>
        </row>
        <row r="1523">
          <cell r="B1523" t="str">
            <v>GRUS293217</v>
          </cell>
          <cell r="C1523" t="str">
            <v>070560951975</v>
          </cell>
          <cell r="D1523" t="str">
            <v>Frozen-Pictsweet, Steamfresh Sweet Potatoes</v>
          </cell>
          <cell r="E1523" t="str">
            <v>6x24Oz</v>
          </cell>
          <cell r="F1523">
            <v>0.56000000000000005</v>
          </cell>
          <cell r="G1523" t="str">
            <v>Vegetables</v>
          </cell>
          <cell r="H1523">
            <v>293217</v>
          </cell>
          <cell r="I1523" t="str">
            <v>SUPERVALU/UNFI</v>
          </cell>
          <cell r="J1523" t="str">
            <v>Supervalu / UNFI</v>
          </cell>
          <cell r="K1523" t="str">
            <v>SUPERVALU</v>
          </cell>
          <cell r="L1523">
            <v>22.16</v>
          </cell>
          <cell r="M1523">
            <v>31.69</v>
          </cell>
          <cell r="N1523">
            <v>0.30072578100347114</v>
          </cell>
          <cell r="O1523" t="str">
            <v>Frozen</v>
          </cell>
        </row>
        <row r="1524">
          <cell r="B1524" t="str">
            <v>GRUS305938</v>
          </cell>
          <cell r="C1524" t="str">
            <v>014500010988</v>
          </cell>
          <cell r="D1524" t="str">
            <v>Frozen-Birds Eye, Steamfresh Broccoli Cuts</v>
          </cell>
          <cell r="E1524" t="str">
            <v>6x10.8Oz</v>
          </cell>
          <cell r="F1524">
            <v>0.51</v>
          </cell>
          <cell r="G1524" t="str">
            <v>Vegetables</v>
          </cell>
          <cell r="H1524">
            <v>305938</v>
          </cell>
          <cell r="I1524" t="str">
            <v>SUPERVALU/UNFI</v>
          </cell>
          <cell r="J1524" t="str">
            <v>Supervalu / UNFI</v>
          </cell>
          <cell r="K1524" t="str">
            <v>SUPERVALU</v>
          </cell>
          <cell r="L1524">
            <v>13.74</v>
          </cell>
          <cell r="M1524">
            <v>19.649999999999999</v>
          </cell>
          <cell r="N1524">
            <v>0.30076335877862587</v>
          </cell>
          <cell r="O1524" t="str">
            <v>Frozen</v>
          </cell>
        </row>
        <row r="1525">
          <cell r="B1525" t="str">
            <v>GRUS305946</v>
          </cell>
          <cell r="C1525" t="str">
            <v>014500021298</v>
          </cell>
          <cell r="D1525" t="str">
            <v>Frozen-Birds Eye, Steamfresh Broccoli Cauliflower And Carrots</v>
          </cell>
          <cell r="E1525" t="str">
            <v>6x10.8Oz</v>
          </cell>
          <cell r="F1525">
            <v>0.4</v>
          </cell>
          <cell r="G1525" t="str">
            <v>Vegetables</v>
          </cell>
          <cell r="H1525">
            <v>305946</v>
          </cell>
          <cell r="I1525" t="str">
            <v>SUPERVALU/UNFI</v>
          </cell>
          <cell r="J1525" t="str">
            <v>Supervalu / UNFI</v>
          </cell>
          <cell r="K1525" t="str">
            <v>SUPERVALU</v>
          </cell>
          <cell r="L1525">
            <v>17.95</v>
          </cell>
          <cell r="M1525">
            <v>25.67</v>
          </cell>
          <cell r="N1525">
            <v>0.30074016361511502</v>
          </cell>
          <cell r="O1525" t="str">
            <v>Frozen</v>
          </cell>
        </row>
        <row r="1526">
          <cell r="B1526" t="str">
            <v>GRUS305995</v>
          </cell>
          <cell r="C1526" t="str">
            <v>014500012821</v>
          </cell>
          <cell r="D1526" t="str">
            <v>Frozen-Birds Eye, Steamfresh  Sugar Snap Peas</v>
          </cell>
          <cell r="E1526" t="str">
            <v>7x10Oz</v>
          </cell>
          <cell r="F1526">
            <v>0.37</v>
          </cell>
          <cell r="G1526" t="str">
            <v>Vegetables</v>
          </cell>
          <cell r="H1526">
            <v>305995</v>
          </cell>
          <cell r="I1526" t="str">
            <v>SUPERVALU/UNFI</v>
          </cell>
          <cell r="J1526" t="str">
            <v>Supervalu / UNFI</v>
          </cell>
          <cell r="K1526" t="str">
            <v>SUPERVALU</v>
          </cell>
          <cell r="L1526">
            <v>20.420000000000002</v>
          </cell>
          <cell r="M1526">
            <v>29.2</v>
          </cell>
          <cell r="N1526">
            <v>0.30068493150684922</v>
          </cell>
          <cell r="O1526" t="str">
            <v>Frozen</v>
          </cell>
        </row>
        <row r="1527">
          <cell r="B1527" t="str">
            <v>GRUS306001</v>
          </cell>
          <cell r="C1527" t="str">
            <v>014500021328</v>
          </cell>
          <cell r="D1527" t="str">
            <v>Frozen-Birds Eye, Steamfresh Broccoli And Cauliflower</v>
          </cell>
          <cell r="E1527" t="str">
            <v>6x10.8Oz</v>
          </cell>
          <cell r="F1527">
            <v>0.4</v>
          </cell>
          <cell r="G1527" t="str">
            <v>Vegetables</v>
          </cell>
          <cell r="H1527">
            <v>306001</v>
          </cell>
          <cell r="I1527" t="str">
            <v>SUPERVALU/UNFI</v>
          </cell>
          <cell r="J1527" t="str">
            <v>Supervalu / UNFI</v>
          </cell>
          <cell r="K1527" t="str">
            <v>SUPERVALU</v>
          </cell>
          <cell r="L1527">
            <v>17.95</v>
          </cell>
          <cell r="M1527">
            <v>25.67</v>
          </cell>
          <cell r="N1527">
            <v>0.30074016361511502</v>
          </cell>
          <cell r="O1527" t="str">
            <v>Frozen</v>
          </cell>
        </row>
        <row r="1528">
          <cell r="B1528" t="str">
            <v>GRUS306019</v>
          </cell>
          <cell r="C1528" t="str">
            <v>014500021830</v>
          </cell>
          <cell r="D1528" t="str">
            <v>Frozen-Birds Eye, Steamfresh Broccoli Florets</v>
          </cell>
          <cell r="E1528" t="str">
            <v>6x10.8Oz</v>
          </cell>
          <cell r="F1528">
            <v>0.4</v>
          </cell>
          <cell r="G1528" t="str">
            <v>Vegetables</v>
          </cell>
          <cell r="H1528">
            <v>306019</v>
          </cell>
          <cell r="I1528" t="str">
            <v>SUPERVALU/UNFI</v>
          </cell>
          <cell r="J1528" t="str">
            <v>Supervalu / UNFI</v>
          </cell>
          <cell r="K1528" t="str">
            <v>SUPERVALU</v>
          </cell>
          <cell r="L1528">
            <v>17.95</v>
          </cell>
          <cell r="M1528">
            <v>25.67</v>
          </cell>
          <cell r="N1528">
            <v>0.30074016361511502</v>
          </cell>
          <cell r="O1528" t="str">
            <v>Frozen</v>
          </cell>
        </row>
        <row r="1529">
          <cell r="B1529" t="str">
            <v>GRUS413385</v>
          </cell>
          <cell r="C1529" t="str">
            <v>070560970709</v>
          </cell>
          <cell r="D1529" t="str">
            <v>Frozen-Pictsweet Farms, Seasoned Vegetables For Roasting Mexican Street Corn Bag</v>
          </cell>
          <cell r="E1529" t="str">
            <v>7x18Oz</v>
          </cell>
          <cell r="F1529">
            <v>0.38</v>
          </cell>
          <cell r="G1529" t="str">
            <v>Vegetables</v>
          </cell>
          <cell r="H1529">
            <v>413385</v>
          </cell>
          <cell r="I1529" t="str">
            <v>SUPERVALU/UNFI</v>
          </cell>
          <cell r="J1529" t="str">
            <v>Supervalu / UNFI</v>
          </cell>
          <cell r="K1529" t="str">
            <v>SUPERVALU</v>
          </cell>
          <cell r="L1529">
            <v>25.79</v>
          </cell>
          <cell r="M1529">
            <v>36.880000000000003</v>
          </cell>
          <cell r="N1529">
            <v>0.30070498915401311</v>
          </cell>
          <cell r="O1529" t="str">
            <v>Frozen</v>
          </cell>
        </row>
        <row r="1530">
          <cell r="B1530" t="str">
            <v>GRUS458406</v>
          </cell>
          <cell r="C1530">
            <v>190569124238</v>
          </cell>
          <cell r="D1530" t="str">
            <v>Frozen-Green Giant, Riced Cauliflower Value</v>
          </cell>
          <cell r="E1530" t="str">
            <v>4x40Oz</v>
          </cell>
          <cell r="F1530">
            <v>0.56999999999999995</v>
          </cell>
          <cell r="G1530" t="str">
            <v>Vegetables</v>
          </cell>
          <cell r="H1530">
            <v>458406</v>
          </cell>
          <cell r="I1530" t="str">
            <v>SUPERVALU/UNFI</v>
          </cell>
          <cell r="J1530" t="str">
            <v>Supervalu / UNFI</v>
          </cell>
          <cell r="K1530" t="str">
            <v>SUPERVALU</v>
          </cell>
          <cell r="L1530">
            <v>34.43</v>
          </cell>
          <cell r="M1530">
            <v>49.23</v>
          </cell>
          <cell r="N1530">
            <v>0.3006296973390209</v>
          </cell>
          <cell r="O1530" t="str">
            <v>Frozen</v>
          </cell>
        </row>
        <row r="1531">
          <cell r="B1531" t="str">
            <v>GRUS461426</v>
          </cell>
          <cell r="C1531" t="str">
            <v>014500005014</v>
          </cell>
          <cell r="D1531" t="str">
            <v>Frozen-Birds Eye, Crispy Green Beans</v>
          </cell>
          <cell r="E1531" t="str">
            <v>5x12Oz</v>
          </cell>
          <cell r="F1531">
            <v>0.37</v>
          </cell>
          <cell r="G1531" t="str">
            <v>Vegetables</v>
          </cell>
          <cell r="H1531">
            <v>461426</v>
          </cell>
          <cell r="I1531" t="str">
            <v>SUPERVALU/UNFI</v>
          </cell>
          <cell r="J1531" t="str">
            <v>Supervalu / UNFI</v>
          </cell>
          <cell r="K1531" t="str">
            <v>SUPERVALU</v>
          </cell>
          <cell r="L1531">
            <v>21.17</v>
          </cell>
          <cell r="M1531">
            <v>30.27</v>
          </cell>
          <cell r="N1531">
            <v>0.30062768417575153</v>
          </cell>
          <cell r="O1531" t="str">
            <v>Frozen</v>
          </cell>
        </row>
        <row r="1532">
          <cell r="B1532" t="str">
            <v>GRUS461442</v>
          </cell>
          <cell r="C1532" t="str">
            <v>014500019554</v>
          </cell>
          <cell r="D1532" t="str">
            <v>Frozen-Birds Eye, Steamfresh Cauliflower</v>
          </cell>
          <cell r="E1532" t="str">
            <v>6x10.8Oz</v>
          </cell>
          <cell r="F1532">
            <v>0.37</v>
          </cell>
          <cell r="G1532" t="str">
            <v>Vegetables</v>
          </cell>
          <cell r="H1532">
            <v>461442</v>
          </cell>
          <cell r="I1532" t="str">
            <v>SUPERVALU/UNFI</v>
          </cell>
          <cell r="J1532" t="str">
            <v>Supervalu / UNFI</v>
          </cell>
          <cell r="K1532" t="str">
            <v>SUPERVALU</v>
          </cell>
          <cell r="L1532">
            <v>17.95</v>
          </cell>
          <cell r="M1532">
            <v>25.67</v>
          </cell>
          <cell r="N1532">
            <v>0.30074016361511502</v>
          </cell>
          <cell r="O1532" t="str">
            <v>Frozen</v>
          </cell>
        </row>
        <row r="1533">
          <cell r="B1533" t="str">
            <v>GRUS473322</v>
          </cell>
          <cell r="C1533" t="str">
            <v>041303021354</v>
          </cell>
          <cell r="D1533" t="str">
            <v xml:space="preserve">Frozen-Essential Everyday, Broccoli Carrots &amp; Cauliflower Steamable </v>
          </cell>
          <cell r="E1533" t="str">
            <v>12x12Oz</v>
          </cell>
          <cell r="F1533">
            <v>0.55000000000000004</v>
          </cell>
          <cell r="G1533" t="str">
            <v>Vegetables</v>
          </cell>
          <cell r="H1533">
            <v>473322</v>
          </cell>
          <cell r="I1533" t="str">
            <v>SUPERVALU/UNFI</v>
          </cell>
          <cell r="J1533" t="str">
            <v>Supervalu / UNFI</v>
          </cell>
          <cell r="K1533" t="str">
            <v>SUPERVALU</v>
          </cell>
          <cell r="L1533">
            <v>23.35</v>
          </cell>
          <cell r="M1533">
            <v>33.39</v>
          </cell>
          <cell r="N1533">
            <v>0.30068882899071575</v>
          </cell>
          <cell r="O1533" t="str">
            <v>Frozen</v>
          </cell>
        </row>
        <row r="1534">
          <cell r="B1534" t="str">
            <v>GRUS473611</v>
          </cell>
          <cell r="C1534" t="str">
            <v>014500014283</v>
          </cell>
          <cell r="D1534" t="str">
            <v xml:space="preserve">Frozen-Birds Eye, Steamfresh Mushroom Green Bean Risotto </v>
          </cell>
          <cell r="E1534" t="str">
            <v>10x10Oz</v>
          </cell>
          <cell r="F1534">
            <v>0.54</v>
          </cell>
          <cell r="G1534" t="str">
            <v>Vegetables</v>
          </cell>
          <cell r="H1534">
            <v>473611</v>
          </cell>
          <cell r="I1534" t="str">
            <v>SUPERVALU/UNFI</v>
          </cell>
          <cell r="J1534" t="str">
            <v>Supervalu / UNFI</v>
          </cell>
          <cell r="K1534" t="str">
            <v>SUPERVALU</v>
          </cell>
          <cell r="L1534">
            <v>27.86</v>
          </cell>
          <cell r="M1534">
            <v>39.840000000000003</v>
          </cell>
          <cell r="N1534">
            <v>0.30070281124498</v>
          </cell>
          <cell r="O1534" t="str">
            <v>Frozen</v>
          </cell>
        </row>
        <row r="1535">
          <cell r="B1535" t="str">
            <v>GRUS483537</v>
          </cell>
          <cell r="C1535" t="str">
            <v>041303021347</v>
          </cell>
          <cell r="D1535" t="str">
            <v>Frozen-Essential Everyday, Broccoli Corn Carrots Cauliflower &amp; Red Pepper Steamable</v>
          </cell>
          <cell r="E1535" t="str">
            <v>12x12Oz</v>
          </cell>
          <cell r="F1535">
            <v>0.51</v>
          </cell>
          <cell r="G1535" t="str">
            <v>Vegetables</v>
          </cell>
          <cell r="H1535">
            <v>483537</v>
          </cell>
          <cell r="I1535" t="str">
            <v>SUPERVALU/UNFI</v>
          </cell>
          <cell r="J1535" t="str">
            <v>Supervalu / UNFI</v>
          </cell>
          <cell r="K1535" t="str">
            <v>SUPERVALU</v>
          </cell>
          <cell r="L1535">
            <v>23.34</v>
          </cell>
          <cell r="M1535">
            <v>33.380000000000003</v>
          </cell>
          <cell r="N1535">
            <v>0.30077890952666275</v>
          </cell>
          <cell r="O1535" t="str">
            <v>Frozen</v>
          </cell>
        </row>
        <row r="1536">
          <cell r="B1536" t="str">
            <v>GRUS712141</v>
          </cell>
          <cell r="C1536" t="str">
            <v>014500014115</v>
          </cell>
          <cell r="D1536" t="str">
            <v>Frozen-Birds Eye, Sweet Peas</v>
          </cell>
          <cell r="E1536" t="str">
            <v>8x19Oz</v>
          </cell>
          <cell r="F1536">
            <v>0.53</v>
          </cell>
          <cell r="G1536" t="str">
            <v>Vegetables</v>
          </cell>
          <cell r="H1536">
            <v>712141</v>
          </cell>
          <cell r="I1536" t="str">
            <v>SUPERVALU/UNFI</v>
          </cell>
          <cell r="J1536" t="str">
            <v>Supervalu / UNFI</v>
          </cell>
          <cell r="K1536" t="str">
            <v>SUPERVALU</v>
          </cell>
          <cell r="L1536">
            <v>19.309999999999999</v>
          </cell>
          <cell r="M1536">
            <v>27.61</v>
          </cell>
          <cell r="N1536">
            <v>0.30061571894241218</v>
          </cell>
          <cell r="O1536" t="str">
            <v>Frozen</v>
          </cell>
        </row>
        <row r="1537">
          <cell r="B1537" t="str">
            <v>GRUS24075</v>
          </cell>
          <cell r="C1537" t="str">
            <v>013120008283</v>
          </cell>
          <cell r="D1537" t="str">
            <v>Frozen-Ore-Ida, Shoestrings Potatoes</v>
          </cell>
          <cell r="E1537" t="str">
            <v>12x28Oz</v>
          </cell>
          <cell r="F1537">
            <v>1.03</v>
          </cell>
          <cell r="G1537" t="str">
            <v>Snacks</v>
          </cell>
          <cell r="H1537">
            <v>24075</v>
          </cell>
          <cell r="I1537" t="str">
            <v>SUPERVALU/UNFI</v>
          </cell>
          <cell r="J1537" t="str">
            <v>Supervalu / UNFI</v>
          </cell>
          <cell r="K1537" t="str">
            <v>SUPERVALU</v>
          </cell>
          <cell r="L1537">
            <v>54.24</v>
          </cell>
          <cell r="M1537">
            <v>77.56</v>
          </cell>
          <cell r="N1537">
            <v>0.30067044868488912</v>
          </cell>
          <cell r="O1537" t="str">
            <v>Frozen</v>
          </cell>
        </row>
        <row r="1538">
          <cell r="B1538" t="str">
            <v>GRUS24463</v>
          </cell>
          <cell r="C1538" t="str">
            <v>013120004841</v>
          </cell>
          <cell r="D1538" t="str">
            <v>Frozen-Ore-Ida, Zesties</v>
          </cell>
          <cell r="E1538" t="str">
            <v>12x32Oz</v>
          </cell>
          <cell r="F1538">
            <v>1.1399999999999999</v>
          </cell>
          <cell r="G1538" t="str">
            <v>Snacks</v>
          </cell>
          <cell r="H1538">
            <v>24463</v>
          </cell>
          <cell r="I1538" t="str">
            <v>SUPERVALU/UNFI</v>
          </cell>
          <cell r="J1538" t="str">
            <v>Supervalu / UNFI</v>
          </cell>
          <cell r="K1538" t="str">
            <v>SUPERVALU</v>
          </cell>
          <cell r="L1538">
            <v>54.24</v>
          </cell>
          <cell r="M1538">
            <v>77.56</v>
          </cell>
          <cell r="N1538">
            <v>0.30067044868488912</v>
          </cell>
          <cell r="O1538" t="str">
            <v>Frozen</v>
          </cell>
        </row>
        <row r="1539">
          <cell r="B1539" t="str">
            <v>GRUS24471-2</v>
          </cell>
          <cell r="C1539" t="str">
            <v>013120004834</v>
          </cell>
          <cell r="D1539" t="str">
            <v>Frozen-Ore-Ida, Golden Twirls</v>
          </cell>
          <cell r="E1539" t="str">
            <v>12x28Oz</v>
          </cell>
          <cell r="F1539">
            <v>1.49</v>
          </cell>
          <cell r="G1539" t="str">
            <v>Snacks</v>
          </cell>
          <cell r="H1539">
            <v>24471</v>
          </cell>
          <cell r="I1539" t="str">
            <v>SUPERVALU/UNFI</v>
          </cell>
          <cell r="J1539" t="str">
            <v>Supervalu / UNFI</v>
          </cell>
          <cell r="K1539" t="str">
            <v>SUPERVALU</v>
          </cell>
          <cell r="L1539">
            <v>54.24</v>
          </cell>
          <cell r="M1539">
            <v>77.56</v>
          </cell>
          <cell r="N1539">
            <v>0.30067044868488912</v>
          </cell>
          <cell r="O1539" t="str">
            <v>Frozen</v>
          </cell>
        </row>
        <row r="1540">
          <cell r="B1540" t="str">
            <v>GRUS25577</v>
          </cell>
          <cell r="C1540" t="str">
            <v>013120004698</v>
          </cell>
          <cell r="D1540" t="str">
            <v>Frozen-Ore-Ida, Potatoes O'Brien</v>
          </cell>
          <cell r="E1540" t="str">
            <v>12x28Oz</v>
          </cell>
          <cell r="F1540">
            <v>0.83</v>
          </cell>
          <cell r="G1540" t="str">
            <v>Snacks</v>
          </cell>
          <cell r="H1540">
            <v>25577</v>
          </cell>
          <cell r="I1540" t="str">
            <v>SUPERVALU/UNFI</v>
          </cell>
          <cell r="J1540" t="str">
            <v>Supervalu / UNFI</v>
          </cell>
          <cell r="K1540" t="str">
            <v>SUPERVALU</v>
          </cell>
          <cell r="L1540">
            <v>54.24</v>
          </cell>
          <cell r="M1540">
            <v>77.56</v>
          </cell>
          <cell r="N1540">
            <v>0.30067044868488912</v>
          </cell>
          <cell r="O1540" t="str">
            <v>Frozen</v>
          </cell>
        </row>
        <row r="1541">
          <cell r="B1541" t="str">
            <v>GRUS33357</v>
          </cell>
          <cell r="C1541" t="str">
            <v>013120008009</v>
          </cell>
          <cell r="D1541" t="str">
            <v>Frozen-Ore-Ida, Steak Fries</v>
          </cell>
          <cell r="E1541" t="str">
            <v>12x28Oz</v>
          </cell>
          <cell r="F1541">
            <v>0.88</v>
          </cell>
          <cell r="G1541" t="str">
            <v>Snacks</v>
          </cell>
          <cell r="H1541">
            <v>33357</v>
          </cell>
          <cell r="I1541" t="str">
            <v>SUPERVALU/UNFI</v>
          </cell>
          <cell r="J1541" t="str">
            <v>Supervalu / UNFI</v>
          </cell>
          <cell r="K1541" t="str">
            <v>SUPERVALU</v>
          </cell>
          <cell r="L1541">
            <v>54.24</v>
          </cell>
          <cell r="M1541">
            <v>77.56</v>
          </cell>
          <cell r="N1541">
            <v>0.30067044868488912</v>
          </cell>
          <cell r="O1541" t="str">
            <v>Frozen</v>
          </cell>
        </row>
        <row r="1542">
          <cell r="B1542" t="str">
            <v>GRUS33738</v>
          </cell>
          <cell r="C1542" t="str">
            <v>013120001338</v>
          </cell>
          <cell r="D1542" t="str">
            <v>Frozen-Ore-Ida, Crispy Crowns</v>
          </cell>
          <cell r="E1542" t="str">
            <v>12x30Oz</v>
          </cell>
          <cell r="F1542">
            <v>0.98</v>
          </cell>
          <cell r="G1542" t="str">
            <v>Snacks</v>
          </cell>
          <cell r="H1542">
            <v>33738</v>
          </cell>
          <cell r="I1542" t="str">
            <v>SUPERVALU/UNFI</v>
          </cell>
          <cell r="J1542" t="str">
            <v>Supervalu / UNFI</v>
          </cell>
          <cell r="K1542" t="str">
            <v>SUPERVALU</v>
          </cell>
          <cell r="L1542">
            <v>63.31</v>
          </cell>
          <cell r="M1542">
            <v>90.53</v>
          </cell>
          <cell r="N1542">
            <v>0.30067380978681096</v>
          </cell>
          <cell r="O1542" t="str">
            <v>Frozen</v>
          </cell>
        </row>
        <row r="1543">
          <cell r="B1543" t="str">
            <v>GRUS33761</v>
          </cell>
          <cell r="C1543" t="str">
            <v>013120011764</v>
          </cell>
          <cell r="D1543" t="str">
            <v>Frozen-Ore-Ida, Waffle Fries</v>
          </cell>
          <cell r="E1543" t="str">
            <v>12x22Oz</v>
          </cell>
          <cell r="F1543">
            <v>1.1000000000000001</v>
          </cell>
          <cell r="G1543" t="str">
            <v>Snacks</v>
          </cell>
          <cell r="H1543">
            <v>33761</v>
          </cell>
          <cell r="I1543" t="str">
            <v>SUPERVALU/UNFI</v>
          </cell>
          <cell r="J1543" t="str">
            <v>Supervalu / UNFI</v>
          </cell>
          <cell r="K1543" t="str">
            <v>SUPERVALU</v>
          </cell>
          <cell r="L1543">
            <v>54.24</v>
          </cell>
          <cell r="M1543">
            <v>77.56</v>
          </cell>
          <cell r="N1543">
            <v>0.30067044868488912</v>
          </cell>
          <cell r="O1543" t="str">
            <v>Frozen</v>
          </cell>
        </row>
        <row r="1544">
          <cell r="B1544" t="str">
            <v>GRUS34033</v>
          </cell>
          <cell r="C1544" t="str">
            <v>013120002915</v>
          </cell>
          <cell r="D1544" t="str">
            <v>Frozen-Ore-Ida, Golden Crinkles</v>
          </cell>
          <cell r="E1544" t="str">
            <v>8x80Oz</v>
          </cell>
          <cell r="F1544">
            <v>1.58</v>
          </cell>
          <cell r="G1544" t="str">
            <v>Snacks</v>
          </cell>
          <cell r="H1544">
            <v>34033</v>
          </cell>
          <cell r="I1544" t="str">
            <v>SUPERVALU/UNFI</v>
          </cell>
          <cell r="J1544" t="str">
            <v>Supervalu / UNFI</v>
          </cell>
          <cell r="K1544" t="str">
            <v>SUPERVALU</v>
          </cell>
          <cell r="L1544">
            <v>56.39</v>
          </cell>
          <cell r="M1544">
            <v>80.64</v>
          </cell>
          <cell r="N1544">
            <v>0.30071924603174605</v>
          </cell>
          <cell r="O1544" t="str">
            <v>Frozen</v>
          </cell>
        </row>
        <row r="1545">
          <cell r="B1545" t="str">
            <v>GRUS34140</v>
          </cell>
          <cell r="C1545" t="str">
            <v>013120003929</v>
          </cell>
          <cell r="D1545" t="str">
            <v>Frozen-Ore-Ida, Diced Hash Brown</v>
          </cell>
          <cell r="E1545" t="str">
            <v>12x32Oz</v>
          </cell>
          <cell r="F1545">
            <v>0.93</v>
          </cell>
          <cell r="G1545" t="str">
            <v>Snacks</v>
          </cell>
          <cell r="H1545">
            <v>34140</v>
          </cell>
          <cell r="I1545" t="str">
            <v>SUPERVALU/UNFI</v>
          </cell>
          <cell r="J1545" t="str">
            <v>Supervalu / UNFI</v>
          </cell>
          <cell r="K1545" t="str">
            <v>SUPERVALU</v>
          </cell>
          <cell r="L1545">
            <v>54.24</v>
          </cell>
          <cell r="M1545">
            <v>77.56</v>
          </cell>
          <cell r="N1545">
            <v>0.30067044868488912</v>
          </cell>
          <cell r="O1545" t="str">
            <v>Frozen</v>
          </cell>
        </row>
        <row r="1546">
          <cell r="B1546" t="str">
            <v>GRUS39701</v>
          </cell>
          <cell r="C1546" t="str">
            <v>041164000666</v>
          </cell>
          <cell r="D1546" t="str">
            <v>Frozen-Mrs. T's, Potato Onion Pierogies</v>
          </cell>
          <cell r="E1546" t="str">
            <v>12x16Oz</v>
          </cell>
          <cell r="F1546">
            <v>0.84</v>
          </cell>
          <cell r="G1546" t="str">
            <v>Snacks</v>
          </cell>
          <cell r="H1546">
            <v>39701</v>
          </cell>
          <cell r="I1546" t="str">
            <v>SUPERVALU/UNFI</v>
          </cell>
          <cell r="J1546" t="str">
            <v>Supervalu / UNFI</v>
          </cell>
          <cell r="K1546" t="str">
            <v>SUPERVALU</v>
          </cell>
          <cell r="L1546">
            <v>33.36</v>
          </cell>
          <cell r="M1546">
            <v>47.7</v>
          </cell>
          <cell r="N1546">
            <v>0.30062893081761011</v>
          </cell>
          <cell r="O1546" t="str">
            <v>Frozen</v>
          </cell>
        </row>
        <row r="1547">
          <cell r="B1547" t="str">
            <v>GRUS39727</v>
          </cell>
          <cell r="C1547" t="str">
            <v>041164000222</v>
          </cell>
          <cell r="D1547" t="str">
            <v>Frozen-Mrs. T's, Potato Cheese Pierogi</v>
          </cell>
          <cell r="E1547" t="str">
            <v>12x16Oz</v>
          </cell>
          <cell r="F1547">
            <v>0.87</v>
          </cell>
          <cell r="G1547" t="str">
            <v>Snacks</v>
          </cell>
          <cell r="H1547">
            <v>39727</v>
          </cell>
          <cell r="I1547" t="str">
            <v>SUPERVALU/UNFI</v>
          </cell>
          <cell r="J1547" t="str">
            <v>Supervalu / UNFI</v>
          </cell>
          <cell r="K1547" t="str">
            <v>SUPERVALU</v>
          </cell>
          <cell r="L1547">
            <v>33.36</v>
          </cell>
          <cell r="M1547">
            <v>47.7</v>
          </cell>
          <cell r="N1547">
            <v>0.30062893081761011</v>
          </cell>
          <cell r="O1547" t="str">
            <v>Frozen</v>
          </cell>
        </row>
        <row r="1548">
          <cell r="B1548" t="str">
            <v>GRUS45799</v>
          </cell>
          <cell r="C1548" t="str">
            <v>013120014178</v>
          </cell>
          <cell r="D1548" t="str">
            <v>Frozen-Ore-Ida, Fast Food Fries</v>
          </cell>
          <cell r="E1548" t="str">
            <v>12x26Oz</v>
          </cell>
          <cell r="F1548">
            <v>1.0900000000000001</v>
          </cell>
          <cell r="G1548" t="str">
            <v>Snacks</v>
          </cell>
          <cell r="H1548">
            <v>45799</v>
          </cell>
          <cell r="I1548" t="str">
            <v>SUPERVALU/UNFI</v>
          </cell>
          <cell r="J1548" t="str">
            <v>Supervalu / UNFI</v>
          </cell>
          <cell r="K1548" t="str">
            <v>SUPERVALU</v>
          </cell>
          <cell r="L1548">
            <v>54.24</v>
          </cell>
          <cell r="M1548">
            <v>77.56</v>
          </cell>
          <cell r="N1548">
            <v>0.30067044868488912</v>
          </cell>
          <cell r="O1548" t="str">
            <v>Frozen</v>
          </cell>
        </row>
        <row r="1549">
          <cell r="B1549" t="str">
            <v>GRUS45930</v>
          </cell>
          <cell r="C1549" t="str">
            <v>013120008337</v>
          </cell>
          <cell r="D1549" t="str">
            <v>Frozen-Ore-Ida, Shredded Hash Brown</v>
          </cell>
          <cell r="E1549" t="str">
            <v>12x30Oz</v>
          </cell>
          <cell r="F1549">
            <v>1.1299999999999999</v>
          </cell>
          <cell r="G1549" t="str">
            <v>Snacks</v>
          </cell>
          <cell r="H1549">
            <v>45930</v>
          </cell>
          <cell r="I1549" t="str">
            <v>SUPERVALU/UNFI</v>
          </cell>
          <cell r="J1549" t="str">
            <v>Supervalu / UNFI</v>
          </cell>
          <cell r="K1549" t="str">
            <v>SUPERVALU</v>
          </cell>
          <cell r="L1549">
            <v>54.24</v>
          </cell>
          <cell r="M1549">
            <v>77.56</v>
          </cell>
          <cell r="N1549">
            <v>0.30067044868488912</v>
          </cell>
          <cell r="O1549" t="str">
            <v>Frozen</v>
          </cell>
        </row>
        <row r="1550">
          <cell r="B1550" t="str">
            <v>GRUS57299</v>
          </cell>
          <cell r="C1550" t="str">
            <v>043301370007</v>
          </cell>
          <cell r="D1550" t="str">
            <v>Frozen-Arby's, Seasoned Curly Fries</v>
          </cell>
          <cell r="E1550" t="str">
            <v>12x22Oz</v>
          </cell>
          <cell r="F1550">
            <v>1.08</v>
          </cell>
          <cell r="G1550" t="str">
            <v>Snacks</v>
          </cell>
          <cell r="H1550">
            <v>57299</v>
          </cell>
          <cell r="I1550" t="str">
            <v>SUPERVALU/UNFI</v>
          </cell>
          <cell r="J1550" t="str">
            <v>Supervalu / UNFI</v>
          </cell>
          <cell r="K1550" t="str">
            <v>SUPERVALU</v>
          </cell>
          <cell r="L1550">
            <v>53.6</v>
          </cell>
          <cell r="M1550">
            <v>76.650000000000006</v>
          </cell>
          <cell r="N1550">
            <v>0.3007175472928898</v>
          </cell>
          <cell r="O1550" t="str">
            <v>Frozen</v>
          </cell>
        </row>
        <row r="1551">
          <cell r="B1551" t="str">
            <v>GRUS57398</v>
          </cell>
          <cell r="C1551">
            <v>834183000997</v>
          </cell>
          <cell r="D1551" t="str">
            <v>Frozen-Alexia, Julienne Fries</v>
          </cell>
          <cell r="E1551" t="str">
            <v>12x28Oz</v>
          </cell>
          <cell r="F1551">
            <v>1.03</v>
          </cell>
          <cell r="G1551" t="str">
            <v>Snacks</v>
          </cell>
          <cell r="H1551">
            <v>57398</v>
          </cell>
          <cell r="I1551" t="str">
            <v>SUPERVALU/UNFI</v>
          </cell>
          <cell r="J1551" t="str">
            <v>Supervalu / UNFI</v>
          </cell>
          <cell r="K1551" t="str">
            <v>SUPERVALU</v>
          </cell>
          <cell r="L1551">
            <v>58.42</v>
          </cell>
          <cell r="M1551">
            <v>83.54</v>
          </cell>
          <cell r="N1551">
            <v>0.30069427819008859</v>
          </cell>
          <cell r="O1551" t="str">
            <v>Frozen</v>
          </cell>
        </row>
        <row r="1552">
          <cell r="B1552" t="str">
            <v>GRUS64691</v>
          </cell>
          <cell r="C1552" t="str">
            <v>013120014611</v>
          </cell>
          <cell r="D1552" t="str">
            <v>Frozen-Ore-Ida, Country Fries</v>
          </cell>
          <cell r="E1552" t="str">
            <v>12x30Oz</v>
          </cell>
          <cell r="F1552">
            <v>0.97</v>
          </cell>
          <cell r="G1552" t="str">
            <v>Snacks</v>
          </cell>
          <cell r="H1552">
            <v>64691</v>
          </cell>
          <cell r="I1552" t="str">
            <v>SUPERVALU/UNFI</v>
          </cell>
          <cell r="J1552" t="str">
            <v>Supervalu / UNFI</v>
          </cell>
          <cell r="K1552" t="str">
            <v>SUPERVALU</v>
          </cell>
          <cell r="L1552">
            <v>54.24</v>
          </cell>
          <cell r="M1552">
            <v>77.56</v>
          </cell>
          <cell r="N1552">
            <v>0.30067044868488912</v>
          </cell>
          <cell r="O1552" t="str">
            <v>Frozen</v>
          </cell>
        </row>
        <row r="1553">
          <cell r="B1553" t="str">
            <v>GRUS159897</v>
          </cell>
          <cell r="C1553">
            <v>834183001024</v>
          </cell>
          <cell r="D1553" t="str">
            <v>Frozen-Alexia, Yukon Gold With Sea Salt</v>
          </cell>
          <cell r="E1553" t="str">
            <v>12x16Oz</v>
          </cell>
          <cell r="F1553">
            <v>0.68</v>
          </cell>
          <cell r="G1553" t="str">
            <v>Snacks</v>
          </cell>
          <cell r="H1553">
            <v>159897</v>
          </cell>
          <cell r="I1553" t="str">
            <v>SUPERVALU/UNFI</v>
          </cell>
          <cell r="J1553" t="str">
            <v>Supervalu / UNFI</v>
          </cell>
          <cell r="K1553" t="str">
            <v>SUPERVALU</v>
          </cell>
          <cell r="L1553">
            <v>51.13</v>
          </cell>
          <cell r="M1553">
            <v>73.12</v>
          </cell>
          <cell r="N1553">
            <v>0.30073851203501095</v>
          </cell>
          <cell r="O1553" t="str">
            <v>Frozen</v>
          </cell>
        </row>
        <row r="1554">
          <cell r="B1554" t="str">
            <v>GRUS159905</v>
          </cell>
          <cell r="C1554">
            <v>834183003028</v>
          </cell>
          <cell r="D1554" t="str">
            <v>Frozen-Alexia, Organic Oven Crinkles</v>
          </cell>
          <cell r="E1554" t="str">
            <v>12x16Oz</v>
          </cell>
          <cell r="F1554">
            <v>0.68</v>
          </cell>
          <cell r="G1554" t="str">
            <v>Snacks</v>
          </cell>
          <cell r="H1554">
            <v>159905</v>
          </cell>
          <cell r="I1554" t="str">
            <v>SUPERVALU/UNFI</v>
          </cell>
          <cell r="J1554" t="str">
            <v>Supervalu / UNFI</v>
          </cell>
          <cell r="K1554" t="str">
            <v>SUPERVALU</v>
          </cell>
          <cell r="L1554">
            <v>51.13</v>
          </cell>
          <cell r="M1554">
            <v>73.12</v>
          </cell>
          <cell r="N1554">
            <v>0.30073851203501095</v>
          </cell>
          <cell r="O1554" t="str">
            <v>Frozen</v>
          </cell>
        </row>
        <row r="1555">
          <cell r="B1555" t="str">
            <v>GRUS196824</v>
          </cell>
          <cell r="C1555">
            <v>834183100246</v>
          </cell>
          <cell r="D1555" t="str">
            <v>Frozen-Alexia, Crispy Rosemary Fries</v>
          </cell>
          <cell r="E1555" t="str">
            <v>12x28Oz</v>
          </cell>
          <cell r="F1555">
            <v>0.97</v>
          </cell>
          <cell r="G1555" t="str">
            <v>Snacks</v>
          </cell>
          <cell r="H1555">
            <v>196824</v>
          </cell>
          <cell r="I1555" t="str">
            <v>SUPERVALU/UNFI</v>
          </cell>
          <cell r="J1555" t="str">
            <v>Supervalu / UNFI</v>
          </cell>
          <cell r="K1555" t="str">
            <v>SUPERVALU</v>
          </cell>
          <cell r="L1555">
            <v>58.42</v>
          </cell>
          <cell r="M1555">
            <v>83.54</v>
          </cell>
          <cell r="N1555">
            <v>0.30069427819008859</v>
          </cell>
          <cell r="O1555" t="str">
            <v>Frozen</v>
          </cell>
        </row>
        <row r="1556">
          <cell r="B1556" t="str">
            <v>GRUS209049</v>
          </cell>
          <cell r="C1556">
            <v>834183007095</v>
          </cell>
          <cell r="D1556" t="str">
            <v>Frozen-Alexia, Oven Reds Olive</v>
          </cell>
          <cell r="E1556" t="str">
            <v>12x22Oz</v>
          </cell>
          <cell r="F1556">
            <v>0.97</v>
          </cell>
          <cell r="G1556" t="str">
            <v>Snacks</v>
          </cell>
          <cell r="H1556">
            <v>209049</v>
          </cell>
          <cell r="I1556" t="str">
            <v>SUPERVALU/UNFI</v>
          </cell>
          <cell r="J1556" t="str">
            <v>Supervalu / UNFI</v>
          </cell>
          <cell r="K1556" t="str">
            <v>SUPERVALU</v>
          </cell>
          <cell r="L1556">
            <v>58.42</v>
          </cell>
          <cell r="M1556">
            <v>83.54</v>
          </cell>
          <cell r="N1556">
            <v>0.30069427819008859</v>
          </cell>
          <cell r="O1556" t="str">
            <v>Frozen</v>
          </cell>
        </row>
        <row r="1557">
          <cell r="B1557" t="str">
            <v>GRUS274969</v>
          </cell>
          <cell r="C1557">
            <v>834183007149</v>
          </cell>
          <cell r="D1557" t="str">
            <v>Frozen-Alexia, Sweet Potato Waffle Fries</v>
          </cell>
          <cell r="E1557" t="str">
            <v>12x20Oz</v>
          </cell>
          <cell r="F1557">
            <v>1.31</v>
          </cell>
          <cell r="G1557" t="str">
            <v>Snacks</v>
          </cell>
          <cell r="H1557">
            <v>274969</v>
          </cell>
          <cell r="I1557" t="str">
            <v>SUPERVALU/UNFI</v>
          </cell>
          <cell r="J1557" t="str">
            <v>Supervalu / UNFI</v>
          </cell>
          <cell r="K1557" t="str">
            <v>SUPERVALU</v>
          </cell>
          <cell r="L1557">
            <v>61.54</v>
          </cell>
          <cell r="M1557">
            <v>88</v>
          </cell>
          <cell r="N1557">
            <v>0.30068181818181822</v>
          </cell>
          <cell r="O1557" t="str">
            <v>Frozen</v>
          </cell>
        </row>
        <row r="1558">
          <cell r="B1558" t="str">
            <v>GRUS278135</v>
          </cell>
          <cell r="C1558" t="str">
            <v>043301611643</v>
          </cell>
          <cell r="D1558" t="str">
            <v>Frozen-Idaho, Hand Cut Fries</v>
          </cell>
          <cell r="E1558" t="str">
            <v>12x28Oz</v>
          </cell>
          <cell r="F1558">
            <v>0.97</v>
          </cell>
          <cell r="G1558" t="str">
            <v>Snacks</v>
          </cell>
          <cell r="H1558">
            <v>278135</v>
          </cell>
          <cell r="I1558" t="str">
            <v>SUPERVALU/UNFI</v>
          </cell>
          <cell r="J1558" t="str">
            <v>Supervalu / UNFI</v>
          </cell>
          <cell r="K1558" t="str">
            <v>SUPERVALU</v>
          </cell>
          <cell r="L1558">
            <v>58.42</v>
          </cell>
          <cell r="M1558">
            <v>83.54</v>
          </cell>
          <cell r="N1558">
            <v>0.30069427819008859</v>
          </cell>
          <cell r="O1558" t="str">
            <v>Frozen</v>
          </cell>
        </row>
        <row r="1559">
          <cell r="B1559" t="str">
            <v>GRUS278531</v>
          </cell>
          <cell r="C1559" t="str">
            <v>043301611674</v>
          </cell>
          <cell r="D1559" t="str">
            <v>Frozen-Idaho, Crinkle Cut Fries</v>
          </cell>
          <cell r="E1559" t="str">
            <v>12x28Oz</v>
          </cell>
          <cell r="F1559">
            <v>0.95</v>
          </cell>
          <cell r="G1559" t="str">
            <v>Snacks</v>
          </cell>
          <cell r="H1559">
            <v>278531</v>
          </cell>
          <cell r="I1559" t="str">
            <v>SUPERVALU/UNFI</v>
          </cell>
          <cell r="J1559" t="str">
            <v>Supervalu / UNFI</v>
          </cell>
          <cell r="K1559" t="str">
            <v>SUPERVALU</v>
          </cell>
          <cell r="L1559">
            <v>58.42</v>
          </cell>
          <cell r="M1559">
            <v>83.54</v>
          </cell>
          <cell r="N1559">
            <v>0.30069427819008859</v>
          </cell>
          <cell r="O1559" t="str">
            <v>Frozen</v>
          </cell>
        </row>
        <row r="1560">
          <cell r="B1560" t="str">
            <v>GRUS278598</v>
          </cell>
          <cell r="C1560" t="str">
            <v>043301611698</v>
          </cell>
          <cell r="D1560" t="str">
            <v>Frozen-Idaho, Crispy Steak Fries</v>
          </cell>
          <cell r="E1560" t="str">
            <v>12x28Oz</v>
          </cell>
          <cell r="F1560">
            <v>0.91</v>
          </cell>
          <cell r="G1560" t="str">
            <v>Snacks</v>
          </cell>
          <cell r="H1560">
            <v>278598</v>
          </cell>
          <cell r="I1560" t="str">
            <v>SUPERVALU/UNFI</v>
          </cell>
          <cell r="J1560" t="str">
            <v>Supervalu / UNFI</v>
          </cell>
          <cell r="K1560" t="str">
            <v>SUPERVALU</v>
          </cell>
          <cell r="L1560">
            <v>58.42</v>
          </cell>
          <cell r="M1560">
            <v>83.54</v>
          </cell>
          <cell r="N1560">
            <v>0.30069427819008859</v>
          </cell>
          <cell r="O1560" t="str">
            <v>Frozen</v>
          </cell>
        </row>
        <row r="1561">
          <cell r="B1561" t="str">
            <v>GRUS279034</v>
          </cell>
          <cell r="C1561" t="str">
            <v>043301611711</v>
          </cell>
          <cell r="D1561" t="str">
            <v>Frozen-Idaho, Crispy Shoestring Fries</v>
          </cell>
          <cell r="E1561" t="str">
            <v>12x28Oz</v>
          </cell>
          <cell r="F1561">
            <v>1.02</v>
          </cell>
          <cell r="G1561" t="str">
            <v>Snacks</v>
          </cell>
          <cell r="H1561">
            <v>279034</v>
          </cell>
          <cell r="I1561" t="str">
            <v>SUPERVALU/UNFI</v>
          </cell>
          <cell r="J1561" t="str">
            <v>Supervalu / UNFI</v>
          </cell>
          <cell r="K1561" t="str">
            <v>SUPERVALU</v>
          </cell>
          <cell r="L1561">
            <v>58.42</v>
          </cell>
          <cell r="M1561">
            <v>83.54</v>
          </cell>
          <cell r="N1561">
            <v>0.30069427819008859</v>
          </cell>
          <cell r="O1561" t="str">
            <v>Frozen</v>
          </cell>
        </row>
        <row r="1562">
          <cell r="B1562" t="str">
            <v>GRUS311225</v>
          </cell>
          <cell r="C1562" t="str">
            <v>013120012600</v>
          </cell>
          <cell r="D1562" t="str">
            <v>Frozen-Ore-Ida, Crispy Crinkle Cut</v>
          </cell>
          <cell r="E1562" t="str">
            <v>12x26Oz</v>
          </cell>
          <cell r="F1562">
            <v>0.98</v>
          </cell>
          <cell r="G1562" t="str">
            <v>Snacks</v>
          </cell>
          <cell r="H1562">
            <v>311225</v>
          </cell>
          <cell r="I1562" t="str">
            <v>SUPERVALU/UNFI</v>
          </cell>
          <cell r="J1562" t="str">
            <v>Supervalu / UNFI</v>
          </cell>
          <cell r="K1562" t="str">
            <v>SUPERVALU</v>
          </cell>
          <cell r="L1562">
            <v>54.24</v>
          </cell>
          <cell r="M1562">
            <v>77.56</v>
          </cell>
          <cell r="N1562">
            <v>0.30067044868488912</v>
          </cell>
          <cell r="O1562" t="str">
            <v>Frozen</v>
          </cell>
        </row>
        <row r="1563">
          <cell r="B1563" t="str">
            <v>GRUS311274</v>
          </cell>
          <cell r="C1563" t="str">
            <v>013120012617</v>
          </cell>
          <cell r="D1563" t="str">
            <v>Frozen-Ore-Ida, Extra Crispy Tater Tots</v>
          </cell>
          <cell r="E1563" t="str">
            <v>12x28Oz</v>
          </cell>
          <cell r="F1563">
            <v>0.95</v>
          </cell>
          <cell r="G1563" t="str">
            <v>Snacks</v>
          </cell>
          <cell r="H1563">
            <v>311274</v>
          </cell>
          <cell r="I1563" t="str">
            <v>SUPERVALU/UNFI</v>
          </cell>
          <cell r="J1563" t="str">
            <v>Supervalu / UNFI</v>
          </cell>
          <cell r="K1563" t="str">
            <v>SUPERVALU</v>
          </cell>
          <cell r="L1563">
            <v>63.31</v>
          </cell>
          <cell r="M1563">
            <v>90.53</v>
          </cell>
          <cell r="N1563">
            <v>0.30067380978681096</v>
          </cell>
          <cell r="O1563" t="str">
            <v>Frozen</v>
          </cell>
        </row>
        <row r="1564">
          <cell r="B1564" t="str">
            <v>GRUS446757</v>
          </cell>
          <cell r="C1564" t="str">
            <v>013120012808</v>
          </cell>
          <cell r="D1564" t="str">
            <v>Frozen-Ore-Ida, Extra Crispy Seasoned Crinkles</v>
          </cell>
          <cell r="E1564" t="str">
            <v>12x26Oz</v>
          </cell>
          <cell r="F1564">
            <v>0.98</v>
          </cell>
          <cell r="G1564" t="str">
            <v>Snacks</v>
          </cell>
          <cell r="H1564">
            <v>446757</v>
          </cell>
          <cell r="I1564" t="str">
            <v>SUPERVALU/UNFI</v>
          </cell>
          <cell r="J1564" t="str">
            <v>Supervalu / UNFI</v>
          </cell>
          <cell r="K1564" t="str">
            <v>SUPERVALU</v>
          </cell>
          <cell r="L1564">
            <v>54.24</v>
          </cell>
          <cell r="M1564">
            <v>77.56</v>
          </cell>
          <cell r="N1564">
            <v>0.30067044868488912</v>
          </cell>
          <cell r="O1564" t="str">
            <v>Frozen</v>
          </cell>
        </row>
        <row r="1565">
          <cell r="B1565" t="str">
            <v>GRUS457135</v>
          </cell>
          <cell r="C1565" t="str">
            <v>013120000409</v>
          </cell>
          <cell r="D1565" t="str">
            <v>Frozen-Ore-Ida, Sweet Potato Straight Fries</v>
          </cell>
          <cell r="E1565" t="str">
            <v>6x19Oz</v>
          </cell>
          <cell r="F1565">
            <v>0.38</v>
          </cell>
          <cell r="G1565" t="str">
            <v>Snacks</v>
          </cell>
          <cell r="H1565">
            <v>457135</v>
          </cell>
          <cell r="I1565" t="str">
            <v>SUPERVALU/UNFI</v>
          </cell>
          <cell r="J1565" t="str">
            <v>Supervalu / UNFI</v>
          </cell>
          <cell r="K1565" t="str">
            <v>SUPERVALU</v>
          </cell>
          <cell r="L1565">
            <v>28.67</v>
          </cell>
          <cell r="M1565">
            <v>41</v>
          </cell>
          <cell r="N1565">
            <v>0.3007317073170731</v>
          </cell>
          <cell r="O1565" t="str">
            <v>Frozen</v>
          </cell>
        </row>
        <row r="1566">
          <cell r="B1566" t="str">
            <v>GRUS457143</v>
          </cell>
          <cell r="C1566" t="str">
            <v>013120000416</v>
          </cell>
          <cell r="D1566" t="str">
            <v>Frozen-Ore-Ida, Sweet Potato Crinkle Fries</v>
          </cell>
          <cell r="E1566" t="str">
            <v>6x19Oz</v>
          </cell>
          <cell r="F1566">
            <v>0.38</v>
          </cell>
          <cell r="G1566" t="str">
            <v>Snacks</v>
          </cell>
          <cell r="H1566">
            <v>457143</v>
          </cell>
          <cell r="I1566" t="str">
            <v>SUPERVALU/UNFI</v>
          </cell>
          <cell r="J1566" t="str">
            <v>Supervalu / UNFI</v>
          </cell>
          <cell r="K1566" t="str">
            <v>SUPERVALU</v>
          </cell>
          <cell r="L1566">
            <v>28.67</v>
          </cell>
          <cell r="M1566">
            <v>41</v>
          </cell>
          <cell r="N1566">
            <v>0.3007317073170731</v>
          </cell>
          <cell r="O1566" t="str">
            <v>Frozen</v>
          </cell>
        </row>
        <row r="1567">
          <cell r="B1567" t="str">
            <v>GRUS472936</v>
          </cell>
          <cell r="C1567" t="str">
            <v>041303002230</v>
          </cell>
          <cell r="D1567" t="str">
            <v>Frozen-Essential Everyday, Hashbrown Patties</v>
          </cell>
          <cell r="E1567" t="str">
            <v>12x10CT</v>
          </cell>
          <cell r="F1567">
            <v>0.6</v>
          </cell>
          <cell r="G1567" t="str">
            <v>Snacks</v>
          </cell>
          <cell r="H1567">
            <v>472936</v>
          </cell>
          <cell r="I1567" t="str">
            <v>SUPERVALU/UNFI</v>
          </cell>
          <cell r="J1567" t="str">
            <v>Supervalu / UNFI</v>
          </cell>
          <cell r="K1567" t="str">
            <v>SUPERVALU</v>
          </cell>
          <cell r="L1567">
            <v>40.21</v>
          </cell>
          <cell r="M1567">
            <v>57.5</v>
          </cell>
          <cell r="N1567">
            <v>0.30069565217391303</v>
          </cell>
          <cell r="O1567" t="str">
            <v>Frozen</v>
          </cell>
        </row>
        <row r="1568">
          <cell r="B1568" t="str">
            <v>GRUS657106</v>
          </cell>
          <cell r="C1568" t="str">
            <v>041303002186</v>
          </cell>
          <cell r="D1568" t="str">
            <v>Frozen-Essential Everyday, Crinkle Cut Fries</v>
          </cell>
          <cell r="E1568" t="str">
            <v>12x32Oz</v>
          </cell>
          <cell r="F1568">
            <v>1.08</v>
          </cell>
          <cell r="G1568" t="str">
            <v>Snacks</v>
          </cell>
          <cell r="H1568">
            <v>657106</v>
          </cell>
          <cell r="I1568" t="str">
            <v>SUPERVALU/UNFI</v>
          </cell>
          <cell r="J1568" t="str">
            <v>Supervalu / UNFI</v>
          </cell>
          <cell r="K1568" t="str">
            <v>SUPERVALU</v>
          </cell>
          <cell r="L1568">
            <v>40.18</v>
          </cell>
          <cell r="M1568">
            <v>57.46</v>
          </cell>
          <cell r="N1568">
            <v>0.30073094326487992</v>
          </cell>
          <cell r="O1568" t="str">
            <v>Frozen</v>
          </cell>
        </row>
        <row r="1569">
          <cell r="B1569" t="str">
            <v>GRUS657122</v>
          </cell>
          <cell r="C1569" t="str">
            <v>041303002308</v>
          </cell>
          <cell r="D1569" t="str">
            <v>Frozen-Essential Everyday, Potato Rounds</v>
          </cell>
          <cell r="E1569" t="str">
            <v>12x32Oz</v>
          </cell>
          <cell r="F1569">
            <v>1.07</v>
          </cell>
          <cell r="G1569" t="str">
            <v>Snacks</v>
          </cell>
          <cell r="H1569">
            <v>657122</v>
          </cell>
          <cell r="I1569" t="str">
            <v>SUPERVALU/UNFI</v>
          </cell>
          <cell r="J1569" t="str">
            <v>Supervalu / UNFI</v>
          </cell>
          <cell r="K1569" t="str">
            <v>SUPERVALU</v>
          </cell>
          <cell r="L1569">
            <v>40.21</v>
          </cell>
          <cell r="M1569">
            <v>57.5</v>
          </cell>
          <cell r="N1569">
            <v>0.30069565217391303</v>
          </cell>
          <cell r="O1569" t="str">
            <v>Frozen</v>
          </cell>
        </row>
        <row r="1570">
          <cell r="B1570" t="str">
            <v>GRUS657148</v>
          </cell>
          <cell r="C1570" t="str">
            <v>041303002346</v>
          </cell>
          <cell r="D1570" t="str">
            <v>Frozen-Essential Everyday, Seasoned Regular Cut Fries</v>
          </cell>
          <cell r="E1570" t="str">
            <v>12x32Oz</v>
          </cell>
          <cell r="F1570">
            <v>1.03</v>
          </cell>
          <cell r="G1570" t="str">
            <v>Snacks</v>
          </cell>
          <cell r="H1570">
            <v>657148</v>
          </cell>
          <cell r="I1570" t="str">
            <v>SUPERVALU/UNFI</v>
          </cell>
          <cell r="J1570" t="str">
            <v>Supervalu / UNFI</v>
          </cell>
          <cell r="K1570" t="str">
            <v>SUPERVALU</v>
          </cell>
          <cell r="L1570">
            <v>40.19</v>
          </cell>
          <cell r="M1570">
            <v>57.47</v>
          </cell>
          <cell r="N1570">
            <v>0.30067861492952846</v>
          </cell>
          <cell r="O1570" t="str">
            <v>Frozen</v>
          </cell>
        </row>
        <row r="1571">
          <cell r="B1571" t="str">
            <v>GRUS718205</v>
          </cell>
          <cell r="C1571" t="str">
            <v>013120002588</v>
          </cell>
          <cell r="D1571" t="str">
            <v>Frozen-Ore-Ida, French Fries</v>
          </cell>
          <cell r="E1571" t="str">
            <v>12x32Oz</v>
          </cell>
          <cell r="F1571">
            <v>0.97</v>
          </cell>
          <cell r="G1571" t="str">
            <v>Snacks</v>
          </cell>
          <cell r="H1571">
            <v>718205</v>
          </cell>
          <cell r="I1571" t="str">
            <v>SUPERVALU/UNFI</v>
          </cell>
          <cell r="J1571" t="str">
            <v>Supervalu / UNFI</v>
          </cell>
          <cell r="K1571" t="str">
            <v>SUPERVALU</v>
          </cell>
          <cell r="L1571">
            <v>54.24</v>
          </cell>
          <cell r="M1571">
            <v>77.56</v>
          </cell>
          <cell r="N1571">
            <v>0.30067044868488912</v>
          </cell>
          <cell r="O1571" t="str">
            <v>Frozen</v>
          </cell>
        </row>
        <row r="1572">
          <cell r="B1572" t="str">
            <v>GRUS718213</v>
          </cell>
          <cell r="C1572" t="str">
            <v>013120002861</v>
          </cell>
          <cell r="D1572" t="str">
            <v>Frozen-Ore-Ida, Crinkle Cut Fries</v>
          </cell>
          <cell r="E1572" t="str">
            <v>12x32Oz</v>
          </cell>
          <cell r="F1572">
            <v>1.1200000000000001</v>
          </cell>
          <cell r="G1572" t="str">
            <v>Snacks</v>
          </cell>
          <cell r="H1572">
            <v>718213</v>
          </cell>
          <cell r="I1572" t="str">
            <v>SUPERVALU/UNFI</v>
          </cell>
          <cell r="J1572" t="str">
            <v>Supervalu / UNFI</v>
          </cell>
          <cell r="K1572" t="str">
            <v>SUPERVALU</v>
          </cell>
          <cell r="L1572">
            <v>54.24</v>
          </cell>
          <cell r="M1572">
            <v>77.56</v>
          </cell>
          <cell r="N1572">
            <v>0.30067044868488912</v>
          </cell>
          <cell r="O1572" t="str">
            <v>Frozen</v>
          </cell>
        </row>
        <row r="1573">
          <cell r="B1573" t="str">
            <v>GRUS718221</v>
          </cell>
          <cell r="C1573" t="str">
            <v>013120000829</v>
          </cell>
          <cell r="D1573" t="str">
            <v>Frozen-Ore-Ida, Tater Tots</v>
          </cell>
          <cell r="E1573" t="str">
            <v>12x32Oz</v>
          </cell>
          <cell r="F1573">
            <v>0.98</v>
          </cell>
          <cell r="G1573" t="str">
            <v>Snacks</v>
          </cell>
          <cell r="H1573">
            <v>718221</v>
          </cell>
          <cell r="I1573" t="str">
            <v>SUPERVALU/UNFI</v>
          </cell>
          <cell r="J1573" t="str">
            <v>Supervalu / UNFI</v>
          </cell>
          <cell r="K1573" t="str">
            <v>SUPERVALU</v>
          </cell>
          <cell r="L1573">
            <v>63.31</v>
          </cell>
          <cell r="M1573">
            <v>90.53</v>
          </cell>
          <cell r="N1573">
            <v>0.30067380978681096</v>
          </cell>
          <cell r="O1573" t="str">
            <v>Frozen</v>
          </cell>
        </row>
        <row r="1574">
          <cell r="B1574" t="str">
            <v>GRUS769661</v>
          </cell>
          <cell r="C1574">
            <v>834183007033</v>
          </cell>
          <cell r="D1574" t="str">
            <v>Frozen-Alexia, Waffle Fries</v>
          </cell>
          <cell r="E1574" t="str">
            <v>12x20Oz</v>
          </cell>
          <cell r="F1574">
            <v>1.21</v>
          </cell>
          <cell r="G1574" t="str">
            <v>Snacks</v>
          </cell>
          <cell r="H1574">
            <v>769661</v>
          </cell>
          <cell r="I1574" t="str">
            <v>SUPERVALU/UNFI</v>
          </cell>
          <cell r="J1574" t="str">
            <v>Supervalu / UNFI</v>
          </cell>
          <cell r="K1574" t="str">
            <v>SUPERVALU</v>
          </cell>
          <cell r="L1574">
            <v>58.42</v>
          </cell>
          <cell r="M1574">
            <v>83.54</v>
          </cell>
          <cell r="N1574">
            <v>0.30069427819008859</v>
          </cell>
          <cell r="O1574" t="str">
            <v>Frozen</v>
          </cell>
        </row>
        <row r="1575">
          <cell r="B1575" t="str">
            <v>GRUS769679</v>
          </cell>
          <cell r="C1575">
            <v>834183007125</v>
          </cell>
          <cell r="D1575" t="str">
            <v>Frozen-Alexia, Sweet Potato Fries</v>
          </cell>
          <cell r="E1575" t="str">
            <v>12x20Oz</v>
          </cell>
          <cell r="F1575">
            <v>0.92</v>
          </cell>
          <cell r="G1575" t="str">
            <v>Snacks</v>
          </cell>
          <cell r="H1575">
            <v>769679</v>
          </cell>
          <cell r="I1575" t="str">
            <v>SUPERVALU/UNFI</v>
          </cell>
          <cell r="J1575" t="str">
            <v>Supervalu / UNFI</v>
          </cell>
          <cell r="K1575" t="str">
            <v>SUPERVALU</v>
          </cell>
          <cell r="L1575">
            <v>61.54</v>
          </cell>
          <cell r="M1575">
            <v>88</v>
          </cell>
          <cell r="N1575">
            <v>0.30068181818181822</v>
          </cell>
          <cell r="O1575" t="str">
            <v>Frozen</v>
          </cell>
        </row>
        <row r="1576">
          <cell r="B1576" t="str">
            <v>GRUS769695</v>
          </cell>
          <cell r="C1576" t="str">
            <v>043301305818</v>
          </cell>
          <cell r="D1576" t="str">
            <v>Frozen-Checker's, Famous French Fries</v>
          </cell>
          <cell r="E1576" t="str">
            <v>12x28Oz</v>
          </cell>
          <cell r="F1576">
            <v>0.95</v>
          </cell>
          <cell r="G1576" t="str">
            <v>Snacks</v>
          </cell>
          <cell r="H1576">
            <v>769695</v>
          </cell>
          <cell r="I1576" t="str">
            <v>SUPERVALU/UNFI</v>
          </cell>
          <cell r="J1576" t="str">
            <v>Supervalu / UNFI</v>
          </cell>
          <cell r="K1576" t="str">
            <v>SUPERVALU</v>
          </cell>
          <cell r="L1576">
            <v>53.6</v>
          </cell>
          <cell r="M1576">
            <v>76.650000000000006</v>
          </cell>
          <cell r="N1576">
            <v>0.3007175472928898</v>
          </cell>
          <cell r="O1576" t="str">
            <v>Frozen</v>
          </cell>
        </row>
        <row r="1577">
          <cell r="B1577" t="str">
            <v>GRUS769786</v>
          </cell>
          <cell r="C1577" t="str">
            <v>043301305191</v>
          </cell>
          <cell r="D1577" t="str">
            <v>Frozen-Nathan's, Jumbo Crinkle Cut Fries</v>
          </cell>
          <cell r="E1577" t="str">
            <v>12x28Oz</v>
          </cell>
          <cell r="F1577">
            <v>0.92</v>
          </cell>
          <cell r="G1577" t="str">
            <v>Snacks</v>
          </cell>
          <cell r="H1577">
            <v>769786</v>
          </cell>
          <cell r="I1577" t="str">
            <v>SUPERVALU/UNFI</v>
          </cell>
          <cell r="J1577" t="str">
            <v>Supervalu / UNFI</v>
          </cell>
          <cell r="K1577" t="str">
            <v>SUPERVALU</v>
          </cell>
          <cell r="L1577">
            <v>53.6</v>
          </cell>
          <cell r="M1577">
            <v>76.650000000000006</v>
          </cell>
          <cell r="N1577">
            <v>0.3007175472928898</v>
          </cell>
          <cell r="O1577" t="str">
            <v>Frozen</v>
          </cell>
        </row>
        <row r="1578">
          <cell r="B1578" t="str">
            <v>GRUS783415</v>
          </cell>
          <cell r="C1578">
            <v>834183006999</v>
          </cell>
          <cell r="D1578" t="str">
            <v>Frozen-Alexia Foods, Crispy Potato Puffs</v>
          </cell>
          <cell r="E1578" t="str">
            <v>12x28Oz</v>
          </cell>
          <cell r="F1578">
            <v>0.95</v>
          </cell>
          <cell r="G1578" t="str">
            <v>Snacks</v>
          </cell>
          <cell r="H1578">
            <v>783415</v>
          </cell>
          <cell r="I1578" t="str">
            <v>SUPERVALU/UNFI</v>
          </cell>
          <cell r="J1578" t="str">
            <v>Supervalu / UNFI</v>
          </cell>
          <cell r="K1578" t="str">
            <v>SUPERVALU</v>
          </cell>
          <cell r="L1578">
            <v>58.42</v>
          </cell>
          <cell r="M1578">
            <v>83.54</v>
          </cell>
          <cell r="N1578">
            <v>0.30069427819008859</v>
          </cell>
          <cell r="O1578" t="str">
            <v>Frozen</v>
          </cell>
        </row>
        <row r="1579">
          <cell r="B1579" t="str">
            <v>GRUS7170190</v>
          </cell>
          <cell r="C1579" t="str">
            <v>043301611117</v>
          </cell>
          <cell r="D1579" t="str">
            <v>Frozen-Red Robin, Seasoned Steak Fries</v>
          </cell>
          <cell r="E1579" t="str">
            <v>12x22Oz</v>
          </cell>
          <cell r="F1579">
            <v>0.69</v>
          </cell>
          <cell r="G1579" t="str">
            <v>Snacks</v>
          </cell>
          <cell r="H1579">
            <v>7170190</v>
          </cell>
          <cell r="I1579" t="str">
            <v>SUPERVALU/UNFI</v>
          </cell>
          <cell r="J1579" t="str">
            <v>Supervalu / UNFI</v>
          </cell>
          <cell r="K1579" t="str">
            <v>SUPERVALU</v>
          </cell>
          <cell r="L1579">
            <v>53.6</v>
          </cell>
          <cell r="M1579">
            <v>76.650000000000006</v>
          </cell>
          <cell r="N1579">
            <v>0.3007175472928898</v>
          </cell>
          <cell r="O1579" t="str">
            <v>Frozen</v>
          </cell>
        </row>
        <row r="1580">
          <cell r="B1580" t="str">
            <v>GRUS7171181</v>
          </cell>
          <cell r="C1580" t="str">
            <v>041303099278</v>
          </cell>
          <cell r="D1580" t="str">
            <v>Frozen-Essential Everyday, Waffle Fries</v>
          </cell>
          <cell r="E1580" t="str">
            <v>10x19.05Oz</v>
          </cell>
          <cell r="F1580">
            <v>0.93</v>
          </cell>
          <cell r="G1580" t="str">
            <v>Snacks</v>
          </cell>
          <cell r="H1580">
            <v>7171181</v>
          </cell>
          <cell r="I1580" t="str">
            <v>SUPERVALU/UNFI</v>
          </cell>
          <cell r="J1580" t="str">
            <v>Supervalu / UNFI</v>
          </cell>
          <cell r="K1580" t="str">
            <v>SUPERVALU</v>
          </cell>
          <cell r="L1580">
            <v>34.010000000000005</v>
          </cell>
          <cell r="M1580">
            <v>48.63</v>
          </cell>
          <cell r="N1580">
            <v>0.30063746658441287</v>
          </cell>
          <cell r="O1580" t="str">
            <v>Frozen</v>
          </cell>
        </row>
        <row r="1581">
          <cell r="B1581" t="str">
            <v>GRUS7171191</v>
          </cell>
          <cell r="C1581" t="str">
            <v>041303002360</v>
          </cell>
          <cell r="D1581" t="str">
            <v>Frozen-Essential Everyday, Steak Cut Fries</v>
          </cell>
          <cell r="E1581" t="str">
            <v>12x28Oz</v>
          </cell>
          <cell r="F1581">
            <v>0.95</v>
          </cell>
          <cell r="G1581" t="str">
            <v>Snacks</v>
          </cell>
          <cell r="H1581">
            <v>7171191</v>
          </cell>
          <cell r="I1581" t="str">
            <v>SUPERVALU/UNFI</v>
          </cell>
          <cell r="J1581" t="str">
            <v>Supervalu / UNFI</v>
          </cell>
          <cell r="K1581" t="str">
            <v>SUPERVALU</v>
          </cell>
          <cell r="L1581">
            <v>40.19</v>
          </cell>
          <cell r="M1581">
            <v>57.47</v>
          </cell>
          <cell r="N1581">
            <v>0.30067861492952846</v>
          </cell>
          <cell r="O1581" t="str">
            <v>Frozen</v>
          </cell>
        </row>
        <row r="1582">
          <cell r="B1582" t="str">
            <v>GRUS7171196</v>
          </cell>
          <cell r="C1582" t="str">
            <v>041303002339</v>
          </cell>
          <cell r="D1582" t="str">
            <v>Frozen-Essential Everyday, Regular Cut Fries</v>
          </cell>
          <cell r="E1582" t="str">
            <v>12x32Oz</v>
          </cell>
          <cell r="F1582">
            <v>1.07</v>
          </cell>
          <cell r="G1582" t="str">
            <v>Snacks</v>
          </cell>
          <cell r="H1582">
            <v>7171196</v>
          </cell>
          <cell r="I1582" t="str">
            <v>SUPERVALU/UNFI</v>
          </cell>
          <cell r="J1582" t="str">
            <v>Supervalu / UNFI</v>
          </cell>
          <cell r="K1582" t="str">
            <v>SUPERVALU</v>
          </cell>
          <cell r="L1582">
            <v>40.19</v>
          </cell>
          <cell r="M1582">
            <v>57.47</v>
          </cell>
          <cell r="N1582">
            <v>0.30067861492952846</v>
          </cell>
          <cell r="O1582" t="str">
            <v>Frozen</v>
          </cell>
        </row>
        <row r="1583">
          <cell r="B1583" t="str">
            <v>GRUS7171200</v>
          </cell>
          <cell r="C1583" t="str">
            <v>041303002179</v>
          </cell>
          <cell r="D1583" t="str">
            <v>Frozen-Essential Everyday, Crinkle Cut Fries</v>
          </cell>
          <cell r="E1583" t="str">
            <v>6x80Oz</v>
          </cell>
          <cell r="F1583">
            <v>1.26</v>
          </cell>
          <cell r="G1583" t="str">
            <v>Snacks</v>
          </cell>
          <cell r="H1583">
            <v>7171200</v>
          </cell>
          <cell r="I1583" t="str">
            <v>SUPERVALU/UNFI</v>
          </cell>
          <cell r="J1583" t="str">
            <v>Supervalu / UNFI</v>
          </cell>
          <cell r="K1583" t="str">
            <v>SUPERVALU</v>
          </cell>
          <cell r="L1583">
            <v>39.56</v>
          </cell>
          <cell r="M1583">
            <v>56.57</v>
          </cell>
          <cell r="N1583">
            <v>0.30068941134877142</v>
          </cell>
          <cell r="O1583" t="str">
            <v>Frozen</v>
          </cell>
        </row>
        <row r="1584">
          <cell r="B1584" t="str">
            <v>GRUS24240</v>
          </cell>
          <cell r="C1584" t="str">
            <v>020000145853</v>
          </cell>
          <cell r="D1584" t="str">
            <v>Frozen-Green Giant, Corn Cob</v>
          </cell>
          <cell r="E1584" t="str">
            <v>12x6CT</v>
          </cell>
          <cell r="F1584">
            <v>0.57999999999999996</v>
          </cell>
          <cell r="G1584" t="str">
            <v>Vegetables</v>
          </cell>
          <cell r="H1584">
            <v>24240</v>
          </cell>
          <cell r="I1584" t="str">
            <v>SUPERVALU/UNFI</v>
          </cell>
          <cell r="J1584" t="str">
            <v>Supervalu / UNFI</v>
          </cell>
          <cell r="K1584" t="str">
            <v>SUPERVALU</v>
          </cell>
          <cell r="L1584">
            <v>29.08</v>
          </cell>
          <cell r="M1584">
            <v>41.58</v>
          </cell>
          <cell r="N1584">
            <v>0.30062530062530063</v>
          </cell>
          <cell r="O1584" t="str">
            <v>Frozen</v>
          </cell>
        </row>
        <row r="1585">
          <cell r="B1585" t="str">
            <v>GRUS30072</v>
          </cell>
          <cell r="C1585" t="str">
            <v>014500003805</v>
          </cell>
          <cell r="D1585" t="str">
            <v>Frozen-Birds Eye, Corn On The Cob Family Pack</v>
          </cell>
          <cell r="E1585" t="str">
            <v>8x12CT</v>
          </cell>
          <cell r="F1585">
            <v>0.83</v>
          </cell>
          <cell r="G1585" t="str">
            <v>Vegetables</v>
          </cell>
          <cell r="H1585">
            <v>30072</v>
          </cell>
          <cell r="I1585" t="str">
            <v>SUPERVALU/UNFI</v>
          </cell>
          <cell r="J1585" t="str">
            <v>Supervalu / UNFI</v>
          </cell>
          <cell r="K1585" t="str">
            <v>SUPERVALU</v>
          </cell>
          <cell r="L1585">
            <v>32.81</v>
          </cell>
          <cell r="M1585">
            <v>46.92</v>
          </cell>
          <cell r="N1585">
            <v>0.30072463768115942</v>
          </cell>
          <cell r="O1585" t="str">
            <v>Frozen</v>
          </cell>
        </row>
        <row r="1586">
          <cell r="B1586" t="str">
            <v>GRUS31914</v>
          </cell>
          <cell r="C1586" t="str">
            <v>014500003737</v>
          </cell>
          <cell r="D1586" t="str">
            <v>Frozen-Birds Eye, Mini Corn Cob</v>
          </cell>
          <cell r="E1586" t="str">
            <v>12x6CT</v>
          </cell>
          <cell r="F1586">
            <v>0.7</v>
          </cell>
          <cell r="G1586" t="str">
            <v>Vegetables</v>
          </cell>
          <cell r="H1586">
            <v>31914</v>
          </cell>
          <cell r="I1586" t="str">
            <v>SUPERVALU/UNFI</v>
          </cell>
          <cell r="J1586" t="str">
            <v>Supervalu / UNFI</v>
          </cell>
          <cell r="K1586" t="str">
            <v>SUPERVALU</v>
          </cell>
          <cell r="L1586">
            <v>29.53</v>
          </cell>
          <cell r="M1586">
            <v>42.23</v>
          </cell>
          <cell r="N1586">
            <v>0.30073407530191798</v>
          </cell>
          <cell r="O1586" t="str">
            <v>Frozen</v>
          </cell>
        </row>
        <row r="1587">
          <cell r="B1587" t="str">
            <v>GRUS32334</v>
          </cell>
          <cell r="C1587" t="str">
            <v>020000121383</v>
          </cell>
          <cell r="D1587" t="str">
            <v>Frozen-Green Giant, Corn On The Cob 12 Count</v>
          </cell>
          <cell r="E1587" t="str">
            <v>6x12CT</v>
          </cell>
          <cell r="F1587">
            <v>0.51</v>
          </cell>
          <cell r="G1587" t="str">
            <v>Vegetables</v>
          </cell>
          <cell r="H1587">
            <v>32334</v>
          </cell>
          <cell r="I1587" t="str">
            <v>SUPERVALU/UNFI</v>
          </cell>
          <cell r="J1587" t="str">
            <v>Supervalu / UNFI</v>
          </cell>
          <cell r="K1587" t="str">
            <v>SUPERVALU</v>
          </cell>
          <cell r="L1587">
            <v>25.79</v>
          </cell>
          <cell r="M1587">
            <v>36.880000000000003</v>
          </cell>
          <cell r="N1587">
            <v>0.30070498915401311</v>
          </cell>
          <cell r="O1587" t="str">
            <v>Frozen</v>
          </cell>
        </row>
        <row r="1588">
          <cell r="B1588" t="str">
            <v>GRUS36509</v>
          </cell>
          <cell r="C1588" t="str">
            <v>014500507037</v>
          </cell>
          <cell r="D1588" t="str">
            <v>Frozen-Birds Eye, Broccoli Stir Fry</v>
          </cell>
          <cell r="E1588" t="str">
            <v>12x14.4Oz</v>
          </cell>
          <cell r="F1588">
            <v>0.74</v>
          </cell>
          <cell r="G1588" t="str">
            <v>Vegetables</v>
          </cell>
          <cell r="H1588">
            <v>36509</v>
          </cell>
          <cell r="I1588" t="str">
            <v>SUPERVALU/UNFI</v>
          </cell>
          <cell r="J1588" t="str">
            <v>Supervalu / UNFI</v>
          </cell>
          <cell r="K1588" t="str">
            <v>SUPERVALU</v>
          </cell>
          <cell r="L1588">
            <v>32.81</v>
          </cell>
          <cell r="M1588">
            <v>46.92</v>
          </cell>
          <cell r="N1588">
            <v>0.30072463768115942</v>
          </cell>
          <cell r="O1588" t="str">
            <v>Frozen</v>
          </cell>
        </row>
        <row r="1589">
          <cell r="B1589" t="str">
            <v>GRUS45104</v>
          </cell>
          <cell r="C1589" t="str">
            <v>020000127279</v>
          </cell>
          <cell r="D1589" t="str">
            <v>Frozen-Green Giant, Corn On The Cob 24 Count</v>
          </cell>
          <cell r="E1589" t="str">
            <v>4x24CT</v>
          </cell>
          <cell r="F1589">
            <v>1.07</v>
          </cell>
          <cell r="G1589" t="str">
            <v>Vegetables</v>
          </cell>
          <cell r="H1589">
            <v>45104</v>
          </cell>
          <cell r="I1589" t="str">
            <v>SUPERVALU/UNFI</v>
          </cell>
          <cell r="J1589" t="str">
            <v>Supervalu / UNFI</v>
          </cell>
          <cell r="K1589" t="str">
            <v>SUPERVALU</v>
          </cell>
          <cell r="L1589">
            <v>30.31</v>
          </cell>
          <cell r="M1589">
            <v>43.34</v>
          </cell>
          <cell r="N1589">
            <v>0.30064605445316112</v>
          </cell>
          <cell r="O1589" t="str">
            <v>Frozen</v>
          </cell>
        </row>
        <row r="1590">
          <cell r="B1590" t="str">
            <v>GRUS94151</v>
          </cell>
          <cell r="C1590" t="str">
            <v>041303021095</v>
          </cell>
          <cell r="D1590" t="str">
            <v>Frozen-Essential Everyday, Corn On Cob 4 Pack</v>
          </cell>
          <cell r="E1590" t="str">
            <v>12x36Oz</v>
          </cell>
          <cell r="F1590">
            <v>0.87</v>
          </cell>
          <cell r="G1590" t="str">
            <v>Vegetables</v>
          </cell>
          <cell r="H1590">
            <v>94151</v>
          </cell>
          <cell r="I1590" t="str">
            <v>SUPERVALU/UNFI</v>
          </cell>
          <cell r="J1590" t="str">
            <v>Supervalu / UNFI</v>
          </cell>
          <cell r="K1590" t="str">
            <v>SUPERVALU</v>
          </cell>
          <cell r="L1590">
            <v>44.07</v>
          </cell>
          <cell r="M1590">
            <v>63.02</v>
          </cell>
          <cell r="N1590">
            <v>0.3006981910504602</v>
          </cell>
          <cell r="O1590" t="str">
            <v>Frozen</v>
          </cell>
        </row>
        <row r="1591">
          <cell r="B1591" t="str">
            <v>GRUS94193</v>
          </cell>
          <cell r="C1591" t="str">
            <v>041303021118</v>
          </cell>
          <cell r="D1591" t="str">
            <v>Frozen-Essential Everyday, Corn On Cob 8 Mini</v>
          </cell>
          <cell r="E1591" t="str">
            <v>12x34.13Oz</v>
          </cell>
          <cell r="F1591">
            <v>0.87</v>
          </cell>
          <cell r="G1591" t="str">
            <v>Vegetables</v>
          </cell>
          <cell r="H1591">
            <v>94193</v>
          </cell>
          <cell r="I1591" t="str">
            <v>SUPERVALU/UNFI</v>
          </cell>
          <cell r="J1591" t="str">
            <v>Supervalu / UNFI</v>
          </cell>
          <cell r="K1591" t="str">
            <v>SUPERVALU</v>
          </cell>
          <cell r="L1591">
            <v>42.95</v>
          </cell>
          <cell r="M1591">
            <v>61.42</v>
          </cell>
          <cell r="N1591">
            <v>0.300716379029632</v>
          </cell>
          <cell r="O1591" t="str">
            <v>Frozen</v>
          </cell>
        </row>
        <row r="1592">
          <cell r="B1592" t="str">
            <v>GRUS94243</v>
          </cell>
          <cell r="C1592" t="str">
            <v>041303021088</v>
          </cell>
          <cell r="D1592" t="str">
            <v>Frozen-Essential Everyday, Corn On Cob 24 Count</v>
          </cell>
          <cell r="E1592" t="str">
            <v>4x102.4Oz</v>
          </cell>
          <cell r="F1592">
            <v>1.05</v>
          </cell>
          <cell r="G1592" t="str">
            <v>Vegetables</v>
          </cell>
          <cell r="H1592">
            <v>94243</v>
          </cell>
          <cell r="I1592" t="str">
            <v>SUPERVALU/UNFI</v>
          </cell>
          <cell r="J1592" t="str">
            <v>Supervalu / UNFI</v>
          </cell>
          <cell r="K1592" t="str">
            <v>SUPERVALU</v>
          </cell>
          <cell r="L1592">
            <v>42.48</v>
          </cell>
          <cell r="M1592">
            <v>60.75</v>
          </cell>
          <cell r="N1592">
            <v>0.30074074074074081</v>
          </cell>
          <cell r="O1592" t="str">
            <v>Frozen</v>
          </cell>
        </row>
        <row r="1593">
          <cell r="B1593" t="str">
            <v>GRUS266668</v>
          </cell>
          <cell r="C1593" t="str">
            <v>070560926263</v>
          </cell>
          <cell r="D1593" t="str">
            <v>Frozen-Pictsweet, Corn On Cob 24 Count</v>
          </cell>
          <cell r="E1593" t="str">
            <v>4x81.92Oz</v>
          </cell>
          <cell r="F1593">
            <v>0.77</v>
          </cell>
          <cell r="G1593" t="str">
            <v>Vegetables</v>
          </cell>
          <cell r="H1593">
            <v>266668</v>
          </cell>
          <cell r="I1593" t="str">
            <v>SUPERVALU/UNFI</v>
          </cell>
          <cell r="J1593" t="str">
            <v>Supervalu / UNFI</v>
          </cell>
          <cell r="K1593" t="str">
            <v>SUPERVALU</v>
          </cell>
          <cell r="L1593">
            <v>40.06</v>
          </cell>
          <cell r="M1593">
            <v>57.29</v>
          </cell>
          <cell r="N1593">
            <v>0.30075056728923016</v>
          </cell>
          <cell r="O1593" t="str">
            <v>Frozen</v>
          </cell>
        </row>
        <row r="1594">
          <cell r="B1594" t="str">
            <v>GRUS446617</v>
          </cell>
          <cell r="C1594" t="str">
            <v>020000128641</v>
          </cell>
          <cell r="D1594" t="str">
            <v>Frozen-Green Giant, Extra Sweet Corn Cob</v>
          </cell>
          <cell r="E1594" t="str">
            <v>6x12CT</v>
          </cell>
          <cell r="F1594">
            <v>0.6</v>
          </cell>
          <cell r="G1594" t="str">
            <v>Vegetables</v>
          </cell>
          <cell r="H1594">
            <v>446617</v>
          </cell>
          <cell r="I1594" t="str">
            <v>SUPERVALU/UNFI</v>
          </cell>
          <cell r="J1594" t="str">
            <v>Supervalu / UNFI</v>
          </cell>
          <cell r="K1594" t="str">
            <v>SUPERVALU</v>
          </cell>
          <cell r="L1594">
            <v>25.79</v>
          </cell>
          <cell r="M1594">
            <v>36.880000000000003</v>
          </cell>
          <cell r="N1594">
            <v>0.30070498915401311</v>
          </cell>
          <cell r="O1594" t="str">
            <v>Frozen</v>
          </cell>
        </row>
        <row r="1595">
          <cell r="B1595" t="str">
            <v>GRUS461434</v>
          </cell>
          <cell r="C1595" t="str">
            <v>014500005038</v>
          </cell>
          <cell r="D1595" t="str">
            <v>Frozen-Birds Eye, Crispy Broccoli Florets</v>
          </cell>
          <cell r="E1595" t="str">
            <v>5x12Oz</v>
          </cell>
          <cell r="F1595">
            <v>0.37</v>
          </cell>
          <cell r="G1595" t="str">
            <v>Vegetables</v>
          </cell>
          <cell r="H1595">
            <v>461434</v>
          </cell>
          <cell r="I1595" t="str">
            <v>SUPERVALU/UNFI</v>
          </cell>
          <cell r="J1595" t="str">
            <v>Supervalu / UNFI</v>
          </cell>
          <cell r="K1595" t="str">
            <v>SUPERVALU</v>
          </cell>
          <cell r="L1595">
            <v>21.17</v>
          </cell>
          <cell r="M1595">
            <v>30.27</v>
          </cell>
          <cell r="N1595">
            <v>0.30062768417575153</v>
          </cell>
          <cell r="O1595" t="str">
            <v>Frozen</v>
          </cell>
        </row>
        <row r="1596">
          <cell r="B1596" t="str">
            <v>GRUS550020</v>
          </cell>
          <cell r="C1596">
            <v>190569304517</v>
          </cell>
          <cell r="D1596" t="str">
            <v>Frozen-Green Giant, Zucchini Garlic Veggie Fries</v>
          </cell>
          <cell r="E1596" t="str">
            <v>6x12Oz</v>
          </cell>
          <cell r="F1596">
            <v>0.34</v>
          </cell>
          <cell r="G1596" t="str">
            <v>Vegetables</v>
          </cell>
          <cell r="H1596">
            <v>550020</v>
          </cell>
          <cell r="I1596" t="str">
            <v>SUPERVALU/UNFI</v>
          </cell>
          <cell r="J1596" t="str">
            <v>Supervalu / UNFI</v>
          </cell>
          <cell r="K1596" t="str">
            <v>SUPERVALU</v>
          </cell>
          <cell r="L1596">
            <v>22.75</v>
          </cell>
          <cell r="M1596">
            <v>32.53</v>
          </cell>
          <cell r="N1596">
            <v>0.30064555794651093</v>
          </cell>
          <cell r="O1596" t="str">
            <v>Frozen</v>
          </cell>
        </row>
        <row r="1597">
          <cell r="B1597" t="str">
            <v>GRUS7190343</v>
          </cell>
          <cell r="C1597" t="str">
            <v>014500031587</v>
          </cell>
          <cell r="D1597" t="str">
            <v>Frozen-Birds Eye, Teriyaki Stir Fry</v>
          </cell>
          <cell r="E1597" t="str">
            <v>5x15Oz</v>
          </cell>
          <cell r="F1597">
            <v>0.37</v>
          </cell>
          <cell r="G1597" t="str">
            <v>Vegetables</v>
          </cell>
          <cell r="H1597">
            <v>7190343</v>
          </cell>
          <cell r="I1597" t="str">
            <v>SUPERVALU/UNFI</v>
          </cell>
          <cell r="J1597" t="str">
            <v>Supervalu / UNFI</v>
          </cell>
          <cell r="K1597" t="str">
            <v>SUPERVALU</v>
          </cell>
          <cell r="L1597">
            <v>21.17</v>
          </cell>
          <cell r="M1597">
            <v>30.27</v>
          </cell>
          <cell r="N1597">
            <v>0.30062768417575153</v>
          </cell>
          <cell r="O1597" t="str">
            <v>Frozen</v>
          </cell>
        </row>
        <row r="1598">
          <cell r="B1598" t="str">
            <v>GRUS7190344</v>
          </cell>
          <cell r="C1598" t="str">
            <v>014500031594</v>
          </cell>
          <cell r="D1598" t="str">
            <v>Frozen-Birds Eye, Sesame Garlic Stir-Fry</v>
          </cell>
          <cell r="E1598" t="str">
            <v>5x15Oz</v>
          </cell>
          <cell r="F1598">
            <v>0.37</v>
          </cell>
          <cell r="G1598" t="str">
            <v>Vegetables</v>
          </cell>
          <cell r="H1598">
            <v>7190344</v>
          </cell>
          <cell r="I1598" t="str">
            <v>SUPERVALU/UNFI</v>
          </cell>
          <cell r="J1598" t="str">
            <v>Supervalu / UNFI</v>
          </cell>
          <cell r="K1598" t="str">
            <v>SUPERVALU</v>
          </cell>
          <cell r="L1598">
            <v>21.17</v>
          </cell>
          <cell r="M1598">
            <v>30.27</v>
          </cell>
          <cell r="N1598">
            <v>0.30062768417575153</v>
          </cell>
          <cell r="O1598" t="str">
            <v>Frozen</v>
          </cell>
        </row>
        <row r="1599">
          <cell r="B1599" t="str">
            <v>GRUS7191478</v>
          </cell>
          <cell r="C1599" t="str">
            <v>037845500402</v>
          </cell>
          <cell r="D1599" t="str">
            <v>Frozen-Maya, Hawaiian Tostones</v>
          </cell>
          <cell r="E1599" t="str">
            <v>9x2lbs</v>
          </cell>
          <cell r="F1599">
            <v>0.85</v>
          </cell>
          <cell r="G1599" t="str">
            <v>Vegetables</v>
          </cell>
          <cell r="H1599">
            <v>7191478</v>
          </cell>
          <cell r="I1599" t="str">
            <v>SUPERVALU/UNFI</v>
          </cell>
          <cell r="J1599" t="str">
            <v>Supervalu / UNFI</v>
          </cell>
          <cell r="K1599" t="str">
            <v>SUPERVALU</v>
          </cell>
          <cell r="L1599">
            <v>42.74</v>
          </cell>
          <cell r="M1599">
            <v>61.12</v>
          </cell>
          <cell r="N1599">
            <v>0.30071989528795806</v>
          </cell>
          <cell r="O1599" t="str">
            <v>Frozen</v>
          </cell>
        </row>
        <row r="1600">
          <cell r="B1600" t="str">
            <v>GRUS107722</v>
          </cell>
          <cell r="C1600" t="str">
            <v>071202105183</v>
          </cell>
          <cell r="D1600" t="str">
            <v>Frozen-Dole, Mango Chunks</v>
          </cell>
          <cell r="E1600" t="str">
            <v>8x16Oz</v>
          </cell>
          <cell r="F1600">
            <v>0.5</v>
          </cell>
          <cell r="G1600" t="str">
            <v>Fruits</v>
          </cell>
          <cell r="H1600">
            <v>107722</v>
          </cell>
          <cell r="I1600" t="str">
            <v>SUPERVALU/UNFI</v>
          </cell>
          <cell r="J1600" t="str">
            <v>Supervalu / UNFI</v>
          </cell>
          <cell r="K1600" t="str">
            <v>SUPERVALU</v>
          </cell>
          <cell r="L1600">
            <v>32.65</v>
          </cell>
          <cell r="M1600">
            <v>46.69</v>
          </cell>
          <cell r="N1600">
            <v>0.30070678946241164</v>
          </cell>
          <cell r="O1600" t="str">
            <v>Frozen</v>
          </cell>
        </row>
        <row r="1601">
          <cell r="B1601" t="str">
            <v>GRUS209270</v>
          </cell>
          <cell r="C1601" t="str">
            <v>071202285151</v>
          </cell>
          <cell r="D1601" t="str">
            <v>Frozen-Dole, Pineapple Chunks</v>
          </cell>
          <cell r="E1601" t="str">
            <v>8x16Oz</v>
          </cell>
          <cell r="F1601">
            <v>0.48</v>
          </cell>
          <cell r="G1601" t="str">
            <v>Fruits</v>
          </cell>
          <cell r="H1601">
            <v>209270</v>
          </cell>
          <cell r="I1601" t="str">
            <v>SUPERVALU/UNFI</v>
          </cell>
          <cell r="J1601" t="str">
            <v>Supervalu / UNFI</v>
          </cell>
          <cell r="K1601" t="str">
            <v>SUPERVALU</v>
          </cell>
          <cell r="L1601">
            <v>29.52</v>
          </cell>
          <cell r="M1601">
            <v>42.21</v>
          </cell>
          <cell r="N1601">
            <v>0.3006396588486141</v>
          </cell>
          <cell r="O1601" t="str">
            <v>Frozen</v>
          </cell>
        </row>
        <row r="1602">
          <cell r="B1602" t="str">
            <v>GRUS273193</v>
          </cell>
          <cell r="C1602" t="str">
            <v>071202117681</v>
          </cell>
          <cell r="D1602" t="str">
            <v xml:space="preserve">Frozen-Dole, Lowbush Quality Fruit Blueberries </v>
          </cell>
          <cell r="E1602" t="str">
            <v>6x32Oz</v>
          </cell>
          <cell r="F1602">
            <v>0.59</v>
          </cell>
          <cell r="G1602" t="str">
            <v>Fruits</v>
          </cell>
          <cell r="H1602">
            <v>273193</v>
          </cell>
          <cell r="I1602" t="str">
            <v>SUPERVALU/UNFI</v>
          </cell>
          <cell r="J1602" t="str">
            <v>Supervalu / UNFI</v>
          </cell>
          <cell r="K1602" t="str">
            <v>SUPERVALU</v>
          </cell>
          <cell r="L1602">
            <v>50.88</v>
          </cell>
          <cell r="M1602">
            <v>72.760000000000005</v>
          </cell>
          <cell r="N1602">
            <v>0.30071467839472238</v>
          </cell>
          <cell r="O1602" t="str">
            <v>Frozen</v>
          </cell>
        </row>
        <row r="1603">
          <cell r="B1603" t="str">
            <v>GRUS472951</v>
          </cell>
          <cell r="C1603" t="str">
            <v>041303011898</v>
          </cell>
          <cell r="D1603" t="str">
            <v>Frozen-Essential Everyday, Blackberries</v>
          </cell>
          <cell r="E1603" t="str">
            <v>12x12Oz</v>
          </cell>
          <cell r="F1603">
            <v>0.51</v>
          </cell>
          <cell r="G1603" t="str">
            <v>Fruits</v>
          </cell>
          <cell r="H1603">
            <v>472951</v>
          </cell>
          <cell r="I1603" t="str">
            <v>SUPERVALU/UNFI</v>
          </cell>
          <cell r="J1603" t="str">
            <v>Supervalu / UNFI</v>
          </cell>
          <cell r="K1603" t="str">
            <v>SUPERVALU</v>
          </cell>
          <cell r="L1603">
            <v>51.93</v>
          </cell>
          <cell r="M1603">
            <v>74.260000000000005</v>
          </cell>
          <cell r="N1603">
            <v>0.30070024239159715</v>
          </cell>
          <cell r="O1603" t="str">
            <v>Frozen</v>
          </cell>
        </row>
        <row r="1604">
          <cell r="B1604" t="str">
            <v>GRUS472969</v>
          </cell>
          <cell r="C1604" t="str">
            <v>041303011959</v>
          </cell>
          <cell r="D1604" t="str">
            <v>Frozen-Essential Everyday, Pineapple</v>
          </cell>
          <cell r="E1604" t="str">
            <v>12x16Oz</v>
          </cell>
          <cell r="F1604">
            <v>0.51</v>
          </cell>
          <cell r="G1604" t="str">
            <v>Fruits</v>
          </cell>
          <cell r="H1604">
            <v>472969</v>
          </cell>
          <cell r="I1604" t="str">
            <v>SUPERVALU/UNFI</v>
          </cell>
          <cell r="J1604" t="str">
            <v>Supervalu / UNFI</v>
          </cell>
          <cell r="K1604" t="str">
            <v>SUPERVALU</v>
          </cell>
          <cell r="L1604">
            <v>39.549999999999997</v>
          </cell>
          <cell r="M1604">
            <v>56.56</v>
          </cell>
          <cell r="N1604">
            <v>0.30074257425742584</v>
          </cell>
          <cell r="O1604" t="str">
            <v>Frozen</v>
          </cell>
        </row>
        <row r="1605">
          <cell r="B1605" t="str">
            <v>GRUS472977</v>
          </cell>
          <cell r="C1605" t="str">
            <v>041303011973</v>
          </cell>
          <cell r="D1605" t="str">
            <v>Frozen-Essential Everyday, Whole Strawberries</v>
          </cell>
          <cell r="E1605" t="str">
            <v>12x16Oz</v>
          </cell>
          <cell r="F1605">
            <v>0.51</v>
          </cell>
          <cell r="G1605" t="str">
            <v>Fruits</v>
          </cell>
          <cell r="H1605">
            <v>472977</v>
          </cell>
          <cell r="I1605" t="str">
            <v>SUPERVALU/UNFI</v>
          </cell>
          <cell r="J1605" t="str">
            <v>Supervalu / UNFI</v>
          </cell>
          <cell r="K1605" t="str">
            <v>SUPERVALU</v>
          </cell>
          <cell r="L1605">
            <v>39.549999999999997</v>
          </cell>
          <cell r="M1605">
            <v>56.56</v>
          </cell>
          <cell r="N1605">
            <v>0.30074257425742584</v>
          </cell>
          <cell r="O1605" t="str">
            <v>Frozen</v>
          </cell>
        </row>
        <row r="1606">
          <cell r="B1606" t="str">
            <v>GRUS472985</v>
          </cell>
          <cell r="C1606" t="str">
            <v>041303012000</v>
          </cell>
          <cell r="D1606" t="str">
            <v>Frozen-Essential Everyday, Blueberries</v>
          </cell>
          <cell r="E1606" t="str">
            <v>6x40Oz</v>
          </cell>
          <cell r="F1606">
            <v>0.67</v>
          </cell>
          <cell r="G1606" t="str">
            <v>Fruits</v>
          </cell>
          <cell r="H1606">
            <v>472985</v>
          </cell>
          <cell r="I1606" t="str">
            <v>SUPERVALU/UNFI</v>
          </cell>
          <cell r="J1606" t="str">
            <v>Supervalu / UNFI</v>
          </cell>
          <cell r="K1606" t="str">
            <v>SUPERVALU</v>
          </cell>
          <cell r="L1606">
            <v>51.9</v>
          </cell>
          <cell r="M1606">
            <v>74.22</v>
          </cell>
          <cell r="N1606">
            <v>0.30072756669361361</v>
          </cell>
          <cell r="O1606" t="str">
            <v>Frozen</v>
          </cell>
        </row>
        <row r="1607">
          <cell r="B1607" t="str">
            <v>GRUS473033</v>
          </cell>
          <cell r="C1607" t="str">
            <v>041303012017</v>
          </cell>
          <cell r="D1607" t="str">
            <v>Frozen-Essential Everyday, Whole Strawberries</v>
          </cell>
          <cell r="E1607" t="str">
            <v>6x40Oz</v>
          </cell>
          <cell r="F1607">
            <v>0.67</v>
          </cell>
          <cell r="G1607" t="str">
            <v>Fruits</v>
          </cell>
          <cell r="H1607">
            <v>473033</v>
          </cell>
          <cell r="I1607" t="str">
            <v>SUPERVALU/UNFI</v>
          </cell>
          <cell r="J1607" t="str">
            <v>Supervalu / UNFI</v>
          </cell>
          <cell r="K1607" t="str">
            <v>SUPERVALU</v>
          </cell>
          <cell r="L1607">
            <v>44.11</v>
          </cell>
          <cell r="M1607">
            <v>63.08</v>
          </cell>
          <cell r="N1607">
            <v>0.30072923272035512</v>
          </cell>
          <cell r="O1607" t="str">
            <v>Frozen</v>
          </cell>
        </row>
        <row r="1608">
          <cell r="B1608" t="str">
            <v>GRUS655233</v>
          </cell>
          <cell r="C1608" t="str">
            <v>041303011881</v>
          </cell>
          <cell r="D1608" t="str">
            <v>Frozen-Essential Everyday, Berry Blend Medley</v>
          </cell>
          <cell r="E1608" t="str">
            <v>12x12Oz</v>
          </cell>
          <cell r="F1608">
            <v>0.52</v>
          </cell>
          <cell r="G1608" t="str">
            <v>Fruits</v>
          </cell>
          <cell r="H1608">
            <v>655233</v>
          </cell>
          <cell r="I1608" t="str">
            <v>SUPERVALU/UNFI</v>
          </cell>
          <cell r="J1608" t="str">
            <v>Supervalu / UNFI</v>
          </cell>
          <cell r="K1608" t="str">
            <v>SUPERVALU</v>
          </cell>
          <cell r="L1608">
            <v>39.549999999999997</v>
          </cell>
          <cell r="M1608">
            <v>56.56</v>
          </cell>
          <cell r="N1608">
            <v>0.30074257425742584</v>
          </cell>
          <cell r="O1608" t="str">
            <v>Frozen</v>
          </cell>
        </row>
        <row r="1609">
          <cell r="B1609" t="str">
            <v>GRUS655266</v>
          </cell>
          <cell r="C1609" t="str">
            <v>041303011904</v>
          </cell>
          <cell r="D1609" t="str">
            <v>Frozen-Essential Everyday, Blueberries</v>
          </cell>
          <cell r="E1609" t="str">
            <v>12x12Oz</v>
          </cell>
          <cell r="F1609">
            <v>0.52</v>
          </cell>
          <cell r="G1609" t="str">
            <v>Fruits</v>
          </cell>
          <cell r="H1609">
            <v>655266</v>
          </cell>
          <cell r="I1609" t="str">
            <v>SUPERVALU/UNFI</v>
          </cell>
          <cell r="J1609" t="str">
            <v>Supervalu / UNFI</v>
          </cell>
          <cell r="K1609" t="str">
            <v>SUPERVALU</v>
          </cell>
          <cell r="L1609">
            <v>39.54</v>
          </cell>
          <cell r="M1609">
            <v>56.54</v>
          </cell>
          <cell r="N1609">
            <v>0.30067209055535904</v>
          </cell>
          <cell r="O1609" t="str">
            <v>Frozen</v>
          </cell>
        </row>
        <row r="1610">
          <cell r="B1610" t="str">
            <v>GRUS655282</v>
          </cell>
          <cell r="C1610" t="str">
            <v>041303011928</v>
          </cell>
          <cell r="D1610" t="str">
            <v>Frozen-Essential Everyday, Raspberries</v>
          </cell>
          <cell r="E1610" t="str">
            <v>12x12Oz</v>
          </cell>
          <cell r="F1610">
            <v>0.52</v>
          </cell>
          <cell r="G1610" t="str">
            <v>Fruits</v>
          </cell>
          <cell r="H1610">
            <v>655282</v>
          </cell>
          <cell r="I1610" t="str">
            <v>SUPERVALU/UNFI</v>
          </cell>
          <cell r="J1610" t="str">
            <v>Supervalu / UNFI</v>
          </cell>
          <cell r="K1610" t="str">
            <v>SUPERVALU</v>
          </cell>
          <cell r="L1610">
            <v>51.92</v>
          </cell>
          <cell r="M1610">
            <v>74.25</v>
          </cell>
          <cell r="N1610">
            <v>0.3007407407407407</v>
          </cell>
          <cell r="O1610" t="str">
            <v>Frozen</v>
          </cell>
        </row>
        <row r="1611">
          <cell r="B1611" t="str">
            <v>GRUS655290</v>
          </cell>
          <cell r="C1611" t="str">
            <v>041303011935</v>
          </cell>
          <cell r="D1611" t="str">
            <v xml:space="preserve">Frozen-Essential Everyday, Mangoes </v>
          </cell>
          <cell r="E1611" t="str">
            <v>12x16Oz</v>
          </cell>
          <cell r="F1611">
            <v>0.52</v>
          </cell>
          <cell r="G1611" t="str">
            <v>Fruits</v>
          </cell>
          <cell r="H1611">
            <v>655290</v>
          </cell>
          <cell r="I1611" t="str">
            <v>SUPERVALU/UNFI</v>
          </cell>
          <cell r="J1611" t="str">
            <v>Supervalu / UNFI</v>
          </cell>
          <cell r="K1611" t="str">
            <v>SUPERVALU</v>
          </cell>
          <cell r="L1611">
            <v>41.27</v>
          </cell>
          <cell r="M1611">
            <v>59.02</v>
          </cell>
          <cell r="N1611">
            <v>0.30074550999661132</v>
          </cell>
          <cell r="O1611" t="str">
            <v>Frozen</v>
          </cell>
        </row>
        <row r="1612">
          <cell r="B1612" t="str">
            <v>GRUS655308</v>
          </cell>
          <cell r="C1612" t="str">
            <v>041303011942</v>
          </cell>
          <cell r="D1612" t="str">
            <v xml:space="preserve">Frozen-Essential Everyday, Sliced Peaches </v>
          </cell>
          <cell r="E1612" t="str">
            <v>12x16Oz</v>
          </cell>
          <cell r="F1612">
            <v>0.52</v>
          </cell>
          <cell r="G1612" t="str">
            <v>Fruits</v>
          </cell>
          <cell r="H1612">
            <v>655308</v>
          </cell>
          <cell r="I1612" t="str">
            <v>SUPERVALU/UNFI</v>
          </cell>
          <cell r="J1612" t="str">
            <v>Supervalu / UNFI</v>
          </cell>
          <cell r="K1612" t="str">
            <v>SUPERVALU</v>
          </cell>
          <cell r="L1612">
            <v>42.93</v>
          </cell>
          <cell r="M1612">
            <v>61.39</v>
          </cell>
          <cell r="N1612">
            <v>0.30070043981104416</v>
          </cell>
          <cell r="O1612" t="str">
            <v>Frozen</v>
          </cell>
        </row>
        <row r="1613">
          <cell r="B1613" t="str">
            <v>GRUS790980</v>
          </cell>
          <cell r="C1613" t="str">
            <v>071202171102</v>
          </cell>
          <cell r="D1613" t="str">
            <v>Frozen-Dole, Sliced Strawberries</v>
          </cell>
          <cell r="E1613" t="str">
            <v>8x14Oz</v>
          </cell>
          <cell r="F1613">
            <v>0.51</v>
          </cell>
          <cell r="G1613" t="str">
            <v>Fruits</v>
          </cell>
          <cell r="H1613">
            <v>790980</v>
          </cell>
          <cell r="I1613" t="str">
            <v>SUPERVALU/UNFI</v>
          </cell>
          <cell r="J1613" t="str">
            <v>Supervalu / UNFI</v>
          </cell>
          <cell r="K1613" t="str">
            <v>SUPERVALU</v>
          </cell>
          <cell r="L1613">
            <v>29.52</v>
          </cell>
          <cell r="M1613">
            <v>42.21</v>
          </cell>
          <cell r="N1613">
            <v>0.3006396588486141</v>
          </cell>
          <cell r="O1613" t="str">
            <v>Frozen</v>
          </cell>
        </row>
        <row r="1614">
          <cell r="B1614" t="str">
            <v>GRUS791020</v>
          </cell>
          <cell r="C1614" t="str">
            <v>071202320128</v>
          </cell>
          <cell r="D1614" t="str">
            <v>Frozen-Dole, Blueberries</v>
          </cell>
          <cell r="E1614" t="str">
            <v>8x12Oz</v>
          </cell>
          <cell r="F1614">
            <v>0.4</v>
          </cell>
          <cell r="G1614" t="str">
            <v>Fruits</v>
          </cell>
          <cell r="H1614">
            <v>791020</v>
          </cell>
          <cell r="I1614" t="str">
            <v>SUPERVALU/UNFI</v>
          </cell>
          <cell r="J1614" t="str">
            <v>Supervalu / UNFI</v>
          </cell>
          <cell r="K1614" t="str">
            <v>SUPERVALU</v>
          </cell>
          <cell r="L1614">
            <v>29.52</v>
          </cell>
          <cell r="M1614">
            <v>42.21</v>
          </cell>
          <cell r="N1614">
            <v>0.3006396588486141</v>
          </cell>
          <cell r="O1614" t="str">
            <v>Frozen</v>
          </cell>
        </row>
        <row r="1615">
          <cell r="B1615" t="str">
            <v>GRUS791038</v>
          </cell>
          <cell r="C1615" t="str">
            <v>071202420125</v>
          </cell>
          <cell r="D1615" t="str">
            <v>Frozen-Dole, Mixed Berries</v>
          </cell>
          <cell r="E1615" t="str">
            <v>8x12Oz</v>
          </cell>
          <cell r="F1615">
            <v>0.4</v>
          </cell>
          <cell r="G1615" t="str">
            <v>Fruits</v>
          </cell>
          <cell r="H1615">
            <v>791038</v>
          </cell>
          <cell r="I1615" t="str">
            <v>SUPERVALU/UNFI</v>
          </cell>
          <cell r="J1615" t="str">
            <v>Supervalu / UNFI</v>
          </cell>
          <cell r="K1615" t="str">
            <v>SUPERVALU</v>
          </cell>
          <cell r="L1615">
            <v>32.65</v>
          </cell>
          <cell r="M1615">
            <v>46.69</v>
          </cell>
          <cell r="N1615">
            <v>0.30070678946241164</v>
          </cell>
          <cell r="O1615" t="str">
            <v>Frozen</v>
          </cell>
        </row>
        <row r="1616">
          <cell r="B1616" t="str">
            <v>GRUS7090106</v>
          </cell>
          <cell r="C1616" t="str">
            <v>071202065159</v>
          </cell>
          <cell r="D1616" t="str">
            <v>Frozen-Dole, Mixed Fruits</v>
          </cell>
          <cell r="E1616" t="str">
            <v>5x64Oz</v>
          </cell>
          <cell r="F1616">
            <v>1</v>
          </cell>
          <cell r="G1616" t="str">
            <v>Fruits</v>
          </cell>
          <cell r="H1616">
            <v>7090106</v>
          </cell>
          <cell r="I1616" t="str">
            <v>SUPERVALU/UNFI</v>
          </cell>
          <cell r="J1616" t="str">
            <v>Supervalu / UNFI</v>
          </cell>
          <cell r="K1616" t="str">
            <v>SUPERVALU</v>
          </cell>
          <cell r="L1616">
            <v>64.2</v>
          </cell>
          <cell r="M1616">
            <v>91.81</v>
          </cell>
          <cell r="N1616">
            <v>0.30072976799912859</v>
          </cell>
          <cell r="O1616" t="str">
            <v>Frozen</v>
          </cell>
        </row>
        <row r="1617">
          <cell r="B1617" t="str">
            <v>GRUS7096293</v>
          </cell>
          <cell r="C1617" t="str">
            <v>071202171201</v>
          </cell>
          <cell r="D1617" t="str">
            <v>Frozen-Dole, Ready-Cut Strawberries, Peaches &amp; Bananas</v>
          </cell>
          <cell r="E1617" t="str">
            <v>8x14Oz</v>
          </cell>
          <cell r="F1617">
            <v>0.48</v>
          </cell>
          <cell r="G1617" t="str">
            <v>Fruits</v>
          </cell>
          <cell r="H1617">
            <v>7096293</v>
          </cell>
          <cell r="I1617" t="str">
            <v>SUPERVALU/UNFI</v>
          </cell>
          <cell r="J1617" t="str">
            <v>Supervalu / UNFI</v>
          </cell>
          <cell r="K1617" t="str">
            <v>SUPERVALU</v>
          </cell>
          <cell r="L1617">
            <v>29.52</v>
          </cell>
          <cell r="M1617">
            <v>42.21</v>
          </cell>
          <cell r="N1617">
            <v>0.3006396588486141</v>
          </cell>
          <cell r="O1617" t="str">
            <v>Frozen</v>
          </cell>
        </row>
        <row r="1618">
          <cell r="B1618" t="str">
            <v>GRUS7096298</v>
          </cell>
          <cell r="C1618" t="str">
            <v>071202110163</v>
          </cell>
          <cell r="D1618" t="str">
            <v>Frozen-Dole, Sliced Peaches</v>
          </cell>
          <cell r="E1618" t="str">
            <v>8x16Oz</v>
          </cell>
          <cell r="F1618">
            <v>0.48</v>
          </cell>
          <cell r="G1618" t="str">
            <v>Fruits</v>
          </cell>
          <cell r="H1618">
            <v>7096298</v>
          </cell>
          <cell r="I1618" t="str">
            <v>SUPERVALU/UNFI</v>
          </cell>
          <cell r="J1618" t="str">
            <v>Supervalu / UNFI</v>
          </cell>
          <cell r="K1618" t="str">
            <v>SUPERVALU</v>
          </cell>
          <cell r="L1618">
            <v>29.52</v>
          </cell>
          <cell r="M1618">
            <v>42.21</v>
          </cell>
          <cell r="N1618">
            <v>0.3006396588486141</v>
          </cell>
          <cell r="O1618" t="str">
            <v>Frozen</v>
          </cell>
        </row>
        <row r="1619">
          <cell r="B1619" t="str">
            <v>GRUS24729</v>
          </cell>
          <cell r="C1619" t="str">
            <v>043000002742</v>
          </cell>
          <cell r="D1619" t="str">
            <v>Frozen-Cool Whip, Extra Creamy Whipped Topping</v>
          </cell>
          <cell r="E1619" t="str">
            <v>12x8Oz</v>
          </cell>
          <cell r="F1619">
            <v>0.74</v>
          </cell>
          <cell r="G1619" t="str">
            <v>Toppings &amp; Creamers</v>
          </cell>
          <cell r="H1619">
            <v>24729</v>
          </cell>
          <cell r="I1619" t="str">
            <v>SUPERVALU/UNFI</v>
          </cell>
          <cell r="J1619" t="str">
            <v>Supervalu / UNFI</v>
          </cell>
          <cell r="K1619" t="str">
            <v>SUPERVALU</v>
          </cell>
          <cell r="L1619">
            <v>26.63</v>
          </cell>
          <cell r="M1619">
            <v>38.08</v>
          </cell>
          <cell r="N1619">
            <v>0.30068277310924368</v>
          </cell>
          <cell r="O1619" t="str">
            <v>Frozen</v>
          </cell>
        </row>
        <row r="1620">
          <cell r="B1620" t="str">
            <v>GRUS24760</v>
          </cell>
          <cell r="C1620" t="str">
            <v>043000009505</v>
          </cell>
          <cell r="D1620" t="str">
            <v>Frozen-Cool Whip, Lite Whipped Topping</v>
          </cell>
          <cell r="E1620" t="str">
            <v>24x8Oz</v>
          </cell>
          <cell r="F1620">
            <v>1.4</v>
          </cell>
          <cell r="G1620" t="str">
            <v>Toppings &amp; Creamers</v>
          </cell>
          <cell r="H1620">
            <v>24760</v>
          </cell>
          <cell r="I1620" t="str">
            <v>SUPERVALU/UNFI</v>
          </cell>
          <cell r="J1620" t="str">
            <v>Supervalu / UNFI</v>
          </cell>
          <cell r="K1620" t="str">
            <v>SUPERVALU</v>
          </cell>
          <cell r="L1620">
            <v>50.16</v>
          </cell>
          <cell r="M1620">
            <v>71.73</v>
          </cell>
          <cell r="N1620">
            <v>0.30071099958176506</v>
          </cell>
          <cell r="O1620" t="str">
            <v>Frozen</v>
          </cell>
        </row>
        <row r="1621">
          <cell r="B1621" t="str">
            <v>GRUS39180</v>
          </cell>
          <cell r="C1621" t="str">
            <v>043000009536</v>
          </cell>
          <cell r="D1621" t="str">
            <v>Frozen-Cool Whip, Whipped Topping</v>
          </cell>
          <cell r="E1621" t="str">
            <v>24x8Oz</v>
          </cell>
          <cell r="F1621">
            <v>1.4</v>
          </cell>
          <cell r="G1621" t="str">
            <v>Toppings &amp; Creamers</v>
          </cell>
          <cell r="H1621">
            <v>39180</v>
          </cell>
          <cell r="I1621" t="str">
            <v>SUPERVALU/UNFI</v>
          </cell>
          <cell r="J1621" t="str">
            <v>Supervalu / UNFI</v>
          </cell>
          <cell r="K1621" t="str">
            <v>SUPERVALU</v>
          </cell>
          <cell r="L1621">
            <v>50.16</v>
          </cell>
          <cell r="M1621">
            <v>71.73</v>
          </cell>
          <cell r="N1621">
            <v>0.30071099958176506</v>
          </cell>
          <cell r="O1621" t="str">
            <v>Frozen</v>
          </cell>
        </row>
        <row r="1622">
          <cell r="B1622" t="str">
            <v>GRUS53686</v>
          </cell>
          <cell r="C1622" t="str">
            <v>043000009604</v>
          </cell>
          <cell r="D1622" t="str">
            <v>Frozen-Cool Whip, Whipped Topping</v>
          </cell>
          <cell r="E1622" t="str">
            <v>12x16Oz</v>
          </cell>
          <cell r="F1622">
            <v>1.31</v>
          </cell>
          <cell r="G1622" t="str">
            <v>Toppings &amp; Creamers</v>
          </cell>
          <cell r="H1622">
            <v>53686</v>
          </cell>
          <cell r="I1622" t="str">
            <v>SUPERVALU/UNFI</v>
          </cell>
          <cell r="J1622" t="str">
            <v>Supervalu / UNFI</v>
          </cell>
          <cell r="K1622" t="str">
            <v>SUPERVALU</v>
          </cell>
          <cell r="L1622">
            <v>41.22</v>
          </cell>
          <cell r="M1622">
            <v>58.94</v>
          </cell>
          <cell r="N1622">
            <v>0.30064472344757381</v>
          </cell>
          <cell r="O1622" t="str">
            <v>Frozen</v>
          </cell>
        </row>
        <row r="1623">
          <cell r="B1623" t="str">
            <v>GRUS455501</v>
          </cell>
          <cell r="C1623" t="str">
            <v>043000010846</v>
          </cell>
          <cell r="D1623" t="str">
            <v>Frozen-Cool Whip, Sugar Free Topping</v>
          </cell>
          <cell r="E1623" t="str">
            <v>12x8Oz</v>
          </cell>
          <cell r="F1623">
            <v>0.75</v>
          </cell>
          <cell r="G1623" t="str">
            <v>Toppings &amp; Creamers</v>
          </cell>
          <cell r="H1623">
            <v>455501</v>
          </cell>
          <cell r="I1623" t="str">
            <v>SUPERVALU/UNFI</v>
          </cell>
          <cell r="J1623" t="str">
            <v>Supervalu / UNFI</v>
          </cell>
          <cell r="K1623" t="str">
            <v>SUPERVALU</v>
          </cell>
          <cell r="L1623">
            <v>26.63</v>
          </cell>
          <cell r="M1623">
            <v>38.08</v>
          </cell>
          <cell r="N1623">
            <v>0.30068277310924368</v>
          </cell>
          <cell r="O1623" t="str">
            <v>Frozen</v>
          </cell>
        </row>
        <row r="1624">
          <cell r="B1624" t="str">
            <v>GRUS655928</v>
          </cell>
          <cell r="C1624" t="str">
            <v>041303000021</v>
          </cell>
          <cell r="D1624" t="str">
            <v>Frozen-Essential Everyday, Whipped Topping Regular</v>
          </cell>
          <cell r="E1624" t="str">
            <v>18x8Oz</v>
          </cell>
          <cell r="F1624">
            <v>1</v>
          </cell>
          <cell r="G1624" t="str">
            <v>Toppings &amp; Creamers</v>
          </cell>
          <cell r="H1624">
            <v>655928</v>
          </cell>
          <cell r="I1624" t="str">
            <v>SUPERVALU/UNFI</v>
          </cell>
          <cell r="J1624" t="str">
            <v>Supervalu / UNFI</v>
          </cell>
          <cell r="K1624" t="str">
            <v>SUPERVALU</v>
          </cell>
          <cell r="L1624">
            <v>31.33</v>
          </cell>
          <cell r="M1624">
            <v>44.8</v>
          </cell>
          <cell r="N1624">
            <v>0.30066964285714287</v>
          </cell>
          <cell r="O1624" t="str">
            <v>Frozen</v>
          </cell>
        </row>
        <row r="1625">
          <cell r="B1625" t="str">
            <v>GRUS655936</v>
          </cell>
          <cell r="C1625" t="str">
            <v>041303000038</v>
          </cell>
          <cell r="D1625" t="str">
            <v>Frozen-Essential Everyday, Whipped Topping Regular</v>
          </cell>
          <cell r="E1625" t="str">
            <v>12x12Oz</v>
          </cell>
          <cell r="F1625">
            <v>0.94</v>
          </cell>
          <cell r="G1625" t="str">
            <v>Toppings &amp; Creamers</v>
          </cell>
          <cell r="H1625">
            <v>655936</v>
          </cell>
          <cell r="I1625" t="str">
            <v>SUPERVALU/UNFI</v>
          </cell>
          <cell r="J1625" t="str">
            <v>Supervalu / UNFI</v>
          </cell>
          <cell r="K1625" t="str">
            <v>SUPERVALU</v>
          </cell>
          <cell r="L1625">
            <v>28.45</v>
          </cell>
          <cell r="M1625">
            <v>40.68</v>
          </cell>
          <cell r="N1625">
            <v>0.3006391347099312</v>
          </cell>
          <cell r="O1625" t="str">
            <v>Frozen</v>
          </cell>
        </row>
        <row r="1626">
          <cell r="B1626" t="str">
            <v>GRUS4662318</v>
          </cell>
          <cell r="D1626" t="str">
            <v>Frozen-Sugar Foods,Ham Spiral Slice W/glz Packet Frozen</v>
          </cell>
          <cell r="E1626" t="str">
            <v>4x9-13lbs</v>
          </cell>
          <cell r="G1626" t="str">
            <v>Hams</v>
          </cell>
          <cell r="H1626">
            <v>4662318</v>
          </cell>
          <cell r="I1626" t="str">
            <v>SYSCO</v>
          </cell>
          <cell r="J1626" t="str">
            <v>Sysco South Florida</v>
          </cell>
          <cell r="K1626" t="str">
            <v>SYSCO</v>
          </cell>
          <cell r="L1626">
            <v>171.07599999999999</v>
          </cell>
          <cell r="M1626">
            <v>244.64</v>
          </cell>
          <cell r="N1626">
            <v>0.30070307390451273</v>
          </cell>
        </row>
        <row r="1627">
          <cell r="B1627" t="str">
            <v>GRUS28399</v>
          </cell>
          <cell r="C1627">
            <v>186852001072</v>
          </cell>
          <cell r="D1627" t="str">
            <v>Frozen-Talenti, Vanilla Fudge Cookie Gelato Layers</v>
          </cell>
          <cell r="E1627" t="str">
            <v>8x10.6Fz</v>
          </cell>
          <cell r="F1627">
            <v>0.31</v>
          </cell>
          <cell r="G1627" t="str">
            <v>Ice Cream</v>
          </cell>
          <cell r="H1627">
            <v>28399</v>
          </cell>
          <cell r="I1627" t="str">
            <v>SUPERVALU/UNFI</v>
          </cell>
          <cell r="J1627" t="str">
            <v>Supervalu / UNFI</v>
          </cell>
          <cell r="K1627" t="str">
            <v>SUPERVALU</v>
          </cell>
          <cell r="L1627">
            <v>44.33</v>
          </cell>
          <cell r="M1627">
            <v>63.39</v>
          </cell>
          <cell r="N1627">
            <v>0.30067834043224484</v>
          </cell>
          <cell r="O1627" t="str">
            <v>Frozen</v>
          </cell>
        </row>
        <row r="1628">
          <cell r="B1628" t="str">
            <v>GRUS28407</v>
          </cell>
          <cell r="C1628">
            <v>186852001089</v>
          </cell>
          <cell r="D1628" t="str">
            <v>Frozen-Talenti, Cherry Cheesecake Gelato Layers</v>
          </cell>
          <cell r="E1628" t="str">
            <v>8x10.8Fz</v>
          </cell>
          <cell r="F1628">
            <v>0.31</v>
          </cell>
          <cell r="G1628" t="str">
            <v>Ice Cream</v>
          </cell>
          <cell r="H1628">
            <v>28407</v>
          </cell>
          <cell r="I1628" t="str">
            <v>SUPERVALU/UNFI</v>
          </cell>
          <cell r="J1628" t="str">
            <v>Supervalu / UNFI</v>
          </cell>
          <cell r="K1628" t="str">
            <v>SUPERVALU</v>
          </cell>
          <cell r="L1628">
            <v>44.33</v>
          </cell>
          <cell r="M1628">
            <v>63.39</v>
          </cell>
          <cell r="N1628">
            <v>0.30067834043224484</v>
          </cell>
          <cell r="O1628" t="str">
            <v>Frozen</v>
          </cell>
        </row>
        <row r="1629">
          <cell r="B1629" t="str">
            <v>GRUS28415</v>
          </cell>
          <cell r="C1629">
            <v>186852001096</v>
          </cell>
          <cell r="D1629" t="str">
            <v>Frozen-Talenti, Salted Caramel Truffle Gelato Layers</v>
          </cell>
          <cell r="E1629" t="str">
            <v>8x11.5Fz</v>
          </cell>
          <cell r="F1629">
            <v>0.31</v>
          </cell>
          <cell r="G1629" t="str">
            <v>Ice Cream</v>
          </cell>
          <cell r="H1629">
            <v>28415</v>
          </cell>
          <cell r="I1629" t="str">
            <v>SUPERVALU/UNFI</v>
          </cell>
          <cell r="J1629" t="str">
            <v>Supervalu / UNFI</v>
          </cell>
          <cell r="K1629" t="str">
            <v>SUPERVALU</v>
          </cell>
          <cell r="L1629">
            <v>44.33</v>
          </cell>
          <cell r="M1629">
            <v>63.39</v>
          </cell>
          <cell r="N1629">
            <v>0.30067834043224484</v>
          </cell>
          <cell r="O1629" t="str">
            <v>Frozen</v>
          </cell>
        </row>
        <row r="1630">
          <cell r="B1630" t="str">
            <v>GRUS46433</v>
          </cell>
          <cell r="C1630">
            <v>186852000822</v>
          </cell>
          <cell r="D1630" t="str">
            <v>Frozen-Talenti, Roman Raspberry Sorbetto</v>
          </cell>
          <cell r="E1630" t="str">
            <v>8x16Fz</v>
          </cell>
          <cell r="F1630">
            <v>0.28000000000000003</v>
          </cell>
          <cell r="G1630" t="str">
            <v>Ice Cream</v>
          </cell>
          <cell r="H1630">
            <v>46433</v>
          </cell>
          <cell r="I1630" t="str">
            <v>SUPERVALU/UNFI</v>
          </cell>
          <cell r="J1630" t="str">
            <v>Supervalu / UNFI</v>
          </cell>
          <cell r="K1630" t="str">
            <v>SUPERVALU</v>
          </cell>
          <cell r="L1630">
            <v>36.049999999999997</v>
          </cell>
          <cell r="M1630">
            <v>51.55</v>
          </cell>
          <cell r="N1630">
            <v>0.30067895247332688</v>
          </cell>
          <cell r="O1630" t="str">
            <v>Frozen</v>
          </cell>
        </row>
        <row r="1631">
          <cell r="B1631" t="str">
            <v>GRUS46631</v>
          </cell>
          <cell r="C1631">
            <v>186852000846</v>
          </cell>
          <cell r="D1631" t="str">
            <v>Frozen-Talenti, Alphonso Mango Sorbetto</v>
          </cell>
          <cell r="E1631" t="str">
            <v>8x16Fz</v>
          </cell>
          <cell r="F1631">
            <v>0.28000000000000003</v>
          </cell>
          <cell r="G1631" t="str">
            <v>Ice Cream</v>
          </cell>
          <cell r="H1631">
            <v>46631</v>
          </cell>
          <cell r="I1631" t="str">
            <v>SUPERVALU/UNFI</v>
          </cell>
          <cell r="J1631" t="str">
            <v>Supervalu / UNFI</v>
          </cell>
          <cell r="K1631" t="str">
            <v>SUPERVALU</v>
          </cell>
          <cell r="L1631">
            <v>36.049999999999997</v>
          </cell>
          <cell r="M1631">
            <v>51.55</v>
          </cell>
          <cell r="N1631">
            <v>0.30067895247332688</v>
          </cell>
          <cell r="O1631" t="str">
            <v>Frozen</v>
          </cell>
        </row>
        <row r="1632">
          <cell r="B1632" t="str">
            <v>GRUS107680</v>
          </cell>
          <cell r="C1632" t="str">
            <v>076840101184</v>
          </cell>
          <cell r="D1632" t="str">
            <v>Frozen-Ben &amp; Jerry's, Pistachio Pistachio</v>
          </cell>
          <cell r="E1632" t="str">
            <v>8x16Fz</v>
          </cell>
          <cell r="F1632">
            <v>0.26</v>
          </cell>
          <cell r="G1632" t="str">
            <v>Ice Cream</v>
          </cell>
          <cell r="H1632">
            <v>107680</v>
          </cell>
          <cell r="I1632" t="str">
            <v>SUPERVALU/UNFI</v>
          </cell>
          <cell r="J1632" t="str">
            <v>Supervalu / UNFI</v>
          </cell>
          <cell r="K1632" t="str">
            <v>SUPERVALU</v>
          </cell>
          <cell r="L1632">
            <v>39.659999999999997</v>
          </cell>
          <cell r="M1632">
            <v>56.71</v>
          </cell>
          <cell r="N1632">
            <v>0.30065244225004417</v>
          </cell>
          <cell r="O1632" t="str">
            <v>Frozen</v>
          </cell>
        </row>
        <row r="1633">
          <cell r="B1633" t="str">
            <v>GRUS149245</v>
          </cell>
          <cell r="C1633" t="str">
            <v>076840363957</v>
          </cell>
          <cell r="D1633" t="str">
            <v>Frozen-Ben &amp; Jerry's, Salted Caramel Core Ice Cream</v>
          </cell>
          <cell r="E1633" t="str">
            <v>8x16Fz</v>
          </cell>
          <cell r="F1633">
            <v>0.3</v>
          </cell>
          <cell r="G1633" t="str">
            <v>Ice Cream</v>
          </cell>
          <cell r="H1633">
            <v>149245</v>
          </cell>
          <cell r="I1633" t="str">
            <v>SUPERVALU/UNFI</v>
          </cell>
          <cell r="J1633" t="str">
            <v>Supervalu / UNFI</v>
          </cell>
          <cell r="K1633" t="str">
            <v>SUPERVALU</v>
          </cell>
          <cell r="L1633">
            <v>39.659999999999997</v>
          </cell>
          <cell r="M1633">
            <v>56.71</v>
          </cell>
          <cell r="N1633">
            <v>0.30065244225004417</v>
          </cell>
          <cell r="O1633" t="str">
            <v>Frozen</v>
          </cell>
        </row>
        <row r="1634">
          <cell r="B1634" t="str">
            <v>GRUS192914</v>
          </cell>
          <cell r="C1634" t="str">
            <v>077567457288</v>
          </cell>
          <cell r="D1634" t="str">
            <v>Frozen-Breyers, Chocolate Truffle Ice Cream</v>
          </cell>
          <cell r="E1634" t="str">
            <v>6x48Fz</v>
          </cell>
          <cell r="F1634">
            <v>0.43</v>
          </cell>
          <cell r="G1634" t="str">
            <v>Ice Cream</v>
          </cell>
          <cell r="H1634">
            <v>192914</v>
          </cell>
          <cell r="I1634" t="str">
            <v>SUPERVALU/UNFI</v>
          </cell>
          <cell r="J1634" t="str">
            <v>Supervalu / UNFI</v>
          </cell>
          <cell r="K1634" t="str">
            <v>SUPERVALU</v>
          </cell>
          <cell r="L1634">
            <v>34.82</v>
          </cell>
          <cell r="M1634">
            <v>49.79</v>
          </cell>
          <cell r="N1634">
            <v>0.30066278369150429</v>
          </cell>
          <cell r="O1634" t="str">
            <v>Frozen</v>
          </cell>
        </row>
        <row r="1635">
          <cell r="B1635" t="str">
            <v>GRUS193177</v>
          </cell>
          <cell r="C1635" t="str">
            <v>076840485116</v>
          </cell>
          <cell r="D1635" t="str">
            <v xml:space="preserve">Frozen-Ben &amp; Jerry's, Tonight Dough Ice Cream </v>
          </cell>
          <cell r="E1635" t="str">
            <v>8x16Fz</v>
          </cell>
          <cell r="F1635">
            <v>0.26</v>
          </cell>
          <cell r="G1635" t="str">
            <v>Ice Cream</v>
          </cell>
          <cell r="H1635">
            <v>193177</v>
          </cell>
          <cell r="I1635" t="str">
            <v>SUPERVALU/UNFI</v>
          </cell>
          <cell r="J1635" t="str">
            <v>Supervalu / UNFI</v>
          </cell>
          <cell r="K1635" t="str">
            <v>SUPERVALU</v>
          </cell>
          <cell r="L1635">
            <v>39.659999999999997</v>
          </cell>
          <cell r="M1635">
            <v>56.71</v>
          </cell>
          <cell r="N1635">
            <v>0.30065244225004417</v>
          </cell>
          <cell r="O1635" t="str">
            <v>Frozen</v>
          </cell>
        </row>
        <row r="1636">
          <cell r="B1636" t="str">
            <v>GRUS211227</v>
          </cell>
          <cell r="C1636">
            <v>186852000327</v>
          </cell>
          <cell r="D1636" t="str">
            <v>Frozen-Talenti, Caribbean Coconut</v>
          </cell>
          <cell r="E1636" t="str">
            <v>8x16Fz</v>
          </cell>
          <cell r="F1636">
            <v>0.28000000000000003</v>
          </cell>
          <cell r="G1636" t="str">
            <v>Ice Cream</v>
          </cell>
          <cell r="H1636">
            <v>211227</v>
          </cell>
          <cell r="I1636" t="str">
            <v>SUPERVALU/UNFI</v>
          </cell>
          <cell r="J1636" t="str">
            <v>Supervalu / UNFI</v>
          </cell>
          <cell r="K1636" t="str">
            <v>SUPERVALU</v>
          </cell>
          <cell r="L1636">
            <v>36.049999999999997</v>
          </cell>
          <cell r="M1636">
            <v>51.55</v>
          </cell>
          <cell r="N1636">
            <v>0.30067895247332688</v>
          </cell>
          <cell r="O1636" t="str">
            <v>Frozen</v>
          </cell>
        </row>
        <row r="1637">
          <cell r="B1637" t="str">
            <v>GRUS211250</v>
          </cell>
          <cell r="C1637">
            <v>186852000341</v>
          </cell>
          <cell r="D1637" t="str">
            <v>Frozen-Talenti, Double Dark Chocolate Gelato</v>
          </cell>
          <cell r="E1637" t="str">
            <v>8x16Fz</v>
          </cell>
          <cell r="F1637">
            <v>0.28000000000000003</v>
          </cell>
          <cell r="G1637" t="str">
            <v>Ice Cream</v>
          </cell>
          <cell r="H1637">
            <v>211250</v>
          </cell>
          <cell r="I1637" t="str">
            <v>SUPERVALU/UNFI</v>
          </cell>
          <cell r="J1637" t="str">
            <v>Supervalu / UNFI</v>
          </cell>
          <cell r="K1637" t="str">
            <v>SUPERVALU</v>
          </cell>
          <cell r="L1637">
            <v>36.049999999999997</v>
          </cell>
          <cell r="M1637">
            <v>51.55</v>
          </cell>
          <cell r="N1637">
            <v>0.30067895247332688</v>
          </cell>
          <cell r="O1637" t="str">
            <v>Frozen</v>
          </cell>
        </row>
        <row r="1638">
          <cell r="B1638" t="str">
            <v>GRUS211268</v>
          </cell>
          <cell r="C1638">
            <v>186852000365</v>
          </cell>
          <cell r="D1638" t="str">
            <v xml:space="preserve">Frozen-Talenti, Mediterranean Mint </v>
          </cell>
          <cell r="E1638" t="str">
            <v>8x16Fz</v>
          </cell>
          <cell r="F1638">
            <v>0.28000000000000003</v>
          </cell>
          <cell r="G1638" t="str">
            <v>Ice Cream</v>
          </cell>
          <cell r="H1638">
            <v>211268</v>
          </cell>
          <cell r="I1638" t="str">
            <v>SUPERVALU/UNFI</v>
          </cell>
          <cell r="J1638" t="str">
            <v>Supervalu / UNFI</v>
          </cell>
          <cell r="K1638" t="str">
            <v>SUPERVALU</v>
          </cell>
          <cell r="L1638">
            <v>36.049999999999997</v>
          </cell>
          <cell r="M1638">
            <v>51.55</v>
          </cell>
          <cell r="N1638">
            <v>0.30067895247332688</v>
          </cell>
          <cell r="O1638" t="str">
            <v>Frozen</v>
          </cell>
        </row>
        <row r="1639">
          <cell r="B1639" t="str">
            <v>GRUS211276</v>
          </cell>
          <cell r="C1639">
            <v>186852000372</v>
          </cell>
          <cell r="D1639" t="str">
            <v>Frozen-Talenti, Sicilian Pistachio</v>
          </cell>
          <cell r="E1639" t="str">
            <v>8x16Fz</v>
          </cell>
          <cell r="F1639">
            <v>0.28000000000000003</v>
          </cell>
          <cell r="G1639" t="str">
            <v>Ice Cream</v>
          </cell>
          <cell r="H1639">
            <v>211276</v>
          </cell>
          <cell r="I1639" t="str">
            <v>SUPERVALU/UNFI</v>
          </cell>
          <cell r="J1639" t="str">
            <v>Supervalu / UNFI</v>
          </cell>
          <cell r="K1639" t="str">
            <v>SUPERVALU</v>
          </cell>
          <cell r="L1639">
            <v>36.049999999999997</v>
          </cell>
          <cell r="M1639">
            <v>51.55</v>
          </cell>
          <cell r="N1639">
            <v>0.30067895247332688</v>
          </cell>
          <cell r="O1639" t="str">
            <v>Frozen</v>
          </cell>
        </row>
        <row r="1640">
          <cell r="B1640" t="str">
            <v>GRUS211292</v>
          </cell>
          <cell r="C1640">
            <v>186852000389</v>
          </cell>
          <cell r="D1640" t="str">
            <v>Frozen-Talenti, Vanilla Bean Gelato</v>
          </cell>
          <cell r="E1640" t="str">
            <v>8x16Fz</v>
          </cell>
          <cell r="F1640">
            <v>0.28000000000000003</v>
          </cell>
          <cell r="G1640" t="str">
            <v>Ice Cream</v>
          </cell>
          <cell r="H1640">
            <v>211292</v>
          </cell>
          <cell r="I1640" t="str">
            <v>SUPERVALU/UNFI</v>
          </cell>
          <cell r="J1640" t="str">
            <v>Supervalu / UNFI</v>
          </cell>
          <cell r="K1640" t="str">
            <v>SUPERVALU</v>
          </cell>
          <cell r="L1640">
            <v>36.049999999999997</v>
          </cell>
          <cell r="M1640">
            <v>51.55</v>
          </cell>
          <cell r="N1640">
            <v>0.30067895247332688</v>
          </cell>
          <cell r="O1640" t="str">
            <v>Frozen</v>
          </cell>
        </row>
        <row r="1641">
          <cell r="B1641" t="str">
            <v>GRUS211300</v>
          </cell>
          <cell r="C1641">
            <v>186852000600</v>
          </cell>
          <cell r="D1641" t="str">
            <v xml:space="preserve">Frozen-Talenti, Southern Butter Pecan Gelato </v>
          </cell>
          <cell r="E1641" t="str">
            <v>8x16Fz</v>
          </cell>
          <cell r="F1641">
            <v>0.28000000000000003</v>
          </cell>
          <cell r="G1641" t="str">
            <v>Ice Cream</v>
          </cell>
          <cell r="H1641">
            <v>211300</v>
          </cell>
          <cell r="I1641" t="str">
            <v>SUPERVALU/UNFI</v>
          </cell>
          <cell r="J1641" t="str">
            <v>Supervalu / UNFI</v>
          </cell>
          <cell r="K1641" t="str">
            <v>SUPERVALU</v>
          </cell>
          <cell r="L1641">
            <v>36.049999999999997</v>
          </cell>
          <cell r="M1641">
            <v>51.55</v>
          </cell>
          <cell r="N1641">
            <v>0.30067895247332688</v>
          </cell>
          <cell r="O1641" t="str">
            <v>Frozen</v>
          </cell>
        </row>
        <row r="1642">
          <cell r="B1642" t="str">
            <v>GRUS227355</v>
          </cell>
          <cell r="C1642" t="str">
            <v>076840580743</v>
          </cell>
          <cell r="D1642" t="str">
            <v xml:space="preserve">Frozen-Ben &amp; Jerry's, Non-Dairy Chocolate Fudge Brownie </v>
          </cell>
          <cell r="E1642" t="str">
            <v>8x16Fz</v>
          </cell>
          <cell r="F1642">
            <v>0.26</v>
          </cell>
          <cell r="G1642" t="str">
            <v>Ice Cream</v>
          </cell>
          <cell r="H1642">
            <v>227355</v>
          </cell>
          <cell r="I1642" t="str">
            <v>SUPERVALU/UNFI</v>
          </cell>
          <cell r="J1642" t="str">
            <v>Supervalu / UNFI</v>
          </cell>
          <cell r="K1642" t="str">
            <v>SUPERVALU</v>
          </cell>
          <cell r="L1642">
            <v>39.659999999999997</v>
          </cell>
          <cell r="M1642">
            <v>56.71</v>
          </cell>
          <cell r="N1642">
            <v>0.30065244225004417</v>
          </cell>
          <cell r="O1642" t="str">
            <v>Frozen</v>
          </cell>
        </row>
        <row r="1643">
          <cell r="B1643" t="str">
            <v>GRUS279604</v>
          </cell>
          <cell r="C1643" t="str">
            <v>076840102075</v>
          </cell>
          <cell r="D1643" t="str">
            <v>Frozen-Ben &amp; Jerry's, Americone Dream</v>
          </cell>
          <cell r="E1643" t="str">
            <v>8x16Fz</v>
          </cell>
          <cell r="F1643">
            <v>0.26</v>
          </cell>
          <cell r="G1643" t="str">
            <v>Ice Cream</v>
          </cell>
          <cell r="H1643">
            <v>279604</v>
          </cell>
          <cell r="I1643" t="str">
            <v>SUPERVALU/UNFI</v>
          </cell>
          <cell r="J1643" t="str">
            <v>Supervalu / UNFI</v>
          </cell>
          <cell r="K1643" t="str">
            <v>SUPERVALU</v>
          </cell>
          <cell r="L1643">
            <v>39.659999999999997</v>
          </cell>
          <cell r="M1643">
            <v>56.71</v>
          </cell>
          <cell r="N1643">
            <v>0.30065244225004417</v>
          </cell>
          <cell r="O1643" t="str">
            <v>Frozen</v>
          </cell>
        </row>
        <row r="1644">
          <cell r="B1644" t="str">
            <v>GRUS446088</v>
          </cell>
          <cell r="C1644">
            <v>186852000495</v>
          </cell>
          <cell r="D1644" t="str">
            <v>Frozen-Talenti, Coffee Chocolate Chip Gelato</v>
          </cell>
          <cell r="E1644" t="str">
            <v>8x16Fz</v>
          </cell>
          <cell r="F1644">
            <v>0.28000000000000003</v>
          </cell>
          <cell r="G1644" t="str">
            <v>Ice Cream</v>
          </cell>
          <cell r="H1644">
            <v>446088</v>
          </cell>
          <cell r="I1644" t="str">
            <v>SUPERVALU/UNFI</v>
          </cell>
          <cell r="J1644" t="str">
            <v>Supervalu / UNFI</v>
          </cell>
          <cell r="K1644" t="str">
            <v>SUPERVALU</v>
          </cell>
          <cell r="L1644">
            <v>36.049999999999997</v>
          </cell>
          <cell r="M1644">
            <v>51.55</v>
          </cell>
          <cell r="N1644">
            <v>0.30067895247332688</v>
          </cell>
          <cell r="O1644" t="str">
            <v>Frozen</v>
          </cell>
        </row>
        <row r="1645">
          <cell r="B1645" t="str">
            <v>GRUS446096</v>
          </cell>
          <cell r="C1645">
            <v>186852000617</v>
          </cell>
          <cell r="D1645" t="str">
            <v>Frozen-Talenti, Black Raspberry Chocolate Chip Ice Cream</v>
          </cell>
          <cell r="E1645" t="str">
            <v>8x16Fz</v>
          </cell>
          <cell r="F1645">
            <v>0.31</v>
          </cell>
          <cell r="G1645" t="str">
            <v>Ice Cream</v>
          </cell>
          <cell r="H1645">
            <v>446096</v>
          </cell>
          <cell r="I1645" t="str">
            <v>SUPERVALU/UNFI</v>
          </cell>
          <cell r="J1645" t="str">
            <v>Supervalu / UNFI</v>
          </cell>
          <cell r="K1645" t="str">
            <v>SUPERVALU</v>
          </cell>
          <cell r="L1645">
            <v>36.049999999999997</v>
          </cell>
          <cell r="M1645">
            <v>51.55</v>
          </cell>
          <cell r="N1645">
            <v>0.30067895247332688</v>
          </cell>
          <cell r="O1645" t="str">
            <v>Frozen</v>
          </cell>
        </row>
        <row r="1646">
          <cell r="B1646" t="str">
            <v>GRUS446104</v>
          </cell>
          <cell r="C1646">
            <v>186852000945</v>
          </cell>
          <cell r="D1646" t="str">
            <v xml:space="preserve">Frozen-Talenti, Chocolate Peanut Butter Cup Gelato </v>
          </cell>
          <cell r="E1646" t="str">
            <v>8x16Fz</v>
          </cell>
          <cell r="F1646">
            <v>0.28000000000000003</v>
          </cell>
          <cell r="G1646" t="str">
            <v>Ice Cream</v>
          </cell>
          <cell r="H1646">
            <v>446104</v>
          </cell>
          <cell r="I1646" t="str">
            <v>SUPERVALU/UNFI</v>
          </cell>
          <cell r="J1646" t="str">
            <v>Supervalu / UNFI</v>
          </cell>
          <cell r="K1646" t="str">
            <v>SUPERVALU</v>
          </cell>
          <cell r="L1646">
            <v>36.049999999999997</v>
          </cell>
          <cell r="M1646">
            <v>51.55</v>
          </cell>
          <cell r="N1646">
            <v>0.30067895247332688</v>
          </cell>
          <cell r="O1646" t="str">
            <v>Frozen</v>
          </cell>
        </row>
        <row r="1647">
          <cell r="B1647" t="str">
            <v>GRUS446112</v>
          </cell>
          <cell r="C1647">
            <v>186852000860</v>
          </cell>
          <cell r="D1647" t="str">
            <v xml:space="preserve">Frozen-Talenti, Special Batch Gelato </v>
          </cell>
          <cell r="E1647" t="str">
            <v>8x16Fz</v>
          </cell>
          <cell r="F1647">
            <v>0.28000000000000003</v>
          </cell>
          <cell r="G1647" t="str">
            <v>Ice Cream</v>
          </cell>
          <cell r="H1647">
            <v>446112</v>
          </cell>
          <cell r="I1647" t="str">
            <v>SUPERVALU/UNFI</v>
          </cell>
          <cell r="J1647" t="str">
            <v>Supervalu / UNFI</v>
          </cell>
          <cell r="K1647" t="str">
            <v>SUPERVALU</v>
          </cell>
          <cell r="L1647">
            <v>36.049999999999997</v>
          </cell>
          <cell r="M1647">
            <v>51.55</v>
          </cell>
          <cell r="N1647">
            <v>0.30067895247332688</v>
          </cell>
          <cell r="O1647" t="str">
            <v>Frozen</v>
          </cell>
        </row>
        <row r="1648">
          <cell r="B1648" t="str">
            <v>GRUS446120</v>
          </cell>
          <cell r="C1648">
            <v>186852000310</v>
          </cell>
          <cell r="D1648" t="str">
            <v xml:space="preserve">Frozen-Talenti, Belgian Milk Chocolate Gelato </v>
          </cell>
          <cell r="E1648" t="str">
            <v>8x16Fz</v>
          </cell>
          <cell r="F1648">
            <v>0.28000000000000003</v>
          </cell>
          <cell r="G1648" t="str">
            <v>Ice Cream</v>
          </cell>
          <cell r="H1648">
            <v>446120</v>
          </cell>
          <cell r="I1648" t="str">
            <v>SUPERVALU/UNFI</v>
          </cell>
          <cell r="J1648" t="str">
            <v>Supervalu / UNFI</v>
          </cell>
          <cell r="K1648" t="str">
            <v>SUPERVALU</v>
          </cell>
          <cell r="L1648">
            <v>36.049999999999997</v>
          </cell>
          <cell r="M1648">
            <v>51.55</v>
          </cell>
          <cell r="N1648">
            <v>0.30067895247332688</v>
          </cell>
          <cell r="O1648" t="str">
            <v>Frozen</v>
          </cell>
        </row>
        <row r="1649">
          <cell r="B1649" t="str">
            <v>GRUS446138</v>
          </cell>
          <cell r="C1649">
            <v>816680010310</v>
          </cell>
          <cell r="D1649" t="str">
            <v>Frozen-Talenti, Vanilla Caramel Swirl Pudding</v>
          </cell>
          <cell r="E1649" t="str">
            <v>8x16Fz</v>
          </cell>
          <cell r="F1649">
            <v>0.28000000000000003</v>
          </cell>
          <cell r="G1649" t="str">
            <v>Ice Cream</v>
          </cell>
          <cell r="H1649">
            <v>446138</v>
          </cell>
          <cell r="I1649" t="str">
            <v>SUPERVALU/UNFI</v>
          </cell>
          <cell r="J1649" t="str">
            <v>Supervalu / UNFI</v>
          </cell>
          <cell r="K1649" t="str">
            <v>SUPERVALU</v>
          </cell>
          <cell r="L1649">
            <v>36.049999999999997</v>
          </cell>
          <cell r="M1649">
            <v>51.55</v>
          </cell>
          <cell r="N1649">
            <v>0.30067895247332688</v>
          </cell>
          <cell r="O1649" t="str">
            <v>Frozen</v>
          </cell>
        </row>
        <row r="1650">
          <cell r="B1650" t="str">
            <v>GRUS446146</v>
          </cell>
          <cell r="C1650">
            <v>186852000679</v>
          </cell>
          <cell r="D1650" t="str">
            <v>Frozen-Talenti, Peppermint Bark Special Batch Gelato</v>
          </cell>
          <cell r="E1650" t="str">
            <v>8x16Fz</v>
          </cell>
          <cell r="F1650">
            <v>0.31</v>
          </cell>
          <cell r="G1650" t="str">
            <v>Ice Cream</v>
          </cell>
          <cell r="H1650">
            <v>446146</v>
          </cell>
          <cell r="I1650" t="str">
            <v>SUPERVALU/UNFI</v>
          </cell>
          <cell r="J1650" t="str">
            <v>Supervalu / UNFI</v>
          </cell>
          <cell r="K1650" t="str">
            <v>SUPERVALU</v>
          </cell>
          <cell r="L1650">
            <v>36.049999999999997</v>
          </cell>
          <cell r="M1650">
            <v>51.55</v>
          </cell>
          <cell r="N1650">
            <v>0.30067895247332688</v>
          </cell>
          <cell r="O1650" t="str">
            <v>Frozen</v>
          </cell>
        </row>
        <row r="1651">
          <cell r="B1651" t="str">
            <v>GRUS458455</v>
          </cell>
          <cell r="C1651">
            <v>858089003142</v>
          </cell>
          <cell r="D1651" t="str">
            <v>Frozen-Halo Top, Light Chocolate Chip Cookie Dough Ice Cream</v>
          </cell>
          <cell r="E1651" t="str">
            <v>8x16Fz</v>
          </cell>
          <cell r="F1651">
            <v>0.23</v>
          </cell>
          <cell r="G1651" t="str">
            <v>Ice Cream</v>
          </cell>
          <cell r="H1651">
            <v>458455</v>
          </cell>
          <cell r="I1651" t="str">
            <v>SUPERVALU/UNFI</v>
          </cell>
          <cell r="J1651" t="str">
            <v>Supervalu / UNFI</v>
          </cell>
          <cell r="K1651" t="str">
            <v>SUPERVALU</v>
          </cell>
          <cell r="L1651">
            <v>41.38</v>
          </cell>
          <cell r="M1651">
            <v>59.17</v>
          </cell>
          <cell r="N1651">
            <v>0.30065911779618049</v>
          </cell>
          <cell r="O1651" t="str">
            <v>Frozen</v>
          </cell>
        </row>
        <row r="1652">
          <cell r="B1652" t="str">
            <v>GRUS458471</v>
          </cell>
          <cell r="C1652">
            <v>858089003159</v>
          </cell>
          <cell r="D1652" t="str">
            <v xml:space="preserve">Frozen-Halo Top, Sea Salt Caramel Ice Cream </v>
          </cell>
          <cell r="E1652" t="str">
            <v>8x16Fz</v>
          </cell>
          <cell r="F1652">
            <v>0.04</v>
          </cell>
          <cell r="G1652" t="str">
            <v>Ice Cream</v>
          </cell>
          <cell r="H1652">
            <v>458471</v>
          </cell>
          <cell r="I1652" t="str">
            <v>SUPERVALU/UNFI</v>
          </cell>
          <cell r="J1652" t="str">
            <v>Supervalu / UNFI</v>
          </cell>
          <cell r="K1652" t="str">
            <v>SUPERVALU</v>
          </cell>
          <cell r="L1652">
            <v>41.38</v>
          </cell>
          <cell r="M1652">
            <v>59.17</v>
          </cell>
          <cell r="N1652">
            <v>0.30065911779618049</v>
          </cell>
          <cell r="O1652" t="str">
            <v>Frozen</v>
          </cell>
        </row>
        <row r="1653">
          <cell r="B1653" t="str">
            <v>GRUS458752</v>
          </cell>
          <cell r="C1653">
            <v>858089003067</v>
          </cell>
          <cell r="D1653" t="str">
            <v xml:space="preserve">Frozen-Halo Top, Light Chocolate Ice Cream </v>
          </cell>
          <cell r="E1653" t="str">
            <v>8x16Fz</v>
          </cell>
          <cell r="F1653">
            <v>0.28000000000000003</v>
          </cell>
          <cell r="G1653" t="str">
            <v>Ice Cream</v>
          </cell>
          <cell r="H1653">
            <v>458752</v>
          </cell>
          <cell r="I1653" t="str">
            <v>SUPERVALU/UNFI</v>
          </cell>
          <cell r="J1653" t="str">
            <v>Supervalu / UNFI</v>
          </cell>
          <cell r="K1653" t="str">
            <v>SUPERVALU</v>
          </cell>
          <cell r="L1653">
            <v>41.38</v>
          </cell>
          <cell r="M1653">
            <v>59.17</v>
          </cell>
          <cell r="N1653">
            <v>0.30065911779618049</v>
          </cell>
          <cell r="O1653" t="str">
            <v>Frozen</v>
          </cell>
        </row>
        <row r="1654">
          <cell r="B1654" t="str">
            <v>GRUS459586</v>
          </cell>
          <cell r="C1654" t="str">
            <v>076840002283</v>
          </cell>
          <cell r="D1654" t="str">
            <v>Frozen-Ben &amp; Jerry's, Non Dairy Vegan Milk &amp; Cookies Dessert</v>
          </cell>
          <cell r="E1654" t="str">
            <v>8x16Fz</v>
          </cell>
          <cell r="F1654">
            <v>0.25</v>
          </cell>
          <cell r="G1654" t="str">
            <v>Ice Cream</v>
          </cell>
          <cell r="H1654">
            <v>459586</v>
          </cell>
          <cell r="I1654" t="str">
            <v>SUPERVALU/UNFI</v>
          </cell>
          <cell r="J1654" t="str">
            <v>Supervalu / UNFI</v>
          </cell>
          <cell r="K1654" t="str">
            <v>SUPERVALU</v>
          </cell>
          <cell r="L1654">
            <v>39.659999999999997</v>
          </cell>
          <cell r="M1654">
            <v>56.71</v>
          </cell>
          <cell r="N1654">
            <v>0.30065244225004417</v>
          </cell>
          <cell r="O1654" t="str">
            <v>Frozen</v>
          </cell>
        </row>
        <row r="1655">
          <cell r="B1655" t="str">
            <v>GRUS459701</v>
          </cell>
          <cell r="C1655">
            <v>186852001287</v>
          </cell>
          <cell r="D1655" t="str">
            <v>Frozen-Talenti, Coffee Cookie Crumble Gelato Layers</v>
          </cell>
          <cell r="E1655" t="str">
            <v>8x11.4Fz</v>
          </cell>
          <cell r="F1655">
            <v>0.31</v>
          </cell>
          <cell r="G1655" t="str">
            <v>Ice Cream</v>
          </cell>
          <cell r="H1655">
            <v>459701</v>
          </cell>
          <cell r="I1655" t="str">
            <v>SUPERVALU/UNFI</v>
          </cell>
          <cell r="J1655" t="str">
            <v>Supervalu / UNFI</v>
          </cell>
          <cell r="K1655" t="str">
            <v>SUPERVALU</v>
          </cell>
          <cell r="L1655">
            <v>44.33</v>
          </cell>
          <cell r="M1655">
            <v>63.39</v>
          </cell>
          <cell r="N1655">
            <v>0.30067834043224484</v>
          </cell>
          <cell r="O1655" t="str">
            <v>Frozen</v>
          </cell>
        </row>
        <row r="1656">
          <cell r="B1656" t="str">
            <v>GRUS758144</v>
          </cell>
          <cell r="C1656" t="str">
            <v>076840400058</v>
          </cell>
          <cell r="D1656" t="str">
            <v>Frozen-Ben &amp; Jerry's, Worlds Best Vanilla</v>
          </cell>
          <cell r="E1656" t="str">
            <v>8x16Fz</v>
          </cell>
          <cell r="F1656">
            <v>0.22</v>
          </cell>
          <cell r="G1656" t="str">
            <v>Ice Cream</v>
          </cell>
          <cell r="H1656">
            <v>758144</v>
          </cell>
          <cell r="I1656" t="str">
            <v>SUPERVALU/UNFI</v>
          </cell>
          <cell r="J1656" t="str">
            <v>Supervalu / UNFI</v>
          </cell>
          <cell r="K1656" t="str">
            <v>SUPERVALU</v>
          </cell>
          <cell r="L1656">
            <v>39.659999999999997</v>
          </cell>
          <cell r="M1656">
            <v>56.71</v>
          </cell>
          <cell r="N1656">
            <v>0.30065244225004417</v>
          </cell>
          <cell r="O1656" t="str">
            <v>Frozen</v>
          </cell>
        </row>
        <row r="1657">
          <cell r="B1657" t="str">
            <v>GRUS758177</v>
          </cell>
          <cell r="C1657" t="str">
            <v>076840100156</v>
          </cell>
          <cell r="D1657" t="str">
            <v>Frozen-Ben &amp; Jerry's, Cherry Garcia Ice Cream</v>
          </cell>
          <cell r="E1657" t="str">
            <v>8x16Fz</v>
          </cell>
          <cell r="F1657">
            <v>0.25</v>
          </cell>
          <cell r="G1657" t="str">
            <v>Ice Cream</v>
          </cell>
          <cell r="H1657">
            <v>758177</v>
          </cell>
          <cell r="I1657" t="str">
            <v>SUPERVALU/UNFI</v>
          </cell>
          <cell r="J1657" t="str">
            <v>Supervalu / UNFI</v>
          </cell>
          <cell r="K1657" t="str">
            <v>SUPERVALU</v>
          </cell>
          <cell r="L1657">
            <v>39.659999999999997</v>
          </cell>
          <cell r="M1657">
            <v>56.71</v>
          </cell>
          <cell r="N1657">
            <v>0.30065244225004417</v>
          </cell>
          <cell r="O1657" t="str">
            <v>Frozen</v>
          </cell>
        </row>
        <row r="1658">
          <cell r="B1658" t="str">
            <v>GRUS758185</v>
          </cell>
          <cell r="C1658" t="str">
            <v>076840100583</v>
          </cell>
          <cell r="D1658" t="str">
            <v>Frozen-Ben &amp; Jerry's, Cookie Dough</v>
          </cell>
          <cell r="E1658" t="str">
            <v>8x16Fz</v>
          </cell>
          <cell r="F1658">
            <v>0.25</v>
          </cell>
          <cell r="G1658" t="str">
            <v>Ice Cream</v>
          </cell>
          <cell r="H1658">
            <v>758185</v>
          </cell>
          <cell r="I1658" t="str">
            <v>SUPERVALU/UNFI</v>
          </cell>
          <cell r="J1658" t="str">
            <v>Supervalu / UNFI</v>
          </cell>
          <cell r="K1658" t="str">
            <v>SUPERVALU</v>
          </cell>
          <cell r="L1658">
            <v>39.659999999999997</v>
          </cell>
          <cell r="M1658">
            <v>56.71</v>
          </cell>
          <cell r="N1658">
            <v>0.30065244225004417</v>
          </cell>
          <cell r="O1658" t="str">
            <v>Frozen</v>
          </cell>
        </row>
        <row r="1659">
          <cell r="B1659" t="str">
            <v>GRUS758201</v>
          </cell>
          <cell r="C1659" t="str">
            <v>076840100354</v>
          </cell>
          <cell r="D1659" t="str">
            <v>Frozen-Ben &amp; Jerry's, Chunky Monkey Ice Cream</v>
          </cell>
          <cell r="E1659" t="str">
            <v>8x16Fz</v>
          </cell>
          <cell r="F1659">
            <v>0.22</v>
          </cell>
          <cell r="G1659" t="str">
            <v>Ice Cream</v>
          </cell>
          <cell r="H1659">
            <v>758201</v>
          </cell>
          <cell r="I1659" t="str">
            <v>SUPERVALU/UNFI</v>
          </cell>
          <cell r="J1659" t="str">
            <v>Supervalu / UNFI</v>
          </cell>
          <cell r="K1659" t="str">
            <v>SUPERVALU</v>
          </cell>
          <cell r="L1659">
            <v>39.659999999999997</v>
          </cell>
          <cell r="M1659">
            <v>56.71</v>
          </cell>
          <cell r="N1659">
            <v>0.30065244225004417</v>
          </cell>
          <cell r="O1659" t="str">
            <v>Frozen</v>
          </cell>
        </row>
        <row r="1660">
          <cell r="B1660" t="str">
            <v>GRUS758219</v>
          </cell>
          <cell r="C1660" t="str">
            <v>076840100118</v>
          </cell>
          <cell r="D1660" t="str">
            <v>Frozen-Ben &amp; Jerry's, Coffee Toffee Ice Cream</v>
          </cell>
          <cell r="E1660" t="str">
            <v>8x16Fz</v>
          </cell>
          <cell r="F1660">
            <v>0.22</v>
          </cell>
          <cell r="G1660" t="str">
            <v>Ice Cream</v>
          </cell>
          <cell r="H1660">
            <v>758219</v>
          </cell>
          <cell r="I1660" t="str">
            <v>SUPERVALU/UNFI</v>
          </cell>
          <cell r="J1660" t="str">
            <v>Supervalu / UNFI</v>
          </cell>
          <cell r="K1660" t="str">
            <v>SUPERVALU</v>
          </cell>
          <cell r="L1660">
            <v>39.659999999999997</v>
          </cell>
          <cell r="M1660">
            <v>56.71</v>
          </cell>
          <cell r="N1660">
            <v>0.30065244225004417</v>
          </cell>
          <cell r="O1660" t="str">
            <v>Frozen</v>
          </cell>
        </row>
        <row r="1661">
          <cell r="B1661" t="str">
            <v>GRUS758227</v>
          </cell>
          <cell r="C1661" t="str">
            <v>076840101320</v>
          </cell>
          <cell r="D1661" t="str">
            <v>Frozen-Ben &amp; Jerry's, Half Baked</v>
          </cell>
          <cell r="E1661" t="str">
            <v>8x16Fz</v>
          </cell>
          <cell r="F1661">
            <v>0.22</v>
          </cell>
          <cell r="G1661" t="str">
            <v>Ice Cream</v>
          </cell>
          <cell r="H1661">
            <v>758227</v>
          </cell>
          <cell r="I1661" t="str">
            <v>SUPERVALU/UNFI</v>
          </cell>
          <cell r="J1661" t="str">
            <v>Supervalu / UNFI</v>
          </cell>
          <cell r="K1661" t="str">
            <v>SUPERVALU</v>
          </cell>
          <cell r="L1661">
            <v>39.659999999999997</v>
          </cell>
          <cell r="M1661">
            <v>56.71</v>
          </cell>
          <cell r="N1661">
            <v>0.30065244225004417</v>
          </cell>
          <cell r="O1661" t="str">
            <v>Frozen</v>
          </cell>
        </row>
        <row r="1662">
          <cell r="B1662" t="str">
            <v>GRUS758243</v>
          </cell>
          <cell r="C1662" t="str">
            <v>076840100149</v>
          </cell>
          <cell r="D1662" t="str">
            <v>Frozen-Ben &amp; Jerry's, New York Super Fudge Chunk</v>
          </cell>
          <cell r="E1662" t="str">
            <v>8x16Fz</v>
          </cell>
          <cell r="F1662">
            <v>0.26</v>
          </cell>
          <cell r="G1662" t="str">
            <v>Ice Cream</v>
          </cell>
          <cell r="H1662">
            <v>758243</v>
          </cell>
          <cell r="I1662" t="str">
            <v>SUPERVALU/UNFI</v>
          </cell>
          <cell r="J1662" t="str">
            <v>Supervalu / UNFI</v>
          </cell>
          <cell r="K1662" t="str">
            <v>SUPERVALU</v>
          </cell>
          <cell r="L1662">
            <v>39.659999999999997</v>
          </cell>
          <cell r="M1662">
            <v>56.71</v>
          </cell>
          <cell r="N1662">
            <v>0.30065244225004417</v>
          </cell>
          <cell r="O1662" t="str">
            <v>Frozen</v>
          </cell>
        </row>
        <row r="1663">
          <cell r="B1663" t="str">
            <v>GRUS758268</v>
          </cell>
          <cell r="C1663" t="str">
            <v>076840100811</v>
          </cell>
          <cell r="D1663" t="str">
            <v>Frozen-Ben &amp; Jerry's, Peanut Butter Cup</v>
          </cell>
          <cell r="E1663" t="str">
            <v>8x16Fz</v>
          </cell>
          <cell r="F1663">
            <v>0.25</v>
          </cell>
          <cell r="G1663" t="str">
            <v>Ice Cream</v>
          </cell>
          <cell r="H1663">
            <v>758268</v>
          </cell>
          <cell r="I1663" t="str">
            <v>SUPERVALU/UNFI</v>
          </cell>
          <cell r="J1663" t="str">
            <v>Supervalu / UNFI</v>
          </cell>
          <cell r="K1663" t="str">
            <v>SUPERVALU</v>
          </cell>
          <cell r="L1663">
            <v>39.659999999999997</v>
          </cell>
          <cell r="M1663">
            <v>56.71</v>
          </cell>
          <cell r="N1663">
            <v>0.30065244225004417</v>
          </cell>
          <cell r="O1663" t="str">
            <v>Frozen</v>
          </cell>
        </row>
        <row r="1664">
          <cell r="B1664" t="str">
            <v>GRUS758276</v>
          </cell>
          <cell r="C1664" t="str">
            <v>076840100989</v>
          </cell>
          <cell r="D1664" t="str">
            <v>Frozen-Ben &amp; Jerry's, Phish Food Ice Cream</v>
          </cell>
          <cell r="E1664" t="str">
            <v>8x16Fz</v>
          </cell>
          <cell r="F1664">
            <v>0.26</v>
          </cell>
          <cell r="G1664" t="str">
            <v>Ice Cream</v>
          </cell>
          <cell r="H1664">
            <v>758276</v>
          </cell>
          <cell r="I1664" t="str">
            <v>SUPERVALU/UNFI</v>
          </cell>
          <cell r="J1664" t="str">
            <v>Supervalu / UNFI</v>
          </cell>
          <cell r="K1664" t="str">
            <v>SUPERVALU</v>
          </cell>
          <cell r="L1664">
            <v>39.659999999999997</v>
          </cell>
          <cell r="M1664">
            <v>56.71</v>
          </cell>
          <cell r="N1664">
            <v>0.30065244225004417</v>
          </cell>
          <cell r="O1664" t="str">
            <v>Frozen</v>
          </cell>
        </row>
        <row r="1665">
          <cell r="B1665" t="str">
            <v>GRUS768671</v>
          </cell>
          <cell r="C1665" t="str">
            <v>076840220311</v>
          </cell>
          <cell r="D1665" t="str">
            <v>Frozen-Ben &amp; Jerry's, Chocolate Therapy</v>
          </cell>
          <cell r="E1665" t="str">
            <v>8x16Fz</v>
          </cell>
          <cell r="F1665">
            <v>0.26</v>
          </cell>
          <cell r="G1665" t="str">
            <v>Ice Cream</v>
          </cell>
          <cell r="H1665">
            <v>768671</v>
          </cell>
          <cell r="I1665" t="str">
            <v>SUPERVALU/UNFI</v>
          </cell>
          <cell r="J1665" t="str">
            <v>Supervalu / UNFI</v>
          </cell>
          <cell r="K1665" t="str">
            <v>SUPERVALU</v>
          </cell>
          <cell r="L1665">
            <v>39.659999999999997</v>
          </cell>
          <cell r="M1665">
            <v>56.71</v>
          </cell>
          <cell r="N1665">
            <v>0.30065244225004417</v>
          </cell>
          <cell r="O1665" t="str">
            <v>Frozen</v>
          </cell>
        </row>
        <row r="1666">
          <cell r="B1666" t="str">
            <v>GRUS7020310</v>
          </cell>
          <cell r="C1666" t="str">
            <v>076840002917</v>
          </cell>
          <cell r="D1666" t="str">
            <v>Frozen-Ben &amp; Jerry's, Non-Dairy Phish Food Ice Cream</v>
          </cell>
          <cell r="E1666" t="str">
            <v>8x1PT</v>
          </cell>
          <cell r="F1666">
            <v>0.25</v>
          </cell>
          <cell r="G1666" t="str">
            <v>Ice Cream</v>
          </cell>
          <cell r="H1666">
            <v>7020310</v>
          </cell>
          <cell r="I1666" t="str">
            <v>SUPERVALU/UNFI</v>
          </cell>
          <cell r="J1666" t="str">
            <v>Supervalu / UNFI</v>
          </cell>
          <cell r="K1666" t="str">
            <v>SUPERVALU</v>
          </cell>
          <cell r="L1666">
            <v>39.659999999999997</v>
          </cell>
          <cell r="M1666">
            <v>56.71</v>
          </cell>
          <cell r="N1666">
            <v>0.30065244225004417</v>
          </cell>
          <cell r="O1666" t="str">
            <v>Frozen</v>
          </cell>
        </row>
        <row r="1667">
          <cell r="B1667" t="str">
            <v>GRUS7020372</v>
          </cell>
          <cell r="C1667" t="str">
            <v>076840003037</v>
          </cell>
          <cell r="D1667" t="str">
            <v xml:space="preserve">Frozen-Ben &amp; Jerry's, Chocolate Caramel Topped Ice Cream </v>
          </cell>
          <cell r="E1667" t="str">
            <v>8x15.2Fz</v>
          </cell>
          <cell r="F1667">
            <v>0.32</v>
          </cell>
          <cell r="G1667" t="str">
            <v>Ice Cream</v>
          </cell>
          <cell r="H1667">
            <v>7020372</v>
          </cell>
          <cell r="I1667" t="str">
            <v>SUPERVALU/UNFI</v>
          </cell>
          <cell r="J1667" t="str">
            <v>Supervalu / UNFI</v>
          </cell>
          <cell r="K1667" t="str">
            <v>SUPERVALU</v>
          </cell>
          <cell r="L1667">
            <v>39.659999999999997</v>
          </cell>
          <cell r="M1667">
            <v>56.71</v>
          </cell>
          <cell r="N1667">
            <v>0.30065244225004417</v>
          </cell>
          <cell r="O1667" t="str">
            <v>Frozen</v>
          </cell>
        </row>
        <row r="1668">
          <cell r="B1668" t="str">
            <v>GRUS7020373</v>
          </cell>
          <cell r="C1668" t="str">
            <v>076840003051</v>
          </cell>
          <cell r="D1668" t="str">
            <v xml:space="preserve">Frozen-Ben &amp; Jerry's, Salted Caramel Brownie Topped Ice Cream </v>
          </cell>
          <cell r="E1668" t="str">
            <v>8x15.2Fz</v>
          </cell>
          <cell r="F1668">
            <v>0.32</v>
          </cell>
          <cell r="G1668" t="str">
            <v>Ice Cream</v>
          </cell>
          <cell r="H1668">
            <v>7020373</v>
          </cell>
          <cell r="I1668" t="str">
            <v>SUPERVALU/UNFI</v>
          </cell>
          <cell r="J1668" t="str">
            <v>Supervalu / UNFI</v>
          </cell>
          <cell r="K1668" t="str">
            <v>SUPERVALU</v>
          </cell>
          <cell r="L1668">
            <v>39.659999999999997</v>
          </cell>
          <cell r="M1668">
            <v>56.71</v>
          </cell>
          <cell r="N1668">
            <v>0.30065244225004417</v>
          </cell>
          <cell r="O1668" t="str">
            <v>Frozen</v>
          </cell>
        </row>
        <row r="1669">
          <cell r="B1669" t="str">
            <v>GRUS7020382</v>
          </cell>
          <cell r="C1669" t="str">
            <v>076840003075</v>
          </cell>
          <cell r="D1669" t="str">
            <v xml:space="preserve">Frozen-Ben &amp; Jerry's, Thick Mint Topped Ice Cream </v>
          </cell>
          <cell r="E1669" t="str">
            <v>8x15.2Fz</v>
          </cell>
          <cell r="F1669">
            <v>0.32</v>
          </cell>
          <cell r="G1669" t="str">
            <v>Ice Cream</v>
          </cell>
          <cell r="H1669">
            <v>7020382</v>
          </cell>
          <cell r="I1669" t="str">
            <v>SUPERVALU/UNFI</v>
          </cell>
          <cell r="J1669" t="str">
            <v>Supervalu / UNFI</v>
          </cell>
          <cell r="K1669" t="str">
            <v>SUPERVALU</v>
          </cell>
          <cell r="L1669">
            <v>39.659999999999997</v>
          </cell>
          <cell r="M1669">
            <v>56.71</v>
          </cell>
          <cell r="N1669">
            <v>0.30065244225004417</v>
          </cell>
          <cell r="O1669" t="str">
            <v>Frozen</v>
          </cell>
        </row>
        <row r="1670">
          <cell r="B1670" t="str">
            <v>GRUS7020394</v>
          </cell>
          <cell r="C1670">
            <v>186852001454</v>
          </cell>
          <cell r="D1670" t="str">
            <v>Frozen-Talenti, Layers Cookies &amp; Cream Gelato</v>
          </cell>
          <cell r="E1670" t="str">
            <v>8x1PT</v>
          </cell>
          <cell r="F1670">
            <v>0.28000000000000003</v>
          </cell>
          <cell r="G1670" t="str">
            <v>Ice Cream</v>
          </cell>
          <cell r="H1670">
            <v>7020394</v>
          </cell>
          <cell r="I1670" t="str">
            <v>SUPERVALU/UNFI</v>
          </cell>
          <cell r="J1670" t="str">
            <v>Supervalu / UNFI</v>
          </cell>
          <cell r="K1670" t="str">
            <v>SUPERVALU</v>
          </cell>
          <cell r="L1670">
            <v>44.33</v>
          </cell>
          <cell r="M1670">
            <v>63.39</v>
          </cell>
          <cell r="N1670">
            <v>0.30067834043224484</v>
          </cell>
          <cell r="O1670" t="str">
            <v>Frozen</v>
          </cell>
        </row>
        <row r="1671">
          <cell r="B1671" t="str">
            <v>GRUS7020499</v>
          </cell>
          <cell r="C1671" t="str">
            <v>076840580767</v>
          </cell>
          <cell r="D1671" t="str">
            <v xml:space="preserve">Frozen-Ben &amp; Jerry's, Non-Dairy Peanut Butter Cookie Ice Cream </v>
          </cell>
          <cell r="E1671" t="str">
            <v>8x16Fz</v>
          </cell>
          <cell r="F1671">
            <v>0.25</v>
          </cell>
          <cell r="G1671" t="str">
            <v>Ice Cream</v>
          </cell>
          <cell r="H1671">
            <v>7020499</v>
          </cell>
          <cell r="I1671" t="str">
            <v>SUPERVALU/UNFI</v>
          </cell>
          <cell r="J1671" t="str">
            <v>Supervalu / UNFI</v>
          </cell>
          <cell r="K1671" t="str">
            <v>SUPERVALU</v>
          </cell>
          <cell r="L1671">
            <v>39.659999999999997</v>
          </cell>
          <cell r="M1671">
            <v>56.71</v>
          </cell>
          <cell r="N1671">
            <v>0.30065244225004417</v>
          </cell>
          <cell r="O1671" t="str">
            <v>Frozen</v>
          </cell>
        </row>
        <row r="1672">
          <cell r="B1672" t="str">
            <v>GRUS7020658</v>
          </cell>
          <cell r="C1672" t="str">
            <v>076840002276</v>
          </cell>
          <cell r="D1672" t="str">
            <v>Frozen-Ben &amp; Jerry's, Non-Dairy Mint Chocolate Chip Cookie Ice Cream</v>
          </cell>
          <cell r="E1672" t="str">
            <v>8x16Fz</v>
          </cell>
          <cell r="F1672">
            <v>0.25</v>
          </cell>
          <cell r="G1672" t="str">
            <v>Ice Cream</v>
          </cell>
          <cell r="H1672">
            <v>7020658</v>
          </cell>
          <cell r="I1672" t="str">
            <v>SUPERVALU/UNFI</v>
          </cell>
          <cell r="J1672" t="str">
            <v>Supervalu / UNFI</v>
          </cell>
          <cell r="K1672" t="str">
            <v>SUPERVALU</v>
          </cell>
          <cell r="L1672">
            <v>39.659999999999997</v>
          </cell>
          <cell r="M1672">
            <v>56.71</v>
          </cell>
          <cell r="N1672">
            <v>0.30065244225004417</v>
          </cell>
          <cell r="O1672" t="str">
            <v>Frozen</v>
          </cell>
        </row>
        <row r="1673">
          <cell r="B1673" t="str">
            <v>GRUS7020696</v>
          </cell>
          <cell r="C1673" t="str">
            <v>076840100477</v>
          </cell>
          <cell r="D1673" t="str">
            <v xml:space="preserve">Frozen-Ben &amp; Jerry's, Chocolate Fudge Brownie </v>
          </cell>
          <cell r="E1673" t="str">
            <v>8x16Fz</v>
          </cell>
          <cell r="F1673">
            <v>0.25</v>
          </cell>
          <cell r="G1673" t="str">
            <v>Ice Cream</v>
          </cell>
          <cell r="H1673">
            <v>7020696</v>
          </cell>
          <cell r="I1673" t="str">
            <v>SUPERVALU/UNFI</v>
          </cell>
          <cell r="J1673" t="str">
            <v>Supervalu / UNFI</v>
          </cell>
          <cell r="K1673" t="str">
            <v>SUPERVALU</v>
          </cell>
          <cell r="L1673">
            <v>39.659999999999997</v>
          </cell>
          <cell r="M1673">
            <v>56.71</v>
          </cell>
          <cell r="N1673">
            <v>0.30065244225004417</v>
          </cell>
          <cell r="O1673" t="str">
            <v>Frozen</v>
          </cell>
        </row>
        <row r="1674">
          <cell r="B1674" t="str">
            <v>GRUS7021039</v>
          </cell>
          <cell r="C1674" t="str">
            <v>076840400218</v>
          </cell>
          <cell r="D1674" t="str">
            <v>Frozen-Ben &amp; Jerry's, Strawberry Cheesecake Ice Cream</v>
          </cell>
          <cell r="E1674" t="str">
            <v>8x16Fz</v>
          </cell>
          <cell r="F1674">
            <v>0.25</v>
          </cell>
          <cell r="G1674" t="str">
            <v>Ice Cream</v>
          </cell>
          <cell r="H1674">
            <v>7021039</v>
          </cell>
          <cell r="I1674" t="str">
            <v>SUPERVALU/UNFI</v>
          </cell>
          <cell r="J1674" t="str">
            <v>Supervalu / UNFI</v>
          </cell>
          <cell r="K1674" t="str">
            <v>SUPERVALU</v>
          </cell>
          <cell r="L1674">
            <v>39.659999999999997</v>
          </cell>
          <cell r="M1674">
            <v>56.71</v>
          </cell>
          <cell r="N1674">
            <v>0.30065244225004417</v>
          </cell>
          <cell r="O1674" t="str">
            <v>Frozen</v>
          </cell>
        </row>
        <row r="1675">
          <cell r="B1675" t="str">
            <v>GRUS7021756</v>
          </cell>
          <cell r="C1675" t="str">
            <v>041548308388</v>
          </cell>
          <cell r="D1675" t="str">
            <v>Frozen-Dreyer's/Edy's, Oreo Ice Cream</v>
          </cell>
          <cell r="E1675" t="str">
            <v>8x14Fz</v>
          </cell>
          <cell r="F1675">
            <v>0.21</v>
          </cell>
          <cell r="G1675" t="str">
            <v>Ice Cream</v>
          </cell>
          <cell r="H1675">
            <v>7021756</v>
          </cell>
          <cell r="I1675" t="str">
            <v>SUPERVALU/UNFI</v>
          </cell>
          <cell r="J1675" t="str">
            <v>Supervalu / UNFI</v>
          </cell>
          <cell r="K1675" t="str">
            <v>SUPERVALU</v>
          </cell>
          <cell r="L1675">
            <v>22.89</v>
          </cell>
          <cell r="M1675">
            <v>32.729999999999997</v>
          </cell>
          <cell r="N1675">
            <v>0.30064161319889998</v>
          </cell>
          <cell r="O1675" t="str">
            <v>Frozen</v>
          </cell>
        </row>
        <row r="1676">
          <cell r="B1676" t="str">
            <v>GRUS7021758</v>
          </cell>
          <cell r="C1676" t="str">
            <v>074570360925</v>
          </cell>
          <cell r="D1676" t="str">
            <v>Frozen-Haagen-Dazs, Chocolate Peanut Butter Pretzel Ice Creams</v>
          </cell>
          <cell r="E1676" t="str">
            <v>8x14Fz</v>
          </cell>
          <cell r="F1676">
            <v>0.21</v>
          </cell>
          <cell r="G1676" t="str">
            <v>Ice Cream</v>
          </cell>
          <cell r="H1676">
            <v>7021758</v>
          </cell>
          <cell r="I1676" t="str">
            <v>SUPERVALU/UNFI</v>
          </cell>
          <cell r="J1676" t="str">
            <v>Supervalu / UNFI</v>
          </cell>
          <cell r="K1676" t="str">
            <v>SUPERVALU</v>
          </cell>
          <cell r="L1676">
            <v>45.89</v>
          </cell>
          <cell r="M1676">
            <v>65.62</v>
          </cell>
          <cell r="N1676">
            <v>0.30067052727826887</v>
          </cell>
          <cell r="O1676" t="str">
            <v>Frozen</v>
          </cell>
        </row>
        <row r="1677">
          <cell r="B1677" t="str">
            <v>GRUS7021760</v>
          </cell>
          <cell r="C1677" t="str">
            <v>074570319954</v>
          </cell>
          <cell r="D1677" t="str">
            <v>Frozen-Haagen-Dazs, Black And White Cookie Ice Cream</v>
          </cell>
          <cell r="E1677" t="str">
            <v>8x14Fz</v>
          </cell>
          <cell r="F1677">
            <v>0.21</v>
          </cell>
          <cell r="G1677" t="str">
            <v>Ice Cream</v>
          </cell>
          <cell r="H1677">
            <v>7021760</v>
          </cell>
          <cell r="I1677" t="str">
            <v>SUPERVALU/UNFI</v>
          </cell>
          <cell r="J1677" t="str">
            <v>Supervalu / UNFI</v>
          </cell>
          <cell r="K1677" t="str">
            <v>SUPERVALU</v>
          </cell>
          <cell r="L1677">
            <v>45.89</v>
          </cell>
          <cell r="M1677">
            <v>65.62</v>
          </cell>
          <cell r="N1677">
            <v>0.30067052727826887</v>
          </cell>
          <cell r="O1677" t="str">
            <v>Frozen</v>
          </cell>
        </row>
        <row r="1678">
          <cell r="B1678" t="str">
            <v>GRUS7021761</v>
          </cell>
          <cell r="C1678" t="str">
            <v>074570617395</v>
          </cell>
          <cell r="D1678" t="str">
            <v>Frozen-Haagen-Dazs, Street Dulce De Leche Churro Ice Cream</v>
          </cell>
          <cell r="E1678" t="str">
            <v>8x14Fz</v>
          </cell>
          <cell r="F1678">
            <v>0.21</v>
          </cell>
          <cell r="G1678" t="str">
            <v>Ice Cream</v>
          </cell>
          <cell r="H1678">
            <v>7021761</v>
          </cell>
          <cell r="I1678" t="str">
            <v>SUPERVALU/UNFI</v>
          </cell>
          <cell r="J1678" t="str">
            <v>Supervalu / UNFI</v>
          </cell>
          <cell r="K1678" t="str">
            <v>SUPERVALU</v>
          </cell>
          <cell r="L1678">
            <v>45.89</v>
          </cell>
          <cell r="M1678">
            <v>65.62</v>
          </cell>
          <cell r="N1678">
            <v>0.30067052727826887</v>
          </cell>
          <cell r="O1678" t="str">
            <v>Frozen</v>
          </cell>
        </row>
        <row r="1679">
          <cell r="B1679" t="str">
            <v>GRUS7021838</v>
          </cell>
          <cell r="C1679" t="str">
            <v>076840003549</v>
          </cell>
          <cell r="D1679" t="str">
            <v>Frozen-Ben &amp; Jerry's, Dirt Cake Ice Cream</v>
          </cell>
          <cell r="E1679" t="str">
            <v>8x16Fz</v>
          </cell>
          <cell r="F1679">
            <v>0.28000000000000003</v>
          </cell>
          <cell r="G1679" t="str">
            <v>Ice Cream</v>
          </cell>
          <cell r="H1679">
            <v>7021838</v>
          </cell>
          <cell r="I1679" t="str">
            <v>SUPERVALU/UNFI</v>
          </cell>
          <cell r="J1679" t="str">
            <v>Supervalu / UNFI</v>
          </cell>
          <cell r="K1679" t="str">
            <v>SUPERVALU</v>
          </cell>
          <cell r="L1679">
            <v>39.659999999999997</v>
          </cell>
          <cell r="M1679">
            <v>56.71</v>
          </cell>
          <cell r="N1679">
            <v>0.30065244225004417</v>
          </cell>
          <cell r="O1679" t="str">
            <v>Frozen</v>
          </cell>
        </row>
        <row r="1680">
          <cell r="B1680" t="str">
            <v>GRUS7021839</v>
          </cell>
          <cell r="C1680" t="str">
            <v>076840003556</v>
          </cell>
          <cell r="D1680" t="str">
            <v>Frozen-Ben &amp; Jerry's, Chocolate Milk &amp; Cookie Ice Cream</v>
          </cell>
          <cell r="E1680" t="str">
            <v>8x15.2Fz</v>
          </cell>
          <cell r="F1680">
            <v>0.28000000000000003</v>
          </cell>
          <cell r="G1680" t="str">
            <v>Ice Cream</v>
          </cell>
          <cell r="H1680">
            <v>7021839</v>
          </cell>
          <cell r="I1680" t="str">
            <v>SUPERVALU/UNFI</v>
          </cell>
          <cell r="J1680" t="str">
            <v>Supervalu / UNFI</v>
          </cell>
          <cell r="K1680" t="str">
            <v>SUPERVALU</v>
          </cell>
          <cell r="L1680">
            <v>39.659999999999997</v>
          </cell>
          <cell r="M1680">
            <v>56.71</v>
          </cell>
          <cell r="N1680">
            <v>0.30065244225004417</v>
          </cell>
          <cell r="O1680" t="str">
            <v>Frozen</v>
          </cell>
        </row>
        <row r="1681">
          <cell r="B1681" t="str">
            <v>GRUS16972</v>
          </cell>
          <cell r="C1681" t="str">
            <v>041130612800</v>
          </cell>
          <cell r="D1681" t="str">
            <v>Frozen-Stone Ridge, Chocolate Ice Cream</v>
          </cell>
          <cell r="E1681" t="str">
            <v>3x48Fz</v>
          </cell>
          <cell r="F1681">
            <v>0.26</v>
          </cell>
          <cell r="G1681" t="str">
            <v>Ice Cream</v>
          </cell>
          <cell r="H1681">
            <v>16972</v>
          </cell>
          <cell r="I1681" t="str">
            <v>SUPERVALU/UNFI</v>
          </cell>
          <cell r="J1681" t="str">
            <v>Supervalu / UNFI</v>
          </cell>
          <cell r="K1681" t="str">
            <v>SUPERVALU</v>
          </cell>
          <cell r="L1681">
            <v>14.75</v>
          </cell>
          <cell r="M1681">
            <v>21.09</v>
          </cell>
          <cell r="N1681">
            <v>0.30061640587956379</v>
          </cell>
          <cell r="O1681" t="str">
            <v>Frozen</v>
          </cell>
        </row>
        <row r="1682">
          <cell r="B1682" t="str">
            <v>GRUS16980</v>
          </cell>
          <cell r="C1682" t="str">
            <v>041130612817</v>
          </cell>
          <cell r="D1682" t="str">
            <v>Frozen-Stone Ridge, Strawberry Ice Cream</v>
          </cell>
          <cell r="E1682" t="str">
            <v>3x48Fz</v>
          </cell>
          <cell r="F1682">
            <v>0.26</v>
          </cell>
          <cell r="G1682" t="str">
            <v>Ice Cream</v>
          </cell>
          <cell r="H1682">
            <v>16980</v>
          </cell>
          <cell r="I1682" t="str">
            <v>SUPERVALU/UNFI</v>
          </cell>
          <cell r="J1682" t="str">
            <v>Supervalu / UNFI</v>
          </cell>
          <cell r="K1682" t="str">
            <v>SUPERVALU</v>
          </cell>
          <cell r="L1682">
            <v>14.75</v>
          </cell>
          <cell r="M1682">
            <v>21.09</v>
          </cell>
          <cell r="N1682">
            <v>0.30061640587956379</v>
          </cell>
          <cell r="O1682" t="str">
            <v>Frozen</v>
          </cell>
        </row>
        <row r="1683">
          <cell r="B1683" t="str">
            <v>GRUS16998</v>
          </cell>
          <cell r="C1683" t="str">
            <v>041130612893</v>
          </cell>
          <cell r="D1683" t="str">
            <v>Frozen-Stone Ridge, Denali Moose Tracks Ice Cream</v>
          </cell>
          <cell r="E1683" t="str">
            <v>3x48Fz</v>
          </cell>
          <cell r="F1683">
            <v>0.26</v>
          </cell>
          <cell r="G1683" t="str">
            <v>Ice Cream</v>
          </cell>
          <cell r="H1683">
            <v>16998</v>
          </cell>
          <cell r="I1683" t="str">
            <v>SUPERVALU/UNFI</v>
          </cell>
          <cell r="J1683" t="str">
            <v>Supervalu / UNFI</v>
          </cell>
          <cell r="K1683" t="str">
            <v>SUPERVALU</v>
          </cell>
          <cell r="L1683">
            <v>14.75</v>
          </cell>
          <cell r="M1683">
            <v>21.09</v>
          </cell>
          <cell r="N1683">
            <v>0.30061640587956379</v>
          </cell>
          <cell r="O1683" t="str">
            <v>Frozen</v>
          </cell>
        </row>
        <row r="1684">
          <cell r="B1684" t="str">
            <v>GRUS17012</v>
          </cell>
          <cell r="C1684" t="str">
            <v>041130612879</v>
          </cell>
          <cell r="D1684" t="str">
            <v>Frozen-Stone Ridge, Rocky Road Ice Cream</v>
          </cell>
          <cell r="E1684" t="str">
            <v>3x48Fz</v>
          </cell>
          <cell r="F1684">
            <v>0.26</v>
          </cell>
          <cell r="G1684" t="str">
            <v>Ice Cream</v>
          </cell>
          <cell r="H1684">
            <v>17012</v>
          </cell>
          <cell r="I1684" t="str">
            <v>SUPERVALU/UNFI</v>
          </cell>
          <cell r="J1684" t="str">
            <v>Supervalu / UNFI</v>
          </cell>
          <cell r="K1684" t="str">
            <v>SUPERVALU</v>
          </cell>
          <cell r="L1684">
            <v>14.75</v>
          </cell>
          <cell r="M1684">
            <v>21.09</v>
          </cell>
          <cell r="N1684">
            <v>0.30061640587956379</v>
          </cell>
          <cell r="O1684" t="str">
            <v>Frozen</v>
          </cell>
        </row>
        <row r="1685">
          <cell r="B1685" t="str">
            <v>GRUS17020</v>
          </cell>
          <cell r="C1685" t="str">
            <v>041130612862</v>
          </cell>
          <cell r="D1685" t="str">
            <v>Frozen-Stone Ridge, Neapolitan Ice Cream</v>
          </cell>
          <cell r="E1685" t="str">
            <v>3x48Fz</v>
          </cell>
          <cell r="F1685">
            <v>0.26</v>
          </cell>
          <cell r="G1685" t="str">
            <v>Ice Cream</v>
          </cell>
          <cell r="H1685">
            <v>17020</v>
          </cell>
          <cell r="I1685" t="str">
            <v>SUPERVALU/UNFI</v>
          </cell>
          <cell r="J1685" t="str">
            <v>Supervalu / UNFI</v>
          </cell>
          <cell r="K1685" t="str">
            <v>SUPERVALU</v>
          </cell>
          <cell r="L1685">
            <v>14.75</v>
          </cell>
          <cell r="M1685">
            <v>21.09</v>
          </cell>
          <cell r="N1685">
            <v>0.30061640587956379</v>
          </cell>
          <cell r="O1685" t="str">
            <v>Frozen</v>
          </cell>
        </row>
        <row r="1686">
          <cell r="B1686" t="str">
            <v>GRUS17038</v>
          </cell>
          <cell r="C1686" t="str">
            <v>041130612855</v>
          </cell>
          <cell r="D1686" t="str">
            <v>Frozen-Stone Ridge, Cookie Dough  Ice Cream</v>
          </cell>
          <cell r="E1686" t="str">
            <v>3x48Fz</v>
          </cell>
          <cell r="F1686">
            <v>0.26</v>
          </cell>
          <cell r="G1686" t="str">
            <v>Ice Cream</v>
          </cell>
          <cell r="H1686">
            <v>17038</v>
          </cell>
          <cell r="I1686" t="str">
            <v>SUPERVALU/UNFI</v>
          </cell>
          <cell r="J1686" t="str">
            <v>Supervalu / UNFI</v>
          </cell>
          <cell r="K1686" t="str">
            <v>SUPERVALU</v>
          </cell>
          <cell r="L1686">
            <v>14.75</v>
          </cell>
          <cell r="M1686">
            <v>21.09</v>
          </cell>
          <cell r="N1686">
            <v>0.30061640587956379</v>
          </cell>
          <cell r="O1686" t="str">
            <v>Frozen</v>
          </cell>
        </row>
        <row r="1687">
          <cell r="B1687" t="str">
            <v>GRUS17046</v>
          </cell>
          <cell r="C1687" t="str">
            <v>041130612848</v>
          </cell>
          <cell r="D1687" t="str">
            <v>Frozen-Stone Ridge, Mint Chip Ice Cream</v>
          </cell>
          <cell r="E1687" t="str">
            <v>3x48Fz</v>
          </cell>
          <cell r="F1687">
            <v>0.26</v>
          </cell>
          <cell r="G1687" t="str">
            <v>Ice Cream</v>
          </cell>
          <cell r="H1687">
            <v>17046</v>
          </cell>
          <cell r="I1687" t="str">
            <v>SUPERVALU/UNFI</v>
          </cell>
          <cell r="J1687" t="str">
            <v>Supervalu / UNFI</v>
          </cell>
          <cell r="K1687" t="str">
            <v>SUPERVALU</v>
          </cell>
          <cell r="L1687">
            <v>14.75</v>
          </cell>
          <cell r="M1687">
            <v>21.09</v>
          </cell>
          <cell r="N1687">
            <v>0.30061640587956379</v>
          </cell>
          <cell r="O1687" t="str">
            <v>Frozen</v>
          </cell>
        </row>
        <row r="1688">
          <cell r="B1688" t="str">
            <v>GRUS17053</v>
          </cell>
          <cell r="C1688" t="str">
            <v>041130612831</v>
          </cell>
          <cell r="D1688" t="str">
            <v>Frozen-Stone Ridge, Cookies &amp; Cream Ice Cream</v>
          </cell>
          <cell r="E1688" t="str">
            <v>3x48Fz</v>
          </cell>
          <cell r="F1688">
            <v>0.26</v>
          </cell>
          <cell r="G1688" t="str">
            <v>Ice Cream</v>
          </cell>
          <cell r="H1688">
            <v>17053</v>
          </cell>
          <cell r="I1688" t="str">
            <v>SUPERVALU/UNFI</v>
          </cell>
          <cell r="J1688" t="str">
            <v>Supervalu / UNFI</v>
          </cell>
          <cell r="K1688" t="str">
            <v>SUPERVALU</v>
          </cell>
          <cell r="L1688">
            <v>14.75</v>
          </cell>
          <cell r="M1688">
            <v>21.09</v>
          </cell>
          <cell r="N1688">
            <v>0.30061640587956379</v>
          </cell>
          <cell r="O1688" t="str">
            <v>Frozen</v>
          </cell>
        </row>
        <row r="1689">
          <cell r="B1689" t="str">
            <v>GRUS17061</v>
          </cell>
          <cell r="C1689" t="str">
            <v>041130612824</v>
          </cell>
          <cell r="D1689" t="str">
            <v>Frozen-Stone Ridge, Butter Pecan Ice Cream</v>
          </cell>
          <cell r="E1689" t="str">
            <v>3x48Fz</v>
          </cell>
          <cell r="F1689">
            <v>0.26</v>
          </cell>
          <cell r="G1689" t="str">
            <v>Ice Cream</v>
          </cell>
          <cell r="H1689">
            <v>17061</v>
          </cell>
          <cell r="I1689" t="str">
            <v>SUPERVALU/UNFI</v>
          </cell>
          <cell r="J1689" t="str">
            <v>Supervalu / UNFI</v>
          </cell>
          <cell r="K1689" t="str">
            <v>SUPERVALU</v>
          </cell>
          <cell r="L1689">
            <v>14.75</v>
          </cell>
          <cell r="M1689">
            <v>21.09</v>
          </cell>
          <cell r="N1689">
            <v>0.30061640587956379</v>
          </cell>
          <cell r="O1689" t="str">
            <v>Frozen</v>
          </cell>
        </row>
        <row r="1690">
          <cell r="B1690" t="str">
            <v>GRUS17079</v>
          </cell>
          <cell r="C1690" t="str">
            <v>041130612794</v>
          </cell>
          <cell r="D1690" t="str">
            <v>Frozen-Stone Ridge, Vanilla Bean Ice Cream</v>
          </cell>
          <cell r="E1690" t="str">
            <v>3x48Fz</v>
          </cell>
          <cell r="F1690">
            <v>0.26</v>
          </cell>
          <cell r="G1690" t="str">
            <v>Ice Cream</v>
          </cell>
          <cell r="H1690">
            <v>17079</v>
          </cell>
          <cell r="I1690" t="str">
            <v>SUPERVALU/UNFI</v>
          </cell>
          <cell r="J1690" t="str">
            <v>Supervalu / UNFI</v>
          </cell>
          <cell r="K1690" t="str">
            <v>SUPERVALU</v>
          </cell>
          <cell r="L1690">
            <v>14.75</v>
          </cell>
          <cell r="M1690">
            <v>21.09</v>
          </cell>
          <cell r="N1690">
            <v>0.30061640587956379</v>
          </cell>
          <cell r="O1690" t="str">
            <v>Frozen</v>
          </cell>
        </row>
        <row r="1691">
          <cell r="B1691" t="str">
            <v>GRUS17087</v>
          </cell>
          <cell r="C1691" t="str">
            <v>041130612787</v>
          </cell>
          <cell r="D1691" t="str">
            <v>Frozen-Stone Ridge, French Vanilla Ice Cream</v>
          </cell>
          <cell r="E1691" t="str">
            <v>3x48Fz</v>
          </cell>
          <cell r="F1691">
            <v>0.26</v>
          </cell>
          <cell r="G1691" t="str">
            <v>Ice Cream</v>
          </cell>
          <cell r="H1691">
            <v>17087</v>
          </cell>
          <cell r="I1691" t="str">
            <v>SUPERVALU/UNFI</v>
          </cell>
          <cell r="J1691" t="str">
            <v>Supervalu / UNFI</v>
          </cell>
          <cell r="K1691" t="str">
            <v>SUPERVALU</v>
          </cell>
          <cell r="L1691">
            <v>14.75</v>
          </cell>
          <cell r="M1691">
            <v>21.09</v>
          </cell>
          <cell r="N1691">
            <v>0.30061640587956379</v>
          </cell>
          <cell r="O1691" t="str">
            <v>Frozen</v>
          </cell>
        </row>
        <row r="1692">
          <cell r="B1692" t="str">
            <v>GRUS17095</v>
          </cell>
          <cell r="C1692" t="str">
            <v>041130612770</v>
          </cell>
          <cell r="D1692" t="str">
            <v>Frozen-Stone Ridge, Vanilla Ice Cream</v>
          </cell>
          <cell r="E1692" t="str">
            <v>3x48Fz</v>
          </cell>
          <cell r="F1692">
            <v>0.09</v>
          </cell>
          <cell r="G1692" t="str">
            <v>Ice Cream</v>
          </cell>
          <cell r="H1692">
            <v>17095</v>
          </cell>
          <cell r="I1692" t="str">
            <v>SUPERVALU/UNFI</v>
          </cell>
          <cell r="J1692" t="str">
            <v>Supervalu / UNFI</v>
          </cell>
          <cell r="K1692" t="str">
            <v>SUPERVALU</v>
          </cell>
          <cell r="L1692">
            <v>14.75</v>
          </cell>
          <cell r="M1692">
            <v>21.09</v>
          </cell>
          <cell r="N1692">
            <v>0.30061640587956379</v>
          </cell>
          <cell r="O1692" t="str">
            <v>Frozen</v>
          </cell>
        </row>
        <row r="1693">
          <cell r="B1693" t="str">
            <v>GRUS29736</v>
          </cell>
          <cell r="C1693" t="str">
            <v>077567254207</v>
          </cell>
          <cell r="D1693" t="str">
            <v>Frozen-Breyers, Ice Cream Natural Chocolate</v>
          </cell>
          <cell r="E1693" t="str">
            <v>6x48Fz</v>
          </cell>
          <cell r="F1693">
            <v>0.39</v>
          </cell>
          <cell r="G1693" t="str">
            <v>Ice Cream</v>
          </cell>
          <cell r="H1693">
            <v>29736</v>
          </cell>
          <cell r="I1693" t="str">
            <v>SUPERVALU/UNFI</v>
          </cell>
          <cell r="J1693" t="str">
            <v>Supervalu / UNFI</v>
          </cell>
          <cell r="K1693" t="str">
            <v>SUPERVALU</v>
          </cell>
          <cell r="L1693">
            <v>34.82</v>
          </cell>
          <cell r="M1693">
            <v>49.79</v>
          </cell>
          <cell r="N1693">
            <v>0.30066278369150429</v>
          </cell>
          <cell r="O1693" t="str">
            <v>Frozen</v>
          </cell>
        </row>
        <row r="1694">
          <cell r="B1694" t="str">
            <v>GRUS29769</v>
          </cell>
          <cell r="C1694" t="str">
            <v>077567254214</v>
          </cell>
          <cell r="D1694" t="str">
            <v xml:space="preserve">Frozen-Breyers, Coffee Ice Cream </v>
          </cell>
          <cell r="E1694" t="str">
            <v>6x48Fz</v>
          </cell>
          <cell r="F1694">
            <v>0.44</v>
          </cell>
          <cell r="G1694" t="str">
            <v>Ice Cream</v>
          </cell>
          <cell r="H1694">
            <v>29769</v>
          </cell>
          <cell r="I1694" t="str">
            <v>SUPERVALU/UNFI</v>
          </cell>
          <cell r="J1694" t="str">
            <v>Supervalu / UNFI</v>
          </cell>
          <cell r="K1694" t="str">
            <v>SUPERVALU</v>
          </cell>
          <cell r="L1694">
            <v>34.82</v>
          </cell>
          <cell r="M1694">
            <v>49.79</v>
          </cell>
          <cell r="N1694">
            <v>0.30066278369150429</v>
          </cell>
          <cell r="O1694" t="str">
            <v>Frozen</v>
          </cell>
        </row>
        <row r="1695">
          <cell r="B1695" t="str">
            <v>GRUS29793</v>
          </cell>
          <cell r="C1695" t="str">
            <v>077567254238</v>
          </cell>
          <cell r="D1695" t="str">
            <v xml:space="preserve">Frozen-Breyers, Vanilla Ice Cream </v>
          </cell>
          <cell r="E1695" t="str">
            <v>6x48Fz</v>
          </cell>
          <cell r="F1695">
            <v>0.43</v>
          </cell>
          <cell r="G1695" t="str">
            <v>Ice Cream</v>
          </cell>
          <cell r="H1695">
            <v>29793</v>
          </cell>
          <cell r="I1695" t="str">
            <v>SUPERVALU/UNFI</v>
          </cell>
          <cell r="J1695" t="str">
            <v>Supervalu / UNFI</v>
          </cell>
          <cell r="K1695" t="str">
            <v>SUPERVALU</v>
          </cell>
          <cell r="L1695">
            <v>34.82</v>
          </cell>
          <cell r="M1695">
            <v>49.79</v>
          </cell>
          <cell r="N1695">
            <v>0.30066278369150429</v>
          </cell>
          <cell r="O1695" t="str">
            <v>Frozen</v>
          </cell>
        </row>
        <row r="1696">
          <cell r="B1696" t="str">
            <v>GRUS29884</v>
          </cell>
          <cell r="C1696" t="str">
            <v>077567254245</v>
          </cell>
          <cell r="D1696" t="str">
            <v xml:space="preserve">Frozen-Breyers, Mint Chocolate Chip Ice Cream </v>
          </cell>
          <cell r="E1696" t="str">
            <v>6x48Fz</v>
          </cell>
          <cell r="F1696">
            <v>0.39</v>
          </cell>
          <cell r="G1696" t="str">
            <v>Ice Cream</v>
          </cell>
          <cell r="H1696">
            <v>29884</v>
          </cell>
          <cell r="I1696" t="str">
            <v>SUPERVALU/UNFI</v>
          </cell>
          <cell r="J1696" t="str">
            <v>Supervalu / UNFI</v>
          </cell>
          <cell r="K1696" t="str">
            <v>SUPERVALU</v>
          </cell>
          <cell r="L1696">
            <v>34.82</v>
          </cell>
          <cell r="M1696">
            <v>49.79</v>
          </cell>
          <cell r="N1696">
            <v>0.30066278369150429</v>
          </cell>
          <cell r="O1696" t="str">
            <v>Frozen</v>
          </cell>
        </row>
        <row r="1697">
          <cell r="B1697" t="str">
            <v>GRUS30759</v>
          </cell>
          <cell r="C1697" t="str">
            <v>077567254252</v>
          </cell>
          <cell r="D1697" t="str">
            <v xml:space="preserve">Frozen-Breyers, Chocolate Vanilla Ice Cream </v>
          </cell>
          <cell r="E1697" t="str">
            <v>6x48Fz</v>
          </cell>
          <cell r="F1697">
            <v>0.39</v>
          </cell>
          <cell r="G1697" t="str">
            <v>Ice Cream</v>
          </cell>
          <cell r="H1697">
            <v>30759</v>
          </cell>
          <cell r="I1697" t="str">
            <v>SUPERVALU/UNFI</v>
          </cell>
          <cell r="J1697" t="str">
            <v>Supervalu / UNFI</v>
          </cell>
          <cell r="K1697" t="str">
            <v>SUPERVALU</v>
          </cell>
          <cell r="L1697">
            <v>34.82</v>
          </cell>
          <cell r="M1697">
            <v>49.79</v>
          </cell>
          <cell r="N1697">
            <v>0.30066278369150429</v>
          </cell>
          <cell r="O1697" t="str">
            <v>Frozen</v>
          </cell>
        </row>
        <row r="1698">
          <cell r="B1698" t="str">
            <v>GRUS34884</v>
          </cell>
          <cell r="C1698" t="str">
            <v>077567254269</v>
          </cell>
          <cell r="D1698" t="str">
            <v>Frozen-Breyers, Ice Cream Neopolitan</v>
          </cell>
          <cell r="E1698" t="str">
            <v>6x48Fz</v>
          </cell>
          <cell r="F1698">
            <v>0.34</v>
          </cell>
          <cell r="G1698" t="str">
            <v>Ice Cream</v>
          </cell>
          <cell r="H1698">
            <v>34884</v>
          </cell>
          <cell r="I1698" t="str">
            <v>SUPERVALU/UNFI</v>
          </cell>
          <cell r="J1698" t="str">
            <v>Supervalu / UNFI</v>
          </cell>
          <cell r="K1698" t="str">
            <v>SUPERVALU</v>
          </cell>
          <cell r="L1698">
            <v>34.82</v>
          </cell>
          <cell r="M1698">
            <v>49.79</v>
          </cell>
          <cell r="N1698">
            <v>0.30066278369150429</v>
          </cell>
          <cell r="O1698" t="str">
            <v>Frozen</v>
          </cell>
        </row>
        <row r="1699">
          <cell r="B1699" t="str">
            <v>GRUS34918</v>
          </cell>
          <cell r="C1699" t="str">
            <v>077567254276</v>
          </cell>
          <cell r="D1699" t="str">
            <v xml:space="preserve">Frozen-Breyers, Cherry Vanilla Ice Cream </v>
          </cell>
          <cell r="E1699" t="str">
            <v>6x48Fz</v>
          </cell>
          <cell r="F1699">
            <v>0.37</v>
          </cell>
          <cell r="G1699" t="str">
            <v>Ice Cream</v>
          </cell>
          <cell r="H1699">
            <v>34918</v>
          </cell>
          <cell r="I1699" t="str">
            <v>SUPERVALU/UNFI</v>
          </cell>
          <cell r="J1699" t="str">
            <v>Supervalu / UNFI</v>
          </cell>
          <cell r="K1699" t="str">
            <v>SUPERVALU</v>
          </cell>
          <cell r="L1699">
            <v>34.82</v>
          </cell>
          <cell r="M1699">
            <v>49.79</v>
          </cell>
          <cell r="N1699">
            <v>0.30066278369150429</v>
          </cell>
          <cell r="O1699" t="str">
            <v>Frozen</v>
          </cell>
        </row>
        <row r="1700">
          <cell r="B1700" t="str">
            <v>GRUS34983</v>
          </cell>
          <cell r="C1700" t="str">
            <v>077567254320</v>
          </cell>
          <cell r="D1700" t="str">
            <v xml:space="preserve">Frozen-Breyers, Fudge Twirl Ice Cream </v>
          </cell>
          <cell r="E1700" t="str">
            <v>6x48Fz</v>
          </cell>
          <cell r="F1700">
            <v>0.41</v>
          </cell>
          <cell r="G1700" t="str">
            <v>Ice Cream</v>
          </cell>
          <cell r="H1700">
            <v>34983</v>
          </cell>
          <cell r="I1700" t="str">
            <v>SUPERVALU/UNFI</v>
          </cell>
          <cell r="J1700" t="str">
            <v>Supervalu / UNFI</v>
          </cell>
          <cell r="K1700" t="str">
            <v>SUPERVALU</v>
          </cell>
          <cell r="L1700">
            <v>34.82</v>
          </cell>
          <cell r="M1700">
            <v>49.79</v>
          </cell>
          <cell r="N1700">
            <v>0.30066278369150429</v>
          </cell>
          <cell r="O1700" t="str">
            <v>Frozen</v>
          </cell>
        </row>
        <row r="1701">
          <cell r="B1701" t="str">
            <v>GRUS35725</v>
          </cell>
          <cell r="C1701" t="str">
            <v>077567254344</v>
          </cell>
          <cell r="D1701" t="str">
            <v xml:space="preserve">Frozen-Breyers, Strawberry Ice Cream </v>
          </cell>
          <cell r="E1701" t="str">
            <v>6x48Fz</v>
          </cell>
          <cell r="F1701">
            <v>0.39</v>
          </cell>
          <cell r="G1701" t="str">
            <v>Ice Cream</v>
          </cell>
          <cell r="H1701">
            <v>35725</v>
          </cell>
          <cell r="I1701" t="str">
            <v>SUPERVALU/UNFI</v>
          </cell>
          <cell r="J1701" t="str">
            <v>Supervalu / UNFI</v>
          </cell>
          <cell r="K1701" t="str">
            <v>SUPERVALU</v>
          </cell>
          <cell r="L1701">
            <v>34.82</v>
          </cell>
          <cell r="M1701">
            <v>49.79</v>
          </cell>
          <cell r="N1701">
            <v>0.30066278369150429</v>
          </cell>
          <cell r="O1701" t="str">
            <v>Frozen</v>
          </cell>
        </row>
        <row r="1702">
          <cell r="B1702" t="str">
            <v>GRUS35758</v>
          </cell>
          <cell r="C1702" t="str">
            <v>077567254382</v>
          </cell>
          <cell r="D1702" t="str">
            <v xml:space="preserve">Frozen-Breyers, French Vanilla Ice Cream </v>
          </cell>
          <cell r="E1702" t="str">
            <v>6x48Fz</v>
          </cell>
          <cell r="F1702">
            <v>0.38</v>
          </cell>
          <cell r="G1702" t="str">
            <v>Ice Cream</v>
          </cell>
          <cell r="H1702">
            <v>35758</v>
          </cell>
          <cell r="I1702" t="str">
            <v>SUPERVALU/UNFI</v>
          </cell>
          <cell r="J1702" t="str">
            <v>Supervalu / UNFI</v>
          </cell>
          <cell r="K1702" t="str">
            <v>SUPERVALU</v>
          </cell>
          <cell r="L1702">
            <v>34.82</v>
          </cell>
          <cell r="M1702">
            <v>49.79</v>
          </cell>
          <cell r="N1702">
            <v>0.30066278369150429</v>
          </cell>
          <cell r="O1702" t="str">
            <v>Frozen</v>
          </cell>
        </row>
        <row r="1703">
          <cell r="B1703" t="str">
            <v>GRUS35824</v>
          </cell>
          <cell r="C1703" t="str">
            <v>077567254405</v>
          </cell>
          <cell r="D1703" t="str">
            <v xml:space="preserve">Frozen-Breyers, Butter Pecan Ice Cream </v>
          </cell>
          <cell r="E1703" t="str">
            <v>6x48Fz</v>
          </cell>
          <cell r="F1703">
            <v>0.38</v>
          </cell>
          <cell r="G1703" t="str">
            <v>Ice Cream</v>
          </cell>
          <cell r="H1703">
            <v>35824</v>
          </cell>
          <cell r="I1703" t="str">
            <v>SUPERVALU/UNFI</v>
          </cell>
          <cell r="J1703" t="str">
            <v>Supervalu / UNFI</v>
          </cell>
          <cell r="K1703" t="str">
            <v>SUPERVALU</v>
          </cell>
          <cell r="L1703">
            <v>34.82</v>
          </cell>
          <cell r="M1703">
            <v>49.79</v>
          </cell>
          <cell r="N1703">
            <v>0.30066278369150429</v>
          </cell>
          <cell r="O1703" t="str">
            <v>Frozen</v>
          </cell>
        </row>
        <row r="1704">
          <cell r="B1704" t="str">
            <v>GRUS35998</v>
          </cell>
          <cell r="C1704" t="str">
            <v>077567254429</v>
          </cell>
          <cell r="D1704" t="str">
            <v xml:space="preserve">Frozen-Breyers, Chocolate Chip Ice Cream </v>
          </cell>
          <cell r="E1704" t="str">
            <v>6x48Fz</v>
          </cell>
          <cell r="F1704">
            <v>0.4</v>
          </cell>
          <cell r="G1704" t="str">
            <v>Ice Cream</v>
          </cell>
          <cell r="H1704">
            <v>35998</v>
          </cell>
          <cell r="I1704" t="str">
            <v>SUPERVALU/UNFI</v>
          </cell>
          <cell r="J1704" t="str">
            <v>Supervalu / UNFI</v>
          </cell>
          <cell r="K1704" t="str">
            <v>SUPERVALU</v>
          </cell>
          <cell r="L1704">
            <v>34.82</v>
          </cell>
          <cell r="M1704">
            <v>49.79</v>
          </cell>
          <cell r="N1704">
            <v>0.30066278369150429</v>
          </cell>
          <cell r="O1704" t="str">
            <v>Frozen</v>
          </cell>
        </row>
        <row r="1705">
          <cell r="B1705" t="str">
            <v>GRUS36905</v>
          </cell>
          <cell r="C1705" t="str">
            <v>077567254436</v>
          </cell>
          <cell r="D1705" t="str">
            <v xml:space="preserve">Frozen-Breyers, Rocky Road Ice Cream </v>
          </cell>
          <cell r="E1705" t="str">
            <v>6x48Fz</v>
          </cell>
          <cell r="F1705">
            <v>0.38</v>
          </cell>
          <cell r="G1705" t="str">
            <v>Ice Cream</v>
          </cell>
          <cell r="H1705">
            <v>36905</v>
          </cell>
          <cell r="I1705" t="str">
            <v>SUPERVALU/UNFI</v>
          </cell>
          <cell r="J1705" t="str">
            <v>Supervalu / UNFI</v>
          </cell>
          <cell r="K1705" t="str">
            <v>SUPERVALU</v>
          </cell>
          <cell r="L1705">
            <v>34.82</v>
          </cell>
          <cell r="M1705">
            <v>49.79</v>
          </cell>
          <cell r="N1705">
            <v>0.30066278369150429</v>
          </cell>
          <cell r="O1705" t="str">
            <v>Frozen</v>
          </cell>
        </row>
        <row r="1706">
          <cell r="B1706" t="str">
            <v>GRUS41491</v>
          </cell>
          <cell r="C1706" t="str">
            <v>077567224828</v>
          </cell>
          <cell r="D1706" t="str">
            <v xml:space="preserve">Frozen-Breyers, Cookies &amp; Cream Ice Cream </v>
          </cell>
          <cell r="E1706" t="str">
            <v>6x48Fz</v>
          </cell>
          <cell r="F1706">
            <v>0.4</v>
          </cell>
          <cell r="G1706" t="str">
            <v>Ice Cream</v>
          </cell>
          <cell r="H1706">
            <v>41491</v>
          </cell>
          <cell r="I1706" t="str">
            <v>SUPERVALU/UNFI</v>
          </cell>
          <cell r="J1706" t="str">
            <v>Supervalu / UNFI</v>
          </cell>
          <cell r="K1706" t="str">
            <v>SUPERVALU</v>
          </cell>
          <cell r="L1706">
            <v>34.82</v>
          </cell>
          <cell r="M1706">
            <v>49.79</v>
          </cell>
          <cell r="N1706">
            <v>0.30066278369150429</v>
          </cell>
          <cell r="O1706" t="str">
            <v>Frozen</v>
          </cell>
        </row>
        <row r="1707">
          <cell r="B1707" t="str">
            <v>GRUS44859</v>
          </cell>
          <cell r="C1707" t="str">
            <v>077567254443</v>
          </cell>
          <cell r="D1707" t="str">
            <v xml:space="preserve">Frozen-Breyers, Natural Chocolate Chip Coookie Dough </v>
          </cell>
          <cell r="E1707" t="str">
            <v>6x48Fz</v>
          </cell>
          <cell r="F1707">
            <v>0.39</v>
          </cell>
          <cell r="G1707" t="str">
            <v>Ice Cream</v>
          </cell>
          <cell r="H1707">
            <v>44859</v>
          </cell>
          <cell r="I1707" t="str">
            <v>SUPERVALU/UNFI</v>
          </cell>
          <cell r="J1707" t="str">
            <v>Supervalu / UNFI</v>
          </cell>
          <cell r="K1707" t="str">
            <v>SUPERVALU</v>
          </cell>
          <cell r="L1707">
            <v>34.82</v>
          </cell>
          <cell r="M1707">
            <v>49.79</v>
          </cell>
          <cell r="N1707">
            <v>0.30066278369150429</v>
          </cell>
          <cell r="O1707" t="str">
            <v>Frozen</v>
          </cell>
        </row>
        <row r="1708">
          <cell r="B1708" t="str">
            <v>GRUS44925</v>
          </cell>
          <cell r="C1708" t="str">
            <v>077567254504</v>
          </cell>
          <cell r="D1708" t="str">
            <v xml:space="preserve">Frozen-Breyers, Double Cookie Crumble </v>
          </cell>
          <cell r="E1708" t="str">
            <v>6x48Fz</v>
          </cell>
          <cell r="F1708">
            <v>0.4</v>
          </cell>
          <cell r="G1708" t="str">
            <v>Ice Cream</v>
          </cell>
          <cell r="H1708">
            <v>44925</v>
          </cell>
          <cell r="I1708" t="str">
            <v>SUPERVALU/UNFI</v>
          </cell>
          <cell r="J1708" t="str">
            <v>Supervalu / UNFI</v>
          </cell>
          <cell r="K1708" t="str">
            <v>SUPERVALU</v>
          </cell>
          <cell r="L1708">
            <v>34.82</v>
          </cell>
          <cell r="M1708">
            <v>49.79</v>
          </cell>
          <cell r="N1708">
            <v>0.30066278369150429</v>
          </cell>
          <cell r="O1708" t="str">
            <v>Frozen</v>
          </cell>
        </row>
        <row r="1709">
          <cell r="B1709" t="str">
            <v>GRUS46649</v>
          </cell>
          <cell r="C1709" t="str">
            <v>077567227003</v>
          </cell>
          <cell r="D1709" t="str">
            <v xml:space="preserve">Frozen-Breyers, Lactose Free Vanilla Ice Cream </v>
          </cell>
          <cell r="E1709" t="str">
            <v>6x48Fz</v>
          </cell>
          <cell r="F1709">
            <v>0.53</v>
          </cell>
          <cell r="G1709" t="str">
            <v>Ice Cream</v>
          </cell>
          <cell r="H1709">
            <v>46649</v>
          </cell>
          <cell r="I1709" t="str">
            <v>SUPERVALU/UNFI</v>
          </cell>
          <cell r="J1709" t="str">
            <v>Supervalu / UNFI</v>
          </cell>
          <cell r="K1709" t="str">
            <v>SUPERVALU</v>
          </cell>
          <cell r="L1709">
            <v>34.82</v>
          </cell>
          <cell r="M1709">
            <v>49.79</v>
          </cell>
          <cell r="N1709">
            <v>0.30066278369150429</v>
          </cell>
          <cell r="O1709" t="str">
            <v>Frozen</v>
          </cell>
        </row>
        <row r="1710">
          <cell r="B1710" t="str">
            <v>GRUS64857</v>
          </cell>
          <cell r="C1710" t="str">
            <v>077567226006</v>
          </cell>
          <cell r="D1710" t="str">
            <v xml:space="preserve">Frozen-Breyers, Homemade Creamy Vanilla Ice Cream </v>
          </cell>
          <cell r="E1710" t="str">
            <v>6x48Fz</v>
          </cell>
          <cell r="F1710">
            <v>0.38</v>
          </cell>
          <cell r="G1710" t="str">
            <v>Ice Cream</v>
          </cell>
          <cell r="H1710">
            <v>64857</v>
          </cell>
          <cell r="I1710" t="str">
            <v>SUPERVALU/UNFI</v>
          </cell>
          <cell r="J1710" t="str">
            <v>Supervalu / UNFI</v>
          </cell>
          <cell r="K1710" t="str">
            <v>SUPERVALU</v>
          </cell>
          <cell r="L1710">
            <v>34.82</v>
          </cell>
          <cell r="M1710">
            <v>49.79</v>
          </cell>
          <cell r="N1710">
            <v>0.30066278369150429</v>
          </cell>
          <cell r="O1710" t="str">
            <v>Frozen</v>
          </cell>
        </row>
        <row r="1711">
          <cell r="B1711" t="str">
            <v>GRUS64949</v>
          </cell>
          <cell r="C1711" t="str">
            <v>070640015702</v>
          </cell>
          <cell r="D1711" t="str">
            <v>Frozen-Blue Bunny, Caramel Butter Pecan Praline</v>
          </cell>
          <cell r="E1711" t="str">
            <v>4x46Fz</v>
          </cell>
          <cell r="F1711">
            <v>0.4</v>
          </cell>
          <cell r="G1711" t="str">
            <v>Ice Cream</v>
          </cell>
          <cell r="H1711">
            <v>64949</v>
          </cell>
          <cell r="I1711" t="str">
            <v>SUPERVALU/UNFI</v>
          </cell>
          <cell r="J1711" t="str">
            <v>Supervalu / UNFI</v>
          </cell>
          <cell r="K1711" t="str">
            <v>SUPERVALU</v>
          </cell>
          <cell r="L1711">
            <v>23.76</v>
          </cell>
          <cell r="M1711">
            <v>33.979999999999997</v>
          </cell>
          <cell r="N1711">
            <v>0.30076515597410231</v>
          </cell>
          <cell r="O1711" t="str">
            <v>Frozen</v>
          </cell>
        </row>
        <row r="1712">
          <cell r="B1712" t="str">
            <v>GRUS65094</v>
          </cell>
          <cell r="C1712" t="str">
            <v>077567281906</v>
          </cell>
          <cell r="D1712" t="str">
            <v>Frozen-Breyers, Double Churned No Sugar Added Vanilla Ice Cream</v>
          </cell>
          <cell r="E1712" t="str">
            <v>6x48Fz</v>
          </cell>
          <cell r="F1712">
            <v>0.4</v>
          </cell>
          <cell r="G1712" t="str">
            <v>Ice Cream</v>
          </cell>
          <cell r="H1712">
            <v>65094</v>
          </cell>
          <cell r="I1712" t="str">
            <v>SUPERVALU/UNFI</v>
          </cell>
          <cell r="J1712" t="str">
            <v>Supervalu / UNFI</v>
          </cell>
          <cell r="K1712" t="str">
            <v>SUPERVALU</v>
          </cell>
          <cell r="L1712">
            <v>34.82</v>
          </cell>
          <cell r="M1712">
            <v>49.79</v>
          </cell>
          <cell r="N1712">
            <v>0.30066278369150429</v>
          </cell>
          <cell r="O1712" t="str">
            <v>Frozen</v>
          </cell>
        </row>
        <row r="1713">
          <cell r="B1713" t="str">
            <v>GRUS65284</v>
          </cell>
          <cell r="C1713" t="str">
            <v>077567281920</v>
          </cell>
          <cell r="D1713" t="str">
            <v xml:space="preserve">Frozen-Breyers, No Sugar Added Neopolitan Ice Cream </v>
          </cell>
          <cell r="E1713" t="str">
            <v>6x48Fz</v>
          </cell>
          <cell r="F1713">
            <v>0.38</v>
          </cell>
          <cell r="G1713" t="str">
            <v>Ice Cream</v>
          </cell>
          <cell r="H1713">
            <v>65284</v>
          </cell>
          <cell r="I1713" t="str">
            <v>SUPERVALU/UNFI</v>
          </cell>
          <cell r="J1713" t="str">
            <v>Supervalu / UNFI</v>
          </cell>
          <cell r="K1713" t="str">
            <v>SUPERVALU</v>
          </cell>
          <cell r="L1713">
            <v>34.82</v>
          </cell>
          <cell r="M1713">
            <v>49.79</v>
          </cell>
          <cell r="N1713">
            <v>0.30066278369150429</v>
          </cell>
          <cell r="O1713" t="str">
            <v>Frozen</v>
          </cell>
        </row>
        <row r="1714">
          <cell r="B1714" t="str">
            <v>GRUS138057</v>
          </cell>
          <cell r="C1714" t="str">
            <v>070640011667</v>
          </cell>
          <cell r="D1714" t="str">
            <v>Frozen-Blue Ribbon, Classics Reduced Fat Chocolate Ice Cream</v>
          </cell>
          <cell r="E1714" t="str">
            <v>2x128Fz</v>
          </cell>
          <cell r="F1714">
            <v>0.45</v>
          </cell>
          <cell r="G1714" t="str">
            <v>Ice Cream</v>
          </cell>
          <cell r="H1714">
            <v>138057</v>
          </cell>
          <cell r="I1714" t="str">
            <v>SUPERVALU/UNFI</v>
          </cell>
          <cell r="J1714" t="str">
            <v>Supervalu / UNFI</v>
          </cell>
          <cell r="K1714" t="str">
            <v>SUPERVALU</v>
          </cell>
          <cell r="L1714">
            <v>14.86</v>
          </cell>
          <cell r="M1714">
            <v>21.25</v>
          </cell>
          <cell r="N1714">
            <v>0.30070588235294121</v>
          </cell>
          <cell r="O1714" t="str">
            <v>Frozen</v>
          </cell>
        </row>
        <row r="1715">
          <cell r="B1715" t="str">
            <v>GRUS138081</v>
          </cell>
          <cell r="C1715" t="str">
            <v>070640011582</v>
          </cell>
          <cell r="D1715" t="str">
            <v>Frozen-Blue Ribbon, Classics Reduced Fat Neopolitan Ice Cream</v>
          </cell>
          <cell r="E1715" t="str">
            <v>2x128Fz</v>
          </cell>
          <cell r="F1715">
            <v>0.45</v>
          </cell>
          <cell r="G1715" t="str">
            <v>Ice Cream</v>
          </cell>
          <cell r="H1715">
            <v>138081</v>
          </cell>
          <cell r="I1715" t="str">
            <v>SUPERVALU/UNFI</v>
          </cell>
          <cell r="J1715" t="str">
            <v>Supervalu / UNFI</v>
          </cell>
          <cell r="K1715" t="str">
            <v>SUPERVALU</v>
          </cell>
          <cell r="L1715">
            <v>14.86</v>
          </cell>
          <cell r="M1715">
            <v>21.25</v>
          </cell>
          <cell r="N1715">
            <v>0.30070588235294121</v>
          </cell>
          <cell r="O1715" t="str">
            <v>Frozen</v>
          </cell>
        </row>
        <row r="1716">
          <cell r="B1716" t="str">
            <v>GRUS138156</v>
          </cell>
          <cell r="C1716" t="str">
            <v>070640011605</v>
          </cell>
          <cell r="D1716" t="str">
            <v>Frozen-Blue Ribbon, Classics Reduced Fat Chocolate Vanilla Ice Cream</v>
          </cell>
          <cell r="E1716" t="str">
            <v>2x128Fz</v>
          </cell>
          <cell r="F1716">
            <v>0.45</v>
          </cell>
          <cell r="G1716" t="str">
            <v>Ice Cream</v>
          </cell>
          <cell r="H1716">
            <v>138156</v>
          </cell>
          <cell r="I1716" t="str">
            <v>SUPERVALU/UNFI</v>
          </cell>
          <cell r="J1716" t="str">
            <v>Supervalu / UNFI</v>
          </cell>
          <cell r="K1716" t="str">
            <v>SUPERVALU</v>
          </cell>
          <cell r="L1716">
            <v>14.86</v>
          </cell>
          <cell r="M1716">
            <v>21.25</v>
          </cell>
          <cell r="N1716">
            <v>0.30070588235294121</v>
          </cell>
          <cell r="O1716" t="str">
            <v>Frozen</v>
          </cell>
        </row>
        <row r="1717">
          <cell r="B1717" t="str">
            <v>GRUS138248</v>
          </cell>
          <cell r="C1717" t="str">
            <v>070640011575</v>
          </cell>
          <cell r="D1717" t="str">
            <v>Frozen-Blue Ribbon, Classics Reduced Fat Vanilla Ice Cream</v>
          </cell>
          <cell r="E1717" t="str">
            <v>2x128Fz</v>
          </cell>
          <cell r="F1717">
            <v>0.45</v>
          </cell>
          <cell r="G1717" t="str">
            <v>Ice Cream</v>
          </cell>
          <cell r="H1717">
            <v>138248</v>
          </cell>
          <cell r="I1717" t="str">
            <v>SUPERVALU/UNFI</v>
          </cell>
          <cell r="J1717" t="str">
            <v>Supervalu / UNFI</v>
          </cell>
          <cell r="K1717" t="str">
            <v>SUPERVALU</v>
          </cell>
          <cell r="L1717">
            <v>14.86</v>
          </cell>
          <cell r="M1717">
            <v>21.25</v>
          </cell>
          <cell r="N1717">
            <v>0.30070588235294121</v>
          </cell>
          <cell r="O1717" t="str">
            <v>Frozen</v>
          </cell>
        </row>
        <row r="1718">
          <cell r="B1718" t="str">
            <v>GRUS138263</v>
          </cell>
          <cell r="C1718" t="str">
            <v>070640011599</v>
          </cell>
          <cell r="D1718" t="str">
            <v>Frozen-Blue Ribbon, Classics Reduced Fat Cookies &amp; Cream Ice Cream</v>
          </cell>
          <cell r="E1718" t="str">
            <v>2x128Fz</v>
          </cell>
          <cell r="F1718">
            <v>0.45</v>
          </cell>
          <cell r="G1718" t="str">
            <v>Ice Cream</v>
          </cell>
          <cell r="H1718">
            <v>138263</v>
          </cell>
          <cell r="I1718" t="str">
            <v>SUPERVALU/UNFI</v>
          </cell>
          <cell r="J1718" t="str">
            <v>Supervalu / UNFI</v>
          </cell>
          <cell r="K1718" t="str">
            <v>SUPERVALU</v>
          </cell>
          <cell r="L1718">
            <v>14.86</v>
          </cell>
          <cell r="M1718">
            <v>21.25</v>
          </cell>
          <cell r="N1718">
            <v>0.30070588235294121</v>
          </cell>
          <cell r="O1718" t="str">
            <v>Frozen</v>
          </cell>
        </row>
        <row r="1719">
          <cell r="B1719" t="str">
            <v>GRUS199281-2</v>
          </cell>
          <cell r="C1719" t="str">
            <v>044100605772</v>
          </cell>
          <cell r="D1719" t="str">
            <v>Frozen-Lactaid, Salted Caramel 100% Lactose Free Ice Cream 1 Qt</v>
          </cell>
          <cell r="E1719" t="str">
            <v>6x32Fz</v>
          </cell>
          <cell r="F1719">
            <v>0.36</v>
          </cell>
          <cell r="G1719" t="str">
            <v>Ice Cream</v>
          </cell>
          <cell r="H1719">
            <v>199281</v>
          </cell>
          <cell r="I1719" t="str">
            <v>SUPERVALU/UNFI</v>
          </cell>
          <cell r="J1719" t="str">
            <v>Supervalu / UNFI</v>
          </cell>
          <cell r="K1719" t="str">
            <v>SUPERVALU</v>
          </cell>
          <cell r="L1719">
            <v>25.96</v>
          </cell>
          <cell r="M1719">
            <v>37.119999999999997</v>
          </cell>
          <cell r="N1719">
            <v>0.30064655172413784</v>
          </cell>
          <cell r="O1719" t="str">
            <v>Frozen</v>
          </cell>
        </row>
        <row r="1720">
          <cell r="B1720" t="str">
            <v>GRUS199315</v>
          </cell>
          <cell r="C1720" t="str">
            <v>044100193026</v>
          </cell>
          <cell r="D1720" t="str">
            <v>Frozen-Lactaid, Chocolate Ice Cream</v>
          </cell>
          <cell r="E1720" t="str">
            <v>6x32Fz</v>
          </cell>
          <cell r="F1720">
            <v>0.36</v>
          </cell>
          <cell r="G1720" t="str">
            <v>Ice Cream</v>
          </cell>
          <cell r="H1720">
            <v>199315</v>
          </cell>
          <cell r="I1720" t="str">
            <v>SUPERVALU/UNFI</v>
          </cell>
          <cell r="J1720" t="str">
            <v>Supervalu / UNFI</v>
          </cell>
          <cell r="K1720" t="str">
            <v>SUPERVALU</v>
          </cell>
          <cell r="L1720">
            <v>25.96</v>
          </cell>
          <cell r="M1720">
            <v>37.119999999999997</v>
          </cell>
          <cell r="N1720">
            <v>0.30064655172413784</v>
          </cell>
          <cell r="O1720" t="str">
            <v>Frozen</v>
          </cell>
        </row>
        <row r="1721">
          <cell r="B1721" t="str">
            <v>GRUS211243</v>
          </cell>
          <cell r="C1721">
            <v>186852000334</v>
          </cell>
          <cell r="D1721" t="str">
            <v>Frozen-Talenti, Caramel Cookie Crunch</v>
          </cell>
          <cell r="E1721" t="str">
            <v>8x16Fz</v>
          </cell>
          <cell r="F1721">
            <v>0.28000000000000003</v>
          </cell>
          <cell r="G1721" t="str">
            <v>Ice Cream</v>
          </cell>
          <cell r="H1721">
            <v>211243</v>
          </cell>
          <cell r="I1721" t="str">
            <v>SUPERVALU/UNFI</v>
          </cell>
          <cell r="J1721" t="str">
            <v>Supervalu / UNFI</v>
          </cell>
          <cell r="K1721" t="str">
            <v>SUPERVALU</v>
          </cell>
          <cell r="L1721">
            <v>36.049999999999997</v>
          </cell>
          <cell r="M1721">
            <v>51.55</v>
          </cell>
          <cell r="N1721">
            <v>0.30067895247332688</v>
          </cell>
          <cell r="O1721" t="str">
            <v>Frozen</v>
          </cell>
        </row>
        <row r="1722">
          <cell r="B1722" t="str">
            <v>GRUS218636</v>
          </cell>
          <cell r="C1722" t="str">
            <v>070640012459</v>
          </cell>
          <cell r="D1722" t="str">
            <v>Frozen-Blue Bunny, Butter Pecan Ice Cream</v>
          </cell>
          <cell r="E1722" t="str">
            <v>4x48Fz</v>
          </cell>
          <cell r="F1722">
            <v>0.4</v>
          </cell>
          <cell r="G1722" t="str">
            <v>Ice Cream</v>
          </cell>
          <cell r="H1722">
            <v>218636</v>
          </cell>
          <cell r="I1722" t="str">
            <v>SUPERVALU/UNFI</v>
          </cell>
          <cell r="J1722" t="str">
            <v>Supervalu / UNFI</v>
          </cell>
          <cell r="K1722" t="str">
            <v>SUPERVALU</v>
          </cell>
          <cell r="L1722">
            <v>23.76</v>
          </cell>
          <cell r="M1722">
            <v>33.979999999999997</v>
          </cell>
          <cell r="N1722">
            <v>0.30076515597410231</v>
          </cell>
          <cell r="O1722" t="str">
            <v>Frozen</v>
          </cell>
        </row>
        <row r="1723">
          <cell r="B1723" t="str">
            <v>GRUS218644</v>
          </cell>
          <cell r="C1723" t="str">
            <v>070640012473</v>
          </cell>
          <cell r="D1723" t="str">
            <v>Frozen-Blue Bunny, Chocolate Ice Cream</v>
          </cell>
          <cell r="E1723" t="str">
            <v>4x48Fz</v>
          </cell>
          <cell r="F1723">
            <v>0.4</v>
          </cell>
          <cell r="G1723" t="str">
            <v>Ice Cream</v>
          </cell>
          <cell r="H1723">
            <v>218644</v>
          </cell>
          <cell r="I1723" t="str">
            <v>SUPERVALU/UNFI</v>
          </cell>
          <cell r="J1723" t="str">
            <v>Supervalu / UNFI</v>
          </cell>
          <cell r="K1723" t="str">
            <v>SUPERVALU</v>
          </cell>
          <cell r="L1723">
            <v>23.76</v>
          </cell>
          <cell r="M1723">
            <v>33.979999999999997</v>
          </cell>
          <cell r="N1723">
            <v>0.30076515597410231</v>
          </cell>
          <cell r="O1723" t="str">
            <v>Frozen</v>
          </cell>
        </row>
        <row r="1724">
          <cell r="B1724" t="str">
            <v>GRUS218651</v>
          </cell>
          <cell r="C1724" t="str">
            <v>070640012497</v>
          </cell>
          <cell r="D1724" t="str">
            <v>Frozen-Blue Bunny, Chunky Chocolate Chip Ice Cream</v>
          </cell>
          <cell r="E1724" t="str">
            <v>4x48Fz</v>
          </cell>
          <cell r="F1724">
            <v>0.4</v>
          </cell>
          <cell r="G1724" t="str">
            <v>Ice Cream</v>
          </cell>
          <cell r="H1724">
            <v>218651</v>
          </cell>
          <cell r="I1724" t="str">
            <v>SUPERVALU/UNFI</v>
          </cell>
          <cell r="J1724" t="str">
            <v>Supervalu / UNFI</v>
          </cell>
          <cell r="K1724" t="str">
            <v>SUPERVALU</v>
          </cell>
          <cell r="L1724">
            <v>23.76</v>
          </cell>
          <cell r="M1724">
            <v>33.979999999999997</v>
          </cell>
          <cell r="N1724">
            <v>0.30076515597410231</v>
          </cell>
          <cell r="O1724" t="str">
            <v>Frozen</v>
          </cell>
        </row>
        <row r="1725">
          <cell r="B1725" t="str">
            <v>GRUS218669</v>
          </cell>
          <cell r="C1725" t="str">
            <v>070640012510</v>
          </cell>
          <cell r="D1725" t="str">
            <v>Frozen-Blue Bunny, Cookies &amp; Cream Ice Cream</v>
          </cell>
          <cell r="E1725" t="str">
            <v>4x48Fz</v>
          </cell>
          <cell r="F1725">
            <v>0.4</v>
          </cell>
          <cell r="G1725" t="str">
            <v>Ice Cream</v>
          </cell>
          <cell r="H1725">
            <v>218669</v>
          </cell>
          <cell r="I1725" t="str">
            <v>SUPERVALU/UNFI</v>
          </cell>
          <cell r="J1725" t="str">
            <v>Supervalu / UNFI</v>
          </cell>
          <cell r="K1725" t="str">
            <v>SUPERVALU</v>
          </cell>
          <cell r="L1725">
            <v>23.76</v>
          </cell>
          <cell r="M1725">
            <v>33.979999999999997</v>
          </cell>
          <cell r="N1725">
            <v>0.30076515597410231</v>
          </cell>
          <cell r="O1725" t="str">
            <v>Frozen</v>
          </cell>
        </row>
        <row r="1726">
          <cell r="B1726" t="str">
            <v>GRUS218677</v>
          </cell>
          <cell r="C1726" t="str">
            <v>070640012534</v>
          </cell>
          <cell r="D1726" t="str">
            <v>Frozen-Blue Bunny, Double Strawberry Ice Cream</v>
          </cell>
          <cell r="E1726" t="str">
            <v>4x48Fz</v>
          </cell>
          <cell r="F1726">
            <v>0.4</v>
          </cell>
          <cell r="G1726" t="str">
            <v>Ice Cream</v>
          </cell>
          <cell r="H1726">
            <v>218677</v>
          </cell>
          <cell r="I1726" t="str">
            <v>SUPERVALU/UNFI</v>
          </cell>
          <cell r="J1726" t="str">
            <v>Supervalu / UNFI</v>
          </cell>
          <cell r="K1726" t="str">
            <v>SUPERVALU</v>
          </cell>
          <cell r="L1726">
            <v>23.76</v>
          </cell>
          <cell r="M1726">
            <v>33.979999999999997</v>
          </cell>
          <cell r="N1726">
            <v>0.30076515597410231</v>
          </cell>
          <cell r="O1726" t="str">
            <v>Frozen</v>
          </cell>
        </row>
        <row r="1727">
          <cell r="B1727" t="str">
            <v>GRUS218701</v>
          </cell>
          <cell r="C1727" t="str">
            <v>070640012572</v>
          </cell>
          <cell r="D1727" t="str">
            <v>Frozen-Blue Bunny, Homemade Vanilla Ice Cream</v>
          </cell>
          <cell r="E1727" t="str">
            <v>4x48Fz</v>
          </cell>
          <cell r="F1727">
            <v>0.4</v>
          </cell>
          <cell r="G1727" t="str">
            <v>Ice Cream</v>
          </cell>
          <cell r="H1727">
            <v>218701</v>
          </cell>
          <cell r="I1727" t="str">
            <v>SUPERVALU/UNFI</v>
          </cell>
          <cell r="J1727" t="str">
            <v>Supervalu / UNFI</v>
          </cell>
          <cell r="K1727" t="str">
            <v>SUPERVALU</v>
          </cell>
          <cell r="L1727">
            <v>23.76</v>
          </cell>
          <cell r="M1727">
            <v>33.979999999999997</v>
          </cell>
          <cell r="N1727">
            <v>0.30076515597410231</v>
          </cell>
          <cell r="O1727" t="str">
            <v>Frozen</v>
          </cell>
        </row>
        <row r="1728">
          <cell r="B1728" t="str">
            <v>GRUS218719</v>
          </cell>
          <cell r="C1728" t="str">
            <v>070640012596</v>
          </cell>
          <cell r="D1728" t="str">
            <v>Frozen-Blue Bunny, Mint Chocolate Chip Ice Cream</v>
          </cell>
          <cell r="E1728" t="str">
            <v>4x48Fz</v>
          </cell>
          <cell r="F1728">
            <v>0.4</v>
          </cell>
          <cell r="G1728" t="str">
            <v>Ice Cream</v>
          </cell>
          <cell r="H1728">
            <v>218719</v>
          </cell>
          <cell r="I1728" t="str">
            <v>SUPERVALU/UNFI</v>
          </cell>
          <cell r="J1728" t="str">
            <v>Supervalu / UNFI</v>
          </cell>
          <cell r="K1728" t="str">
            <v>SUPERVALU</v>
          </cell>
          <cell r="L1728">
            <v>23.76</v>
          </cell>
          <cell r="M1728">
            <v>33.979999999999997</v>
          </cell>
          <cell r="N1728">
            <v>0.30076515597410231</v>
          </cell>
          <cell r="O1728" t="str">
            <v>Frozen</v>
          </cell>
        </row>
        <row r="1729">
          <cell r="B1729" t="str">
            <v>GRUS218727</v>
          </cell>
          <cell r="C1729" t="str">
            <v>070640012619</v>
          </cell>
          <cell r="D1729" t="str">
            <v>Frozen-Blue Bunny, Neapolitan Ice Cream</v>
          </cell>
          <cell r="E1729" t="str">
            <v>4x48Fz</v>
          </cell>
          <cell r="F1729">
            <v>0.4</v>
          </cell>
          <cell r="G1729" t="str">
            <v>Ice Cream</v>
          </cell>
          <cell r="H1729">
            <v>218727</v>
          </cell>
          <cell r="I1729" t="str">
            <v>SUPERVALU/UNFI</v>
          </cell>
          <cell r="J1729" t="str">
            <v>Supervalu / UNFI</v>
          </cell>
          <cell r="K1729" t="str">
            <v>SUPERVALU</v>
          </cell>
          <cell r="L1729">
            <v>23.76</v>
          </cell>
          <cell r="M1729">
            <v>33.979999999999997</v>
          </cell>
          <cell r="N1729">
            <v>0.30076515597410231</v>
          </cell>
          <cell r="O1729" t="str">
            <v>Frozen</v>
          </cell>
        </row>
        <row r="1730">
          <cell r="B1730" t="str">
            <v>GRUS218743</v>
          </cell>
          <cell r="C1730" t="str">
            <v>070640012633</v>
          </cell>
          <cell r="D1730" t="str">
            <v>Frozen-Blue Bunny, Pistachio Almond Ice Cream</v>
          </cell>
          <cell r="E1730" t="str">
            <v>4x48Fz</v>
          </cell>
          <cell r="F1730">
            <v>0.4</v>
          </cell>
          <cell r="G1730" t="str">
            <v>Ice Cream</v>
          </cell>
          <cell r="H1730">
            <v>218743</v>
          </cell>
          <cell r="I1730" t="str">
            <v>SUPERVALU/UNFI</v>
          </cell>
          <cell r="J1730" t="str">
            <v>Supervalu / UNFI</v>
          </cell>
          <cell r="K1730" t="str">
            <v>SUPERVALU</v>
          </cell>
          <cell r="L1730">
            <v>23.76</v>
          </cell>
          <cell r="M1730">
            <v>33.979999999999997</v>
          </cell>
          <cell r="N1730">
            <v>0.30076515597410231</v>
          </cell>
          <cell r="O1730" t="str">
            <v>Frozen</v>
          </cell>
        </row>
        <row r="1731">
          <cell r="B1731" t="str">
            <v>GRUS218784</v>
          </cell>
          <cell r="C1731" t="str">
            <v>070640012695</v>
          </cell>
          <cell r="D1731" t="str">
            <v>Frozen-Blue Bunny, Ice Cream Vanilla Clear Container</v>
          </cell>
          <cell r="E1731" t="str">
            <v>4x48Fz</v>
          </cell>
          <cell r="F1731">
            <v>0.4</v>
          </cell>
          <cell r="G1731" t="str">
            <v>Ice Cream</v>
          </cell>
          <cell r="H1731">
            <v>218784</v>
          </cell>
          <cell r="I1731" t="str">
            <v>SUPERVALU/UNFI</v>
          </cell>
          <cell r="J1731" t="str">
            <v>Supervalu / UNFI</v>
          </cell>
          <cell r="K1731" t="str">
            <v>SUPERVALU</v>
          </cell>
          <cell r="L1731">
            <v>23.76</v>
          </cell>
          <cell r="M1731">
            <v>33.979999999999997</v>
          </cell>
          <cell r="N1731">
            <v>0.30076515597410231</v>
          </cell>
          <cell r="O1731" t="str">
            <v>Frozen</v>
          </cell>
        </row>
        <row r="1732">
          <cell r="B1732" t="str">
            <v>GRUS218792</v>
          </cell>
          <cell r="C1732" t="str">
            <v>070640012718</v>
          </cell>
          <cell r="D1732" t="str">
            <v>Frozen-Blue Bunny, Ice Cream Vanilla Bean</v>
          </cell>
          <cell r="E1732" t="str">
            <v>4x48Fz</v>
          </cell>
          <cell r="F1732">
            <v>0.4</v>
          </cell>
          <cell r="G1732" t="str">
            <v>Ice Cream</v>
          </cell>
          <cell r="H1732">
            <v>218792</v>
          </cell>
          <cell r="I1732" t="str">
            <v>SUPERVALU/UNFI</v>
          </cell>
          <cell r="J1732" t="str">
            <v>Supervalu / UNFI</v>
          </cell>
          <cell r="K1732" t="str">
            <v>SUPERVALU</v>
          </cell>
          <cell r="L1732">
            <v>23.76</v>
          </cell>
          <cell r="M1732">
            <v>33.979999999999997</v>
          </cell>
          <cell r="N1732">
            <v>0.30076515597410231</v>
          </cell>
          <cell r="O1732" t="str">
            <v>Frozen</v>
          </cell>
        </row>
        <row r="1733">
          <cell r="B1733" t="str">
            <v>GRUS218800</v>
          </cell>
          <cell r="C1733" t="str">
            <v>070640012374</v>
          </cell>
          <cell r="D1733" t="str">
            <v>Frozen-Blue Bunny, Bunny Tricks Ice Cream</v>
          </cell>
          <cell r="E1733" t="str">
            <v>4x46Fz</v>
          </cell>
          <cell r="F1733">
            <v>0.4</v>
          </cell>
          <cell r="G1733" t="str">
            <v>Ice Cream</v>
          </cell>
          <cell r="H1733">
            <v>218800</v>
          </cell>
          <cell r="I1733" t="str">
            <v>SUPERVALU/UNFI</v>
          </cell>
          <cell r="J1733" t="str">
            <v>Supervalu / UNFI</v>
          </cell>
          <cell r="K1733" t="str">
            <v>SUPERVALU</v>
          </cell>
          <cell r="L1733">
            <v>23.76</v>
          </cell>
          <cell r="M1733">
            <v>33.979999999999997</v>
          </cell>
          <cell r="N1733">
            <v>0.30076515597410231</v>
          </cell>
          <cell r="O1733" t="str">
            <v>Frozen</v>
          </cell>
        </row>
        <row r="1734">
          <cell r="B1734" t="str">
            <v>GRUS218818</v>
          </cell>
          <cell r="C1734" t="str">
            <v>070640012381</v>
          </cell>
          <cell r="D1734" t="str">
            <v>Frozen-Blue Bunny, Banana Split Ice Cream</v>
          </cell>
          <cell r="E1734" t="str">
            <v>4x46Fz</v>
          </cell>
          <cell r="F1734">
            <v>0.4</v>
          </cell>
          <cell r="G1734" t="str">
            <v>Ice Cream</v>
          </cell>
          <cell r="H1734">
            <v>218818</v>
          </cell>
          <cell r="I1734" t="str">
            <v>SUPERVALU/UNFI</v>
          </cell>
          <cell r="J1734" t="str">
            <v>Supervalu / UNFI</v>
          </cell>
          <cell r="K1734" t="str">
            <v>SUPERVALU</v>
          </cell>
          <cell r="L1734">
            <v>23.76</v>
          </cell>
          <cell r="M1734">
            <v>33.979999999999997</v>
          </cell>
          <cell r="N1734">
            <v>0.30076515597410231</v>
          </cell>
          <cell r="O1734" t="str">
            <v>Frozen</v>
          </cell>
        </row>
        <row r="1735">
          <cell r="B1735" t="str">
            <v>GRUS218875</v>
          </cell>
          <cell r="C1735" t="str">
            <v>070640012404</v>
          </cell>
          <cell r="D1735" t="str">
            <v>Frozen-Blue Bunny, Cherry Chocolate Ice Cream</v>
          </cell>
          <cell r="E1735" t="str">
            <v>4x46Fz</v>
          </cell>
          <cell r="F1735">
            <v>0.4</v>
          </cell>
          <cell r="G1735" t="str">
            <v>Ice Cream</v>
          </cell>
          <cell r="H1735">
            <v>218875</v>
          </cell>
          <cell r="I1735" t="str">
            <v>SUPERVALU/UNFI</v>
          </cell>
          <cell r="J1735" t="str">
            <v>Supervalu / UNFI</v>
          </cell>
          <cell r="K1735" t="str">
            <v>SUPERVALU</v>
          </cell>
          <cell r="L1735">
            <v>23.76</v>
          </cell>
          <cell r="M1735">
            <v>33.979999999999997</v>
          </cell>
          <cell r="N1735">
            <v>0.30076515597410231</v>
          </cell>
          <cell r="O1735" t="str">
            <v>Frozen</v>
          </cell>
        </row>
        <row r="1736">
          <cell r="B1736" t="str">
            <v>GRUS218909</v>
          </cell>
          <cell r="C1736" t="str">
            <v>070640012411</v>
          </cell>
          <cell r="D1736" t="str">
            <v>Frozen-Blue Bunny, Peanut Butter Ice Cream</v>
          </cell>
          <cell r="E1736" t="str">
            <v>4x46Fz</v>
          </cell>
          <cell r="F1736">
            <v>0.4</v>
          </cell>
          <cell r="G1736" t="str">
            <v>Ice Cream</v>
          </cell>
          <cell r="H1736">
            <v>218909</v>
          </cell>
          <cell r="I1736" t="str">
            <v>SUPERVALU/UNFI</v>
          </cell>
          <cell r="J1736" t="str">
            <v>Supervalu / UNFI</v>
          </cell>
          <cell r="K1736" t="str">
            <v>SUPERVALU</v>
          </cell>
          <cell r="L1736">
            <v>23.76</v>
          </cell>
          <cell r="M1736">
            <v>33.979999999999997</v>
          </cell>
          <cell r="N1736">
            <v>0.30076515597410231</v>
          </cell>
          <cell r="O1736" t="str">
            <v>Frozen</v>
          </cell>
        </row>
        <row r="1737">
          <cell r="B1737" t="str">
            <v>GRUS218933</v>
          </cell>
          <cell r="C1737" t="str">
            <v>070640012435</v>
          </cell>
          <cell r="D1737" t="str">
            <v>Frozen-Blue Bunny, Cookie Dough Ice Cream</v>
          </cell>
          <cell r="E1737" t="str">
            <v>4x46Fz</v>
          </cell>
          <cell r="F1737">
            <v>0.4</v>
          </cell>
          <cell r="G1737" t="str">
            <v>Ice Cream</v>
          </cell>
          <cell r="H1737">
            <v>218933</v>
          </cell>
          <cell r="I1737" t="str">
            <v>SUPERVALU/UNFI</v>
          </cell>
          <cell r="J1737" t="str">
            <v>Supervalu / UNFI</v>
          </cell>
          <cell r="K1737" t="str">
            <v>SUPERVALU</v>
          </cell>
          <cell r="L1737">
            <v>23.76</v>
          </cell>
          <cell r="M1737">
            <v>33.979999999999997</v>
          </cell>
          <cell r="N1737">
            <v>0.30076515597410231</v>
          </cell>
          <cell r="O1737" t="str">
            <v>Frozen</v>
          </cell>
        </row>
        <row r="1738">
          <cell r="B1738" t="str">
            <v>GRUS218958</v>
          </cell>
          <cell r="C1738" t="str">
            <v>070640012442</v>
          </cell>
          <cell r="D1738" t="str">
            <v>Frozen-Blue Bunny, Fudge Brownie Ice Cream</v>
          </cell>
          <cell r="E1738" t="str">
            <v>4x46Fz</v>
          </cell>
          <cell r="F1738">
            <v>0.4</v>
          </cell>
          <cell r="G1738" t="str">
            <v>Ice Cream</v>
          </cell>
          <cell r="H1738">
            <v>218958</v>
          </cell>
          <cell r="I1738" t="str">
            <v>SUPERVALU/UNFI</v>
          </cell>
          <cell r="J1738" t="str">
            <v>Supervalu / UNFI</v>
          </cell>
          <cell r="K1738" t="str">
            <v>SUPERVALU</v>
          </cell>
          <cell r="L1738">
            <v>23.76</v>
          </cell>
          <cell r="M1738">
            <v>33.979999999999997</v>
          </cell>
          <cell r="N1738">
            <v>0.30076515597410231</v>
          </cell>
          <cell r="O1738" t="str">
            <v>Frozen</v>
          </cell>
        </row>
        <row r="1739">
          <cell r="B1739" t="str">
            <v>GRUS219097</v>
          </cell>
          <cell r="C1739" t="str">
            <v>070640012831</v>
          </cell>
          <cell r="D1739" t="str">
            <v>Frozen-Blue Bunny, Ice Cream Double Strawberry No Sugar Added</v>
          </cell>
          <cell r="E1739" t="str">
            <v>4x48Fz</v>
          </cell>
          <cell r="F1739">
            <v>0.4</v>
          </cell>
          <cell r="G1739" t="str">
            <v>Ice Cream</v>
          </cell>
          <cell r="H1739">
            <v>219097</v>
          </cell>
          <cell r="I1739" t="str">
            <v>SUPERVALU/UNFI</v>
          </cell>
          <cell r="J1739" t="str">
            <v>Supervalu / UNFI</v>
          </cell>
          <cell r="K1739" t="str">
            <v>SUPERVALU</v>
          </cell>
          <cell r="L1739">
            <v>23.76</v>
          </cell>
          <cell r="M1739">
            <v>33.979999999999997</v>
          </cell>
          <cell r="N1739">
            <v>0.30076515597410231</v>
          </cell>
          <cell r="O1739" t="str">
            <v>Frozen</v>
          </cell>
        </row>
        <row r="1740">
          <cell r="B1740" t="str">
            <v>GRUS219139</v>
          </cell>
          <cell r="C1740" t="str">
            <v>070640012879</v>
          </cell>
          <cell r="D1740" t="str">
            <v>Frozen-Blue Bunny, Ice Cream Vanilla No Sugar Added Sweet Freedom</v>
          </cell>
          <cell r="E1740" t="str">
            <v>4x48Fz</v>
          </cell>
          <cell r="F1740">
            <v>0.4</v>
          </cell>
          <cell r="G1740" t="str">
            <v>Ice Cream</v>
          </cell>
          <cell r="H1740">
            <v>219139</v>
          </cell>
          <cell r="I1740" t="str">
            <v>SUPERVALU/UNFI</v>
          </cell>
          <cell r="J1740" t="str">
            <v>Supervalu / UNFI</v>
          </cell>
          <cell r="K1740" t="str">
            <v>SUPERVALU</v>
          </cell>
          <cell r="L1740">
            <v>23.76</v>
          </cell>
          <cell r="M1740">
            <v>33.979999999999997</v>
          </cell>
          <cell r="N1740">
            <v>0.30076515597410231</v>
          </cell>
          <cell r="O1740" t="str">
            <v>Frozen</v>
          </cell>
        </row>
        <row r="1741">
          <cell r="B1741" t="str">
            <v>GRUS230987</v>
          </cell>
          <cell r="C1741" t="str">
            <v>070640011643</v>
          </cell>
          <cell r="D1741" t="str">
            <v>Frozen-Blue Bunny, Classics Reduced Fat Fudge Swirl Ice Cream</v>
          </cell>
          <cell r="E1741" t="str">
            <v>2x128Fz</v>
          </cell>
          <cell r="F1741">
            <v>0.41</v>
          </cell>
          <cell r="G1741" t="str">
            <v>Ice Cream</v>
          </cell>
          <cell r="H1741">
            <v>230987</v>
          </cell>
          <cell r="I1741" t="str">
            <v>SUPERVALU/UNFI</v>
          </cell>
          <cell r="J1741" t="str">
            <v>Supervalu / UNFI</v>
          </cell>
          <cell r="K1741" t="str">
            <v>SUPERVALU</v>
          </cell>
          <cell r="L1741">
            <v>14.86</v>
          </cell>
          <cell r="M1741">
            <v>21.25</v>
          </cell>
          <cell r="N1741">
            <v>0.30070588235294121</v>
          </cell>
          <cell r="O1741" t="str">
            <v>Frozen</v>
          </cell>
        </row>
        <row r="1742">
          <cell r="B1742" t="str">
            <v>GRUS231035</v>
          </cell>
          <cell r="C1742" t="str">
            <v>070640014767</v>
          </cell>
          <cell r="D1742" t="str">
            <v>Frozen-Blue Bunny, Rockin' Rocky Road Ice Cream</v>
          </cell>
          <cell r="E1742" t="str">
            <v>4x46Fz</v>
          </cell>
          <cell r="F1742">
            <v>0.4</v>
          </cell>
          <cell r="G1742" t="str">
            <v>Ice Cream</v>
          </cell>
          <cell r="H1742">
            <v>231035</v>
          </cell>
          <cell r="I1742" t="str">
            <v>SUPERVALU/UNFI</v>
          </cell>
          <cell r="J1742" t="str">
            <v>Supervalu / UNFI</v>
          </cell>
          <cell r="K1742" t="str">
            <v>SUPERVALU</v>
          </cell>
          <cell r="L1742">
            <v>23.76</v>
          </cell>
          <cell r="M1742">
            <v>33.979999999999997</v>
          </cell>
          <cell r="N1742">
            <v>0.30076515597410231</v>
          </cell>
          <cell r="O1742" t="str">
            <v>Frozen</v>
          </cell>
        </row>
        <row r="1743">
          <cell r="B1743" t="str">
            <v>GRUS231225</v>
          </cell>
          <cell r="C1743" t="str">
            <v>070640013098</v>
          </cell>
          <cell r="D1743" t="str">
            <v>Frozen-Blue Bunny, Salted Caramel Craze Ice Cream</v>
          </cell>
          <cell r="E1743" t="str">
            <v>4x46Fz</v>
          </cell>
          <cell r="F1743">
            <v>0.4</v>
          </cell>
          <cell r="G1743" t="str">
            <v>Ice Cream</v>
          </cell>
          <cell r="H1743">
            <v>231225</v>
          </cell>
          <cell r="I1743" t="str">
            <v>SUPERVALU/UNFI</v>
          </cell>
          <cell r="J1743" t="str">
            <v>Supervalu / UNFI</v>
          </cell>
          <cell r="K1743" t="str">
            <v>SUPERVALU</v>
          </cell>
          <cell r="L1743">
            <v>23.76</v>
          </cell>
          <cell r="M1743">
            <v>33.979999999999997</v>
          </cell>
          <cell r="N1743">
            <v>0.30076515597410231</v>
          </cell>
          <cell r="O1743" t="str">
            <v>Frozen</v>
          </cell>
        </row>
        <row r="1744">
          <cell r="B1744" t="str">
            <v>GRUS303131</v>
          </cell>
          <cell r="C1744" t="str">
            <v>041548361741</v>
          </cell>
          <cell r="D1744" t="str">
            <v>Frozen-Dreyer's &amp; Edy's, Kit Kat Ice Cream</v>
          </cell>
          <cell r="E1744" t="str">
            <v>6x48Fz</v>
          </cell>
          <cell r="F1744">
            <v>0.44</v>
          </cell>
          <cell r="G1744" t="str">
            <v>Ice Cream</v>
          </cell>
          <cell r="H1744">
            <v>303131</v>
          </cell>
          <cell r="I1744" t="str">
            <v>SUPERVALU/UNFI</v>
          </cell>
          <cell r="J1744" t="str">
            <v>Supervalu / UNFI</v>
          </cell>
          <cell r="K1744" t="str">
            <v>SUPERVALU</v>
          </cell>
          <cell r="L1744">
            <v>39.04</v>
          </cell>
          <cell r="M1744">
            <v>55.83</v>
          </cell>
          <cell r="N1744">
            <v>0.30073437220132543</v>
          </cell>
          <cell r="O1744" t="str">
            <v>Frozen</v>
          </cell>
        </row>
        <row r="1745">
          <cell r="B1745" t="str">
            <v>GRUS303354</v>
          </cell>
          <cell r="C1745" t="str">
            <v>041548001852</v>
          </cell>
          <cell r="D1745" t="str">
            <v>Frozen-Dreyer's &amp; Edy's, Vanilla Ice Cream</v>
          </cell>
          <cell r="E1745" t="str">
            <v>6x48Fz</v>
          </cell>
          <cell r="F1745">
            <v>0.45</v>
          </cell>
          <cell r="G1745" t="str">
            <v>Ice Cream</v>
          </cell>
          <cell r="H1745">
            <v>303354</v>
          </cell>
          <cell r="I1745" t="str">
            <v>SUPERVALU/UNFI</v>
          </cell>
          <cell r="J1745" t="str">
            <v>Supervalu / UNFI</v>
          </cell>
          <cell r="K1745" t="str">
            <v>SUPERVALU</v>
          </cell>
          <cell r="L1745">
            <v>39.04</v>
          </cell>
          <cell r="M1745">
            <v>55.83</v>
          </cell>
          <cell r="N1745">
            <v>0.30073437220132543</v>
          </cell>
          <cell r="O1745" t="str">
            <v>Frozen</v>
          </cell>
        </row>
        <row r="1746">
          <cell r="B1746" t="str">
            <v>GRUS303412</v>
          </cell>
          <cell r="C1746" t="str">
            <v>041548007854</v>
          </cell>
          <cell r="D1746" t="str">
            <v>Frozen-Dreyer's &amp; Edy's, Neapolitan Ice Cream</v>
          </cell>
          <cell r="E1746" t="str">
            <v>6x48Fz</v>
          </cell>
          <cell r="F1746">
            <v>0.45</v>
          </cell>
          <cell r="G1746" t="str">
            <v>Ice Cream</v>
          </cell>
          <cell r="H1746">
            <v>303412</v>
          </cell>
          <cell r="I1746" t="str">
            <v>SUPERVALU/UNFI</v>
          </cell>
          <cell r="J1746" t="str">
            <v>Supervalu / UNFI</v>
          </cell>
          <cell r="K1746" t="str">
            <v>SUPERVALU</v>
          </cell>
          <cell r="L1746">
            <v>39.04</v>
          </cell>
          <cell r="M1746">
            <v>55.83</v>
          </cell>
          <cell r="N1746">
            <v>0.30073437220132543</v>
          </cell>
          <cell r="O1746" t="str">
            <v>Frozen</v>
          </cell>
        </row>
        <row r="1747">
          <cell r="B1747" t="str">
            <v>GRUS303453</v>
          </cell>
          <cell r="C1747" t="str">
            <v>041548026855</v>
          </cell>
          <cell r="D1747" t="str">
            <v>Frozen-Dreyer's &amp; Edy's, Rocky Road Ice Cream</v>
          </cell>
          <cell r="E1747" t="str">
            <v>6x48Fz</v>
          </cell>
          <cell r="F1747">
            <v>0.45</v>
          </cell>
          <cell r="G1747" t="str">
            <v>Ice Cream</v>
          </cell>
          <cell r="H1747">
            <v>303453</v>
          </cell>
          <cell r="I1747" t="str">
            <v>SUPERVALU/UNFI</v>
          </cell>
          <cell r="J1747" t="str">
            <v>Supervalu / UNFI</v>
          </cell>
          <cell r="K1747" t="str">
            <v>SUPERVALU</v>
          </cell>
          <cell r="L1747">
            <v>39.04</v>
          </cell>
          <cell r="M1747">
            <v>55.83</v>
          </cell>
          <cell r="N1747">
            <v>0.30073437220132543</v>
          </cell>
          <cell r="O1747" t="str">
            <v>Frozen</v>
          </cell>
        </row>
        <row r="1748">
          <cell r="B1748" t="str">
            <v>GRUS303461</v>
          </cell>
          <cell r="C1748" t="str">
            <v>041548027852</v>
          </cell>
          <cell r="D1748" t="str">
            <v>Frozen-Dreyer's &amp; Edy's, Strawberry Ice Cream</v>
          </cell>
          <cell r="E1748" t="str">
            <v>6x48Fz</v>
          </cell>
          <cell r="F1748">
            <v>0.45</v>
          </cell>
          <cell r="G1748" t="str">
            <v>Ice Cream</v>
          </cell>
          <cell r="H1748">
            <v>303461</v>
          </cell>
          <cell r="I1748" t="str">
            <v>SUPERVALU/UNFI</v>
          </cell>
          <cell r="J1748" t="str">
            <v>Supervalu / UNFI</v>
          </cell>
          <cell r="K1748" t="str">
            <v>SUPERVALU</v>
          </cell>
          <cell r="L1748">
            <v>39.04</v>
          </cell>
          <cell r="M1748">
            <v>55.83</v>
          </cell>
          <cell r="N1748">
            <v>0.30073437220132543</v>
          </cell>
          <cell r="O1748" t="str">
            <v>Frozen</v>
          </cell>
        </row>
        <row r="1749">
          <cell r="B1749" t="str">
            <v>GRUS311324</v>
          </cell>
          <cell r="C1749" t="str">
            <v>077567283207</v>
          </cell>
          <cell r="D1749" t="str">
            <v>Frozen-Breyers, CarbSmart Chocolate Ice Cream</v>
          </cell>
          <cell r="E1749" t="str">
            <v>6x48Fz</v>
          </cell>
          <cell r="F1749">
            <v>0.4</v>
          </cell>
          <cell r="G1749" t="str">
            <v>Ice Cream</v>
          </cell>
          <cell r="H1749">
            <v>311324</v>
          </cell>
          <cell r="I1749" t="str">
            <v>SUPERVALU/UNFI</v>
          </cell>
          <cell r="J1749" t="str">
            <v>Supervalu / UNFI</v>
          </cell>
          <cell r="K1749" t="str">
            <v>SUPERVALU</v>
          </cell>
          <cell r="L1749">
            <v>34.82</v>
          </cell>
          <cell r="M1749">
            <v>49.79</v>
          </cell>
          <cell r="N1749">
            <v>0.30066278369150429</v>
          </cell>
          <cell r="O1749" t="str">
            <v>Frozen</v>
          </cell>
        </row>
        <row r="1750">
          <cell r="B1750" t="str">
            <v>GRUS311332</v>
          </cell>
          <cell r="C1750" t="str">
            <v>077567283238</v>
          </cell>
          <cell r="D1750" t="str">
            <v>Frozen-Breyers, CarbSmart Vanilla Ice Cream</v>
          </cell>
          <cell r="E1750" t="str">
            <v>6x48Fz</v>
          </cell>
          <cell r="F1750">
            <v>0.43</v>
          </cell>
          <cell r="G1750" t="str">
            <v>Ice Cream</v>
          </cell>
          <cell r="H1750">
            <v>311332</v>
          </cell>
          <cell r="I1750" t="str">
            <v>SUPERVALU/UNFI</v>
          </cell>
          <cell r="J1750" t="str">
            <v>Supervalu / UNFI</v>
          </cell>
          <cell r="K1750" t="str">
            <v>SUPERVALU</v>
          </cell>
          <cell r="L1750">
            <v>34.82</v>
          </cell>
          <cell r="M1750">
            <v>49.79</v>
          </cell>
          <cell r="N1750">
            <v>0.30066278369150429</v>
          </cell>
          <cell r="O1750" t="str">
            <v>Frozen</v>
          </cell>
        </row>
        <row r="1751">
          <cell r="B1751" t="str">
            <v>GRUS400820</v>
          </cell>
          <cell r="C1751" t="str">
            <v>047677483965</v>
          </cell>
          <cell r="D1751" t="str">
            <v>Frozen-Kind, Dark Chocolate Almond Sea Salt 5 Pieces</v>
          </cell>
          <cell r="E1751" t="str">
            <v>12x8Fz</v>
          </cell>
          <cell r="F1751">
            <v>0.38</v>
          </cell>
          <cell r="G1751" t="str">
            <v>Ice Cream Novelties</v>
          </cell>
          <cell r="H1751">
            <v>400820</v>
          </cell>
          <cell r="I1751" t="str">
            <v>SUPERVALU/UNFI</v>
          </cell>
          <cell r="J1751" t="str">
            <v>Supervalu / UNFI</v>
          </cell>
          <cell r="K1751" t="str">
            <v>SUPERVALU</v>
          </cell>
          <cell r="L1751">
            <v>60.27</v>
          </cell>
          <cell r="M1751">
            <v>86.19</v>
          </cell>
          <cell r="N1751">
            <v>0.30073094326487987</v>
          </cell>
          <cell r="O1751" t="str">
            <v>Frozen</v>
          </cell>
        </row>
        <row r="1752">
          <cell r="B1752" t="str">
            <v>GRUS400838</v>
          </cell>
          <cell r="C1752" t="str">
            <v>047677483989</v>
          </cell>
          <cell r="D1752" t="str">
            <v>Frozen-Kind, Dark Chocolate Peanut Butter Ice Cream Bar</v>
          </cell>
          <cell r="E1752" t="str">
            <v>12x8Fz</v>
          </cell>
          <cell r="F1752">
            <v>0.38</v>
          </cell>
          <cell r="G1752" t="str">
            <v>Ice Cream Novelties</v>
          </cell>
          <cell r="H1752">
            <v>400838</v>
          </cell>
          <cell r="I1752" t="str">
            <v>SUPERVALU/UNFI</v>
          </cell>
          <cell r="J1752" t="str">
            <v>Supervalu / UNFI</v>
          </cell>
          <cell r="K1752" t="str">
            <v>SUPERVALU</v>
          </cell>
          <cell r="L1752">
            <v>60.27</v>
          </cell>
          <cell r="M1752">
            <v>86.19</v>
          </cell>
          <cell r="N1752">
            <v>0.30073094326487987</v>
          </cell>
          <cell r="O1752" t="str">
            <v>Frozen</v>
          </cell>
        </row>
        <row r="1753">
          <cell r="B1753" t="str">
            <v>GRUS402321</v>
          </cell>
          <cell r="C1753" t="str">
            <v>070640020041</v>
          </cell>
          <cell r="D1753" t="str">
            <v>Frozen-Blue Ribbon, Reduced Fat Vanilla Ice Cream</v>
          </cell>
          <cell r="E1753" t="str">
            <v>6x48Fz</v>
          </cell>
          <cell r="F1753">
            <v>0.46</v>
          </cell>
          <cell r="G1753" t="str">
            <v>Ice Cream</v>
          </cell>
          <cell r="H1753">
            <v>402321</v>
          </cell>
          <cell r="I1753" t="str">
            <v>SUPERVALU/UNFI</v>
          </cell>
          <cell r="J1753" t="str">
            <v>Supervalu / UNFI</v>
          </cell>
          <cell r="K1753" t="str">
            <v>SUPERVALU</v>
          </cell>
          <cell r="L1753">
            <v>22.65</v>
          </cell>
          <cell r="M1753">
            <v>32.39</v>
          </cell>
          <cell r="N1753">
            <v>0.30071009570855206</v>
          </cell>
          <cell r="O1753" t="str">
            <v>Frozen</v>
          </cell>
        </row>
        <row r="1754">
          <cell r="B1754" t="str">
            <v>GRUS402339</v>
          </cell>
          <cell r="C1754" t="str">
            <v>070640020058</v>
          </cell>
          <cell r="D1754" t="str">
            <v>Frozen-Blue Ribbon, Reduced Fat Homemade Vanilla Ice Cream</v>
          </cell>
          <cell r="E1754" t="str">
            <v>6x48Fz</v>
          </cell>
          <cell r="F1754">
            <v>0.46</v>
          </cell>
          <cell r="G1754" t="str">
            <v>Ice Cream</v>
          </cell>
          <cell r="H1754">
            <v>402339</v>
          </cell>
          <cell r="I1754" t="str">
            <v>SUPERVALU/UNFI</v>
          </cell>
          <cell r="J1754" t="str">
            <v>Supervalu / UNFI</v>
          </cell>
          <cell r="K1754" t="str">
            <v>SUPERVALU</v>
          </cell>
          <cell r="L1754">
            <v>22.65</v>
          </cell>
          <cell r="M1754">
            <v>32.39</v>
          </cell>
          <cell r="N1754">
            <v>0.30071009570855206</v>
          </cell>
          <cell r="O1754" t="str">
            <v>Frozen</v>
          </cell>
        </row>
        <row r="1755">
          <cell r="B1755" t="str">
            <v>GRUS402347</v>
          </cell>
          <cell r="C1755" t="str">
            <v>070640020065</v>
          </cell>
          <cell r="D1755" t="str">
            <v>Frozen-Blue Ribbon, Reduced Fat Butter Pecan Ice Cream</v>
          </cell>
          <cell r="E1755" t="str">
            <v>6x48Fz</v>
          </cell>
          <cell r="F1755">
            <v>0.46</v>
          </cell>
          <cell r="G1755" t="str">
            <v>Ice Cream</v>
          </cell>
          <cell r="H1755">
            <v>402347</v>
          </cell>
          <cell r="I1755" t="str">
            <v>SUPERVALU/UNFI</v>
          </cell>
          <cell r="J1755" t="str">
            <v>Supervalu / UNFI</v>
          </cell>
          <cell r="K1755" t="str">
            <v>SUPERVALU</v>
          </cell>
          <cell r="L1755">
            <v>22.65</v>
          </cell>
          <cell r="M1755">
            <v>32.39</v>
          </cell>
          <cell r="N1755">
            <v>0.30071009570855206</v>
          </cell>
          <cell r="O1755" t="str">
            <v>Frozen</v>
          </cell>
        </row>
        <row r="1756">
          <cell r="B1756" t="str">
            <v>GRUS402354</v>
          </cell>
          <cell r="C1756" t="str">
            <v>070640020089</v>
          </cell>
          <cell r="D1756" t="str">
            <v>Frozen-Blue Ribbon, Reduced Fat Cooie &amp; Cream Ice Cream</v>
          </cell>
          <cell r="E1756" t="str">
            <v>6x48Fz</v>
          </cell>
          <cell r="F1756">
            <v>0.46</v>
          </cell>
          <cell r="G1756" t="str">
            <v>Ice Cream</v>
          </cell>
          <cell r="H1756">
            <v>402354</v>
          </cell>
          <cell r="I1756" t="str">
            <v>SUPERVALU/UNFI</v>
          </cell>
          <cell r="J1756" t="str">
            <v>Supervalu / UNFI</v>
          </cell>
          <cell r="K1756" t="str">
            <v>SUPERVALU</v>
          </cell>
          <cell r="L1756">
            <v>22.65</v>
          </cell>
          <cell r="M1756">
            <v>32.39</v>
          </cell>
          <cell r="N1756">
            <v>0.30071009570855206</v>
          </cell>
          <cell r="O1756" t="str">
            <v>Frozen</v>
          </cell>
        </row>
        <row r="1757">
          <cell r="B1757" t="str">
            <v>GRUS402404</v>
          </cell>
          <cell r="C1757" t="str">
            <v>070640020102</v>
          </cell>
          <cell r="D1757" t="str">
            <v>Frozen-Blue Ribbon, Reduced Fat Chocolate Chip Cookie Dough Ice Cream</v>
          </cell>
          <cell r="E1757" t="str">
            <v>6x48Fz</v>
          </cell>
          <cell r="F1757">
            <v>0.46</v>
          </cell>
          <cell r="G1757" t="str">
            <v>Ice Cream</v>
          </cell>
          <cell r="H1757">
            <v>402404</v>
          </cell>
          <cell r="I1757" t="str">
            <v>SUPERVALU/UNFI</v>
          </cell>
          <cell r="J1757" t="str">
            <v>Supervalu / UNFI</v>
          </cell>
          <cell r="K1757" t="str">
            <v>SUPERVALU</v>
          </cell>
          <cell r="L1757">
            <v>22.65</v>
          </cell>
          <cell r="M1757">
            <v>32.39</v>
          </cell>
          <cell r="N1757">
            <v>0.30071009570855206</v>
          </cell>
          <cell r="O1757" t="str">
            <v>Frozen</v>
          </cell>
        </row>
        <row r="1758">
          <cell r="B1758" t="str">
            <v>GRUS402412</v>
          </cell>
          <cell r="C1758" t="str">
            <v>070640020126</v>
          </cell>
          <cell r="D1758" t="str">
            <v>Frozen-Blue Ribbon, Reduced Fat Neapolitan Ice Cream</v>
          </cell>
          <cell r="E1758" t="str">
            <v>6x48Fz</v>
          </cell>
          <cell r="F1758">
            <v>0.46</v>
          </cell>
          <cell r="G1758" t="str">
            <v>Ice Cream</v>
          </cell>
          <cell r="H1758">
            <v>402412</v>
          </cell>
          <cell r="I1758" t="str">
            <v>SUPERVALU/UNFI</v>
          </cell>
          <cell r="J1758" t="str">
            <v>Supervalu / UNFI</v>
          </cell>
          <cell r="K1758" t="str">
            <v>SUPERVALU</v>
          </cell>
          <cell r="L1758">
            <v>22.65</v>
          </cell>
          <cell r="M1758">
            <v>32.39</v>
          </cell>
          <cell r="N1758">
            <v>0.30071009570855206</v>
          </cell>
          <cell r="O1758" t="str">
            <v>Frozen</v>
          </cell>
        </row>
        <row r="1759">
          <cell r="B1759" t="str">
            <v>GRUS402420</v>
          </cell>
          <cell r="C1759" t="str">
            <v>070640020133</v>
          </cell>
          <cell r="D1759" t="str">
            <v>Frozen-Blue Ribbon, Reduced Fat Strawberry Ice Cream</v>
          </cell>
          <cell r="E1759" t="str">
            <v>6x48Fz</v>
          </cell>
          <cell r="F1759">
            <v>0.46</v>
          </cell>
          <cell r="G1759" t="str">
            <v>Ice Cream</v>
          </cell>
          <cell r="H1759">
            <v>402420</v>
          </cell>
          <cell r="I1759" t="str">
            <v>SUPERVALU/UNFI</v>
          </cell>
          <cell r="J1759" t="str">
            <v>Supervalu / UNFI</v>
          </cell>
          <cell r="K1759" t="str">
            <v>SUPERVALU</v>
          </cell>
          <cell r="L1759">
            <v>22.65</v>
          </cell>
          <cell r="M1759">
            <v>32.39</v>
          </cell>
          <cell r="N1759">
            <v>0.30071009570855206</v>
          </cell>
          <cell r="O1759" t="str">
            <v>Frozen</v>
          </cell>
        </row>
        <row r="1760">
          <cell r="B1760" t="str">
            <v>GRUS402453</v>
          </cell>
          <cell r="C1760" t="str">
            <v>070640020096</v>
          </cell>
          <cell r="D1760" t="str">
            <v>Frozen-Blue Ribbon, Reduced Fat Mint Chocolate Chip Ice Cream</v>
          </cell>
          <cell r="E1760" t="str">
            <v>6x48Fz</v>
          </cell>
          <cell r="F1760">
            <v>0.46</v>
          </cell>
          <cell r="G1760" t="str">
            <v>Ice Cream</v>
          </cell>
          <cell r="H1760">
            <v>402453</v>
          </cell>
          <cell r="I1760" t="str">
            <v>SUPERVALU/UNFI</v>
          </cell>
          <cell r="J1760" t="str">
            <v>Supervalu / UNFI</v>
          </cell>
          <cell r="K1760" t="str">
            <v>SUPERVALU</v>
          </cell>
          <cell r="L1760">
            <v>22.65</v>
          </cell>
          <cell r="M1760">
            <v>32.39</v>
          </cell>
          <cell r="N1760">
            <v>0.30071009570855206</v>
          </cell>
          <cell r="O1760" t="str">
            <v>Frozen</v>
          </cell>
        </row>
        <row r="1761">
          <cell r="B1761" t="str">
            <v>GRUS402461</v>
          </cell>
          <cell r="C1761" t="str">
            <v>070640020119</v>
          </cell>
          <cell r="D1761" t="str">
            <v>Frozen-Blue Ribbon, Reduced Fat Peanut Butter Brownie Ice Cream</v>
          </cell>
          <cell r="E1761" t="str">
            <v>6x48Fz</v>
          </cell>
          <cell r="F1761">
            <v>0.46</v>
          </cell>
          <cell r="G1761" t="str">
            <v>Ice Cream</v>
          </cell>
          <cell r="H1761">
            <v>402461</v>
          </cell>
          <cell r="I1761" t="str">
            <v>SUPERVALU/UNFI</v>
          </cell>
          <cell r="J1761" t="str">
            <v>Supervalu / UNFI</v>
          </cell>
          <cell r="K1761" t="str">
            <v>SUPERVALU</v>
          </cell>
          <cell r="L1761">
            <v>22.65</v>
          </cell>
          <cell r="M1761">
            <v>32.39</v>
          </cell>
          <cell r="N1761">
            <v>0.30071009570855206</v>
          </cell>
          <cell r="O1761" t="str">
            <v>Frozen</v>
          </cell>
        </row>
        <row r="1762">
          <cell r="B1762" t="str">
            <v>GRUS426494</v>
          </cell>
          <cell r="C1762" t="str">
            <v>077567265302</v>
          </cell>
          <cell r="D1762" t="str">
            <v>Frozen-Breyers, Snickers Ice Cream</v>
          </cell>
          <cell r="E1762" t="str">
            <v>6x48Fz</v>
          </cell>
          <cell r="F1762">
            <v>0.43</v>
          </cell>
          <cell r="G1762" t="str">
            <v>Ice Cream</v>
          </cell>
          <cell r="H1762">
            <v>426494</v>
          </cell>
          <cell r="I1762" t="str">
            <v>SUPERVALU/UNFI</v>
          </cell>
          <cell r="J1762" t="str">
            <v>Supervalu / UNFI</v>
          </cell>
          <cell r="K1762" t="str">
            <v>SUPERVALU</v>
          </cell>
          <cell r="L1762">
            <v>34.82</v>
          </cell>
          <cell r="M1762">
            <v>49.79</v>
          </cell>
          <cell r="N1762">
            <v>0.30066278369150429</v>
          </cell>
          <cell r="O1762" t="str">
            <v>Frozen</v>
          </cell>
        </row>
        <row r="1763">
          <cell r="B1763" t="str">
            <v>GRUS472738</v>
          </cell>
          <cell r="C1763" t="str">
            <v>077567250056</v>
          </cell>
          <cell r="D1763" t="str">
            <v>Frozen-Breyers, Extra Creamy Chocolate Ice Cream</v>
          </cell>
          <cell r="E1763" t="str">
            <v>6x48Fz</v>
          </cell>
          <cell r="F1763">
            <v>0.42</v>
          </cell>
          <cell r="G1763" t="str">
            <v>Ice Cream</v>
          </cell>
          <cell r="H1763">
            <v>472738</v>
          </cell>
          <cell r="I1763" t="str">
            <v>SUPERVALU/UNFI</v>
          </cell>
          <cell r="J1763" t="str">
            <v>Supervalu / UNFI</v>
          </cell>
          <cell r="K1763" t="str">
            <v>SUPERVALU</v>
          </cell>
          <cell r="L1763">
            <v>34.82</v>
          </cell>
          <cell r="M1763">
            <v>49.79</v>
          </cell>
          <cell r="N1763">
            <v>0.30066278369150429</v>
          </cell>
          <cell r="O1763" t="str">
            <v>Frozen</v>
          </cell>
        </row>
        <row r="1764">
          <cell r="B1764" t="str">
            <v>GRUS472860</v>
          </cell>
          <cell r="C1764" t="str">
            <v>041130612992</v>
          </cell>
          <cell r="D1764" t="str">
            <v>Frozen-Stone Ridge, Light Vanilla Ice Cream</v>
          </cell>
          <cell r="E1764" t="str">
            <v>3x48Fz</v>
          </cell>
          <cell r="F1764">
            <v>0.26</v>
          </cell>
          <cell r="G1764" t="str">
            <v>Ice Cream</v>
          </cell>
          <cell r="H1764">
            <v>472860</v>
          </cell>
          <cell r="I1764" t="str">
            <v>SUPERVALU/UNFI</v>
          </cell>
          <cell r="J1764" t="str">
            <v>Supervalu / UNFI</v>
          </cell>
          <cell r="K1764" t="str">
            <v>SUPERVALU</v>
          </cell>
          <cell r="L1764">
            <v>14.75</v>
          </cell>
          <cell r="M1764">
            <v>21.09</v>
          </cell>
          <cell r="N1764">
            <v>0.30061640587956379</v>
          </cell>
          <cell r="O1764" t="str">
            <v>Frozen</v>
          </cell>
        </row>
        <row r="1765">
          <cell r="B1765" t="str">
            <v>GRUS473389</v>
          </cell>
          <cell r="C1765" t="str">
            <v>070640011629</v>
          </cell>
          <cell r="D1765" t="str">
            <v>Frozen-Blue Ribbon, Classics Reduced Fat Chocolate Chip Ice Cream</v>
          </cell>
          <cell r="E1765" t="str">
            <v>2x128Fz</v>
          </cell>
          <cell r="F1765">
            <v>0.39</v>
          </cell>
          <cell r="G1765" t="str">
            <v>Ice Cream</v>
          </cell>
          <cell r="H1765">
            <v>473389</v>
          </cell>
          <cell r="I1765" t="str">
            <v>SUPERVALU/UNFI</v>
          </cell>
          <cell r="J1765" t="str">
            <v>Supervalu / UNFI</v>
          </cell>
          <cell r="K1765" t="str">
            <v>SUPERVALU</v>
          </cell>
          <cell r="L1765">
            <v>14.86</v>
          </cell>
          <cell r="M1765">
            <v>21.25</v>
          </cell>
          <cell r="N1765">
            <v>0.30070588235294121</v>
          </cell>
          <cell r="O1765" t="str">
            <v>Frozen</v>
          </cell>
        </row>
        <row r="1766">
          <cell r="B1766" t="str">
            <v>GRUS537530</v>
          </cell>
          <cell r="C1766" t="str">
            <v>041130614484</v>
          </cell>
          <cell r="D1766" t="str">
            <v>Frozen-Stone Ridge, Monster Cookie Ice Cream</v>
          </cell>
          <cell r="E1766" t="str">
            <v>3x48Fz</v>
          </cell>
          <cell r="F1766">
            <v>0.25</v>
          </cell>
          <cell r="G1766" t="str">
            <v>Ice Cream</v>
          </cell>
          <cell r="H1766">
            <v>537530</v>
          </cell>
          <cell r="I1766" t="str">
            <v>SUPERVALU/UNFI</v>
          </cell>
          <cell r="J1766" t="str">
            <v>Supervalu / UNFI</v>
          </cell>
          <cell r="K1766" t="str">
            <v>SUPERVALU</v>
          </cell>
          <cell r="L1766">
            <v>14.75</v>
          </cell>
          <cell r="M1766">
            <v>21.09</v>
          </cell>
          <cell r="N1766">
            <v>0.30061640587956379</v>
          </cell>
          <cell r="O1766" t="str">
            <v>Frozen</v>
          </cell>
        </row>
        <row r="1767">
          <cell r="B1767" t="str">
            <v>GRUS537555</v>
          </cell>
          <cell r="C1767" t="str">
            <v>041130614491</v>
          </cell>
          <cell r="D1767" t="str">
            <v>Frozen-Stone Ridge, Loaded Pretzel Ice Cream</v>
          </cell>
          <cell r="E1767" t="str">
            <v>3x48Fz</v>
          </cell>
          <cell r="F1767">
            <v>0.25</v>
          </cell>
          <cell r="G1767" t="str">
            <v>Ice Cream</v>
          </cell>
          <cell r="H1767">
            <v>537555</v>
          </cell>
          <cell r="I1767" t="str">
            <v>SUPERVALU/UNFI</v>
          </cell>
          <cell r="J1767" t="str">
            <v>Supervalu / UNFI</v>
          </cell>
          <cell r="K1767" t="str">
            <v>SUPERVALU</v>
          </cell>
          <cell r="L1767">
            <v>14.75</v>
          </cell>
          <cell r="M1767">
            <v>21.09</v>
          </cell>
          <cell r="N1767">
            <v>0.30061640587956379</v>
          </cell>
          <cell r="O1767" t="str">
            <v>Frozen</v>
          </cell>
        </row>
        <row r="1768">
          <cell r="B1768" t="str">
            <v>GRUS569517</v>
          </cell>
          <cell r="C1768" t="str">
            <v>070640013159</v>
          </cell>
          <cell r="D1768" t="str">
            <v>Frozen-Blue Bunny, Seasonal Ice Cream</v>
          </cell>
          <cell r="E1768" t="str">
            <v>4x46Fz</v>
          </cell>
          <cell r="F1768">
            <v>0.4</v>
          </cell>
          <cell r="G1768" t="str">
            <v>Ice Cream</v>
          </cell>
          <cell r="H1768">
            <v>569517</v>
          </cell>
          <cell r="I1768" t="str">
            <v>SUPERVALU/UNFI</v>
          </cell>
          <cell r="J1768" t="str">
            <v>Supervalu / UNFI</v>
          </cell>
          <cell r="K1768" t="str">
            <v>SUPERVALU</v>
          </cell>
          <cell r="L1768">
            <v>23.76</v>
          </cell>
          <cell r="M1768">
            <v>33.979999999999997</v>
          </cell>
          <cell r="N1768">
            <v>0.30076515597410231</v>
          </cell>
          <cell r="O1768" t="str">
            <v>Frozen</v>
          </cell>
        </row>
        <row r="1769">
          <cell r="B1769" t="str">
            <v>GRUS700757</v>
          </cell>
          <cell r="C1769" t="str">
            <v>077567274731</v>
          </cell>
          <cell r="D1769" t="str">
            <v>Frozen-Breyers, Vanilla Ice Cream</v>
          </cell>
          <cell r="E1769" t="str">
            <v>8x16Fz</v>
          </cell>
          <cell r="F1769">
            <v>0.22</v>
          </cell>
          <cell r="G1769" t="str">
            <v>Ice Cream</v>
          </cell>
          <cell r="H1769">
            <v>700757</v>
          </cell>
          <cell r="I1769" t="str">
            <v>SUPERVALU/UNFI</v>
          </cell>
          <cell r="J1769" t="str">
            <v>Supervalu / UNFI</v>
          </cell>
          <cell r="K1769" t="str">
            <v>SUPERVALU</v>
          </cell>
          <cell r="L1769">
            <v>23.36</v>
          </cell>
          <cell r="M1769">
            <v>33.4</v>
          </cell>
          <cell r="N1769">
            <v>0.30059880239520959</v>
          </cell>
          <cell r="O1769" t="str">
            <v>Frozen</v>
          </cell>
        </row>
        <row r="1770">
          <cell r="B1770" t="str">
            <v>GRUS7021006</v>
          </cell>
          <cell r="C1770" t="str">
            <v>070640020072</v>
          </cell>
          <cell r="D1770" t="str">
            <v xml:space="preserve">Frozen-Blue Ribbon, Reduced Fat Chocolate Ice Cream </v>
          </cell>
          <cell r="E1770" t="str">
            <v>6x48Fz</v>
          </cell>
          <cell r="F1770">
            <v>0.46</v>
          </cell>
          <cell r="G1770" t="str">
            <v>Ice Cream</v>
          </cell>
          <cell r="H1770">
            <v>7021006</v>
          </cell>
          <cell r="I1770" t="str">
            <v>SUPERVALU/UNFI</v>
          </cell>
          <cell r="J1770" t="str">
            <v>Supervalu / UNFI</v>
          </cell>
          <cell r="K1770" t="str">
            <v>SUPERVALU</v>
          </cell>
          <cell r="L1770">
            <v>22.65</v>
          </cell>
          <cell r="M1770">
            <v>32.39</v>
          </cell>
          <cell r="N1770">
            <v>0.30071009570855206</v>
          </cell>
          <cell r="O1770" t="str">
            <v>Frozen</v>
          </cell>
        </row>
        <row r="1771">
          <cell r="B1771" t="str">
            <v>GRUS7021748</v>
          </cell>
          <cell r="C1771" t="str">
            <v>070640020867</v>
          </cell>
          <cell r="D1771" t="str">
            <v>Frozen-Blue Bunny, Vanilla Bean Ice Cream</v>
          </cell>
          <cell r="E1771" t="str">
            <v>8x14Fz</v>
          </cell>
          <cell r="F1771">
            <v>0.23</v>
          </cell>
          <cell r="G1771" t="str">
            <v>Ice Cream</v>
          </cell>
          <cell r="H1771">
            <v>7021748</v>
          </cell>
          <cell r="I1771" t="str">
            <v>SUPERVALU/UNFI</v>
          </cell>
          <cell r="J1771" t="str">
            <v>Supervalu / UNFI</v>
          </cell>
          <cell r="K1771" t="str">
            <v>SUPERVALU</v>
          </cell>
          <cell r="L1771">
            <v>18.600000000000001</v>
          </cell>
          <cell r="M1771">
            <v>26.6</v>
          </cell>
          <cell r="N1771">
            <v>0.3007518796992481</v>
          </cell>
          <cell r="O1771" t="str">
            <v>Frozen</v>
          </cell>
        </row>
        <row r="1772">
          <cell r="B1772" t="str">
            <v>GRUS7021749</v>
          </cell>
          <cell r="C1772" t="str">
            <v>070640020928</v>
          </cell>
          <cell r="D1772" t="str">
            <v>Frozen-Blue Bunny, Double Strawberry Ice Cream</v>
          </cell>
          <cell r="E1772" t="str">
            <v>8x14Fz</v>
          </cell>
          <cell r="F1772">
            <v>0.23</v>
          </cell>
          <cell r="G1772" t="str">
            <v>Ice Cream</v>
          </cell>
          <cell r="H1772">
            <v>7021749</v>
          </cell>
          <cell r="I1772" t="str">
            <v>SUPERVALU/UNFI</v>
          </cell>
          <cell r="J1772" t="str">
            <v>Supervalu / UNFI</v>
          </cell>
          <cell r="K1772" t="str">
            <v>SUPERVALU</v>
          </cell>
          <cell r="L1772">
            <v>18.600000000000001</v>
          </cell>
          <cell r="M1772">
            <v>26.6</v>
          </cell>
          <cell r="N1772">
            <v>0.3007518796992481</v>
          </cell>
          <cell r="O1772" t="str">
            <v>Frozen</v>
          </cell>
        </row>
        <row r="1773">
          <cell r="B1773" t="str">
            <v>GRUS7021807</v>
          </cell>
          <cell r="C1773" t="str">
            <v>077567002976</v>
          </cell>
          <cell r="D1773" t="str">
            <v>Frozen-Magnum, Chocolate Duet 3 Count</v>
          </cell>
          <cell r="E1773" t="str">
            <v>8x9.12Fz</v>
          </cell>
          <cell r="F1773">
            <v>0.35</v>
          </cell>
          <cell r="G1773" t="str">
            <v>Ice Cream</v>
          </cell>
          <cell r="H1773">
            <v>7021807</v>
          </cell>
          <cell r="I1773" t="str">
            <v>SUPERVALU/UNFI</v>
          </cell>
          <cell r="J1773" t="str">
            <v>Supervalu / UNFI</v>
          </cell>
          <cell r="K1773" t="str">
            <v>SUPERVALU</v>
          </cell>
          <cell r="L1773">
            <v>34.9</v>
          </cell>
          <cell r="M1773">
            <v>49.91</v>
          </cell>
          <cell r="N1773">
            <v>0.30074133440192347</v>
          </cell>
          <cell r="O1773" t="str">
            <v>Frozen</v>
          </cell>
        </row>
        <row r="1774">
          <cell r="B1774" t="str">
            <v>GRUS7021809</v>
          </cell>
          <cell r="C1774" t="str">
            <v>077567002983</v>
          </cell>
          <cell r="D1774" t="str">
            <v>Frozen-Magnum, Cookie Duet 3 Count</v>
          </cell>
          <cell r="E1774" t="str">
            <v>8x9.12Fz</v>
          </cell>
          <cell r="F1774">
            <v>0.35</v>
          </cell>
          <cell r="G1774" t="str">
            <v>Ice Cream</v>
          </cell>
          <cell r="H1774">
            <v>7021809</v>
          </cell>
          <cell r="I1774" t="str">
            <v>SUPERVALU/UNFI</v>
          </cell>
          <cell r="J1774" t="str">
            <v>Supervalu / UNFI</v>
          </cell>
          <cell r="K1774" t="str">
            <v>SUPERVALU</v>
          </cell>
          <cell r="L1774">
            <v>34.9</v>
          </cell>
          <cell r="M1774">
            <v>49.91</v>
          </cell>
          <cell r="N1774">
            <v>0.30074133440192347</v>
          </cell>
          <cell r="O1774" t="str">
            <v>Frozen</v>
          </cell>
        </row>
        <row r="1775">
          <cell r="B1775" t="str">
            <v>GRUS7021817</v>
          </cell>
          <cell r="C1775" t="str">
            <v>077567003003</v>
          </cell>
          <cell r="D1775" t="str">
            <v>Frozen-Magnum, Almond Duet 3 Count</v>
          </cell>
          <cell r="E1775" t="str">
            <v>8x8.62Fz</v>
          </cell>
          <cell r="F1775">
            <v>0.35</v>
          </cell>
          <cell r="G1775" t="str">
            <v>Ice Cream</v>
          </cell>
          <cell r="H1775">
            <v>7021817</v>
          </cell>
          <cell r="I1775" t="str">
            <v>SUPERVALU/UNFI</v>
          </cell>
          <cell r="J1775" t="str">
            <v>Supervalu / UNFI</v>
          </cell>
          <cell r="K1775" t="str">
            <v>SUPERVALU</v>
          </cell>
          <cell r="L1775">
            <v>34.9</v>
          </cell>
          <cell r="M1775">
            <v>49.91</v>
          </cell>
          <cell r="N1775">
            <v>0.30074133440192347</v>
          </cell>
          <cell r="O1775" t="str">
            <v>Frozen</v>
          </cell>
        </row>
        <row r="1776">
          <cell r="B1776" t="str">
            <v>GRUS7021837</v>
          </cell>
          <cell r="C1776" t="str">
            <v>077567003188</v>
          </cell>
          <cell r="D1776" t="str">
            <v xml:space="preserve">Frozen-Breyers, M&amp;M's Caramel Fudge </v>
          </cell>
          <cell r="E1776" t="str">
            <v>6x48Fz</v>
          </cell>
          <cell r="F1776">
            <v>0.42</v>
          </cell>
          <cell r="G1776" t="str">
            <v>Ice Cream</v>
          </cell>
          <cell r="H1776">
            <v>7021837</v>
          </cell>
          <cell r="I1776" t="str">
            <v>SUPERVALU/UNFI</v>
          </cell>
          <cell r="J1776" t="str">
            <v>Supervalu / UNFI</v>
          </cell>
          <cell r="K1776" t="str">
            <v>SUPERVALU</v>
          </cell>
          <cell r="L1776">
            <v>34.82</v>
          </cell>
          <cell r="M1776">
            <v>49.79</v>
          </cell>
          <cell r="N1776">
            <v>0.30066278369150429</v>
          </cell>
          <cell r="O1776" t="str">
            <v>Frozen</v>
          </cell>
        </row>
        <row r="1777">
          <cell r="B1777" t="str">
            <v>GRUS7022565</v>
          </cell>
          <cell r="C1777" t="str">
            <v>077567250049</v>
          </cell>
          <cell r="D1777" t="str">
            <v>Frozen-Breyers, Extra Creamy Vanilla Ice Cream</v>
          </cell>
          <cell r="E1777" t="str">
            <v>6x48Fz</v>
          </cell>
          <cell r="F1777">
            <v>0.42</v>
          </cell>
          <cell r="G1777" t="str">
            <v>Ice Cream</v>
          </cell>
          <cell r="H1777">
            <v>7022565</v>
          </cell>
          <cell r="I1777" t="str">
            <v>SUPERVALU/UNFI</v>
          </cell>
          <cell r="J1777" t="str">
            <v>Supervalu / UNFI</v>
          </cell>
          <cell r="K1777" t="str">
            <v>SUPERVALU</v>
          </cell>
          <cell r="L1777">
            <v>34.82</v>
          </cell>
          <cell r="M1777">
            <v>49.79</v>
          </cell>
          <cell r="N1777">
            <v>0.30066278369150429</v>
          </cell>
          <cell r="O1777" t="str">
            <v>Frozen</v>
          </cell>
        </row>
        <row r="1778">
          <cell r="B1778" t="str">
            <v>GRUS7023493</v>
          </cell>
          <cell r="C1778" t="str">
            <v>077567224804</v>
          </cell>
          <cell r="D1778" t="str">
            <v>Frozen-Breyers, Reese's Peanut Butter Cup Ice Cream</v>
          </cell>
          <cell r="E1778" t="str">
            <v>6x48Fz</v>
          </cell>
          <cell r="F1778">
            <v>0.42</v>
          </cell>
          <cell r="G1778" t="str">
            <v>Ice Cream</v>
          </cell>
          <cell r="H1778">
            <v>7023493</v>
          </cell>
          <cell r="I1778" t="str">
            <v>SUPERVALU/UNFI</v>
          </cell>
          <cell r="J1778" t="str">
            <v>Supervalu / UNFI</v>
          </cell>
          <cell r="K1778" t="str">
            <v>SUPERVALU</v>
          </cell>
          <cell r="L1778">
            <v>34.82</v>
          </cell>
          <cell r="M1778">
            <v>49.79</v>
          </cell>
          <cell r="N1778">
            <v>0.30066278369150429</v>
          </cell>
          <cell r="O1778" t="str">
            <v>Frozen</v>
          </cell>
        </row>
        <row r="1779">
          <cell r="B1779" t="str">
            <v>GRUS7051305</v>
          </cell>
          <cell r="C1779" t="str">
            <v>044100193132</v>
          </cell>
          <cell r="D1779" t="str">
            <v>Frozen-Lactaid, Cookies &amp; Cream Ice Cream</v>
          </cell>
          <cell r="E1779" t="str">
            <v>6x32Fz</v>
          </cell>
          <cell r="F1779">
            <v>0.36</v>
          </cell>
          <cell r="G1779" t="str">
            <v>Ice Cream</v>
          </cell>
          <cell r="H1779">
            <v>7051305</v>
          </cell>
          <cell r="I1779" t="str">
            <v>SUPERVALU/UNFI</v>
          </cell>
          <cell r="J1779" t="str">
            <v>Supervalu / UNFI</v>
          </cell>
          <cell r="K1779" t="str">
            <v>SUPERVALU</v>
          </cell>
          <cell r="L1779">
            <v>25.96</v>
          </cell>
          <cell r="M1779">
            <v>37.119999999999997</v>
          </cell>
          <cell r="N1779">
            <v>0.30064655172413784</v>
          </cell>
          <cell r="O1779" t="str">
            <v>Frozen</v>
          </cell>
        </row>
        <row r="1780">
          <cell r="B1780" t="str">
            <v>GRUS7051309</v>
          </cell>
          <cell r="C1780" t="str">
            <v>044100193002</v>
          </cell>
          <cell r="D1780" t="str">
            <v>Frozen-Lactaid, Vanilla Ice Cream</v>
          </cell>
          <cell r="E1780" t="str">
            <v>6x32Fz</v>
          </cell>
          <cell r="F1780">
            <v>0.36</v>
          </cell>
          <cell r="G1780" t="str">
            <v>Ice Cream</v>
          </cell>
          <cell r="H1780">
            <v>7051309</v>
          </cell>
          <cell r="I1780" t="str">
            <v>SUPERVALU/UNFI</v>
          </cell>
          <cell r="J1780" t="str">
            <v>Supervalu / UNFI</v>
          </cell>
          <cell r="K1780" t="str">
            <v>SUPERVALU</v>
          </cell>
          <cell r="L1780">
            <v>25.96</v>
          </cell>
          <cell r="M1780">
            <v>37.119999999999997</v>
          </cell>
          <cell r="N1780">
            <v>0.30064655172413784</v>
          </cell>
          <cell r="O1780" t="str">
            <v>Frozen</v>
          </cell>
        </row>
        <row r="1781">
          <cell r="B1781" t="str">
            <v>GRUS30213</v>
          </cell>
          <cell r="C1781" t="str">
            <v>041130310959</v>
          </cell>
          <cell r="D1781" t="str">
            <v>Frozen-Shoppers Value, Reduced Fat Cookies &amp; Cream Ice Cream</v>
          </cell>
          <cell r="E1781" t="str">
            <v>2x128Fz</v>
          </cell>
          <cell r="F1781">
            <v>0.44</v>
          </cell>
          <cell r="G1781" t="str">
            <v>Ice Cream</v>
          </cell>
          <cell r="H1781">
            <v>30213</v>
          </cell>
          <cell r="I1781" t="str">
            <v>SUPERVALU/UNFI</v>
          </cell>
          <cell r="J1781" t="str">
            <v>Supervalu / UNFI</v>
          </cell>
          <cell r="K1781" t="str">
            <v>SUPERVALU</v>
          </cell>
          <cell r="L1781">
            <v>15.66</v>
          </cell>
          <cell r="M1781">
            <v>22.39</v>
          </cell>
          <cell r="N1781">
            <v>0.30058061634658328</v>
          </cell>
          <cell r="O1781" t="str">
            <v>Frozen</v>
          </cell>
        </row>
        <row r="1782">
          <cell r="B1782" t="str">
            <v>GRUS211177</v>
          </cell>
          <cell r="C1782">
            <v>186852000242</v>
          </cell>
          <cell r="D1782" t="str">
            <v>Frozen-Talenti, Sea Salt Caramel Gelatp</v>
          </cell>
          <cell r="E1782" t="str">
            <v>8x16Fz</v>
          </cell>
          <cell r="F1782">
            <v>0.28000000000000003</v>
          </cell>
          <cell r="G1782" t="str">
            <v>Ice Cream</v>
          </cell>
          <cell r="H1782">
            <v>211177</v>
          </cell>
          <cell r="I1782" t="str">
            <v>SUPERVALU/UNFI</v>
          </cell>
          <cell r="J1782" t="str">
            <v>Supervalu / UNFI</v>
          </cell>
          <cell r="K1782" t="str">
            <v>SUPERVALU</v>
          </cell>
          <cell r="L1782">
            <v>36.049999999999997</v>
          </cell>
          <cell r="M1782">
            <v>51.55</v>
          </cell>
          <cell r="N1782">
            <v>0.30067895247332688</v>
          </cell>
          <cell r="O1782" t="str">
            <v>Frozen</v>
          </cell>
        </row>
        <row r="1783">
          <cell r="B1783" t="str">
            <v>GRUS252122</v>
          </cell>
          <cell r="C1783" t="str">
            <v>076840076574</v>
          </cell>
          <cell r="D1783" t="str">
            <v xml:space="preserve">Frozen-Ben &amp; Jerry's, Milk &amp; Cookies Ice Cream </v>
          </cell>
          <cell r="E1783" t="str">
            <v>8x16Fz</v>
          </cell>
          <cell r="F1783">
            <v>0.26</v>
          </cell>
          <cell r="G1783" t="str">
            <v>Ice Cream</v>
          </cell>
          <cell r="H1783">
            <v>252122</v>
          </cell>
          <cell r="I1783" t="str">
            <v>SUPERVALU/UNFI</v>
          </cell>
          <cell r="J1783" t="str">
            <v>Supervalu / UNFI</v>
          </cell>
          <cell r="K1783" t="str">
            <v>SUPERVALU</v>
          </cell>
          <cell r="L1783">
            <v>39.659999999999997</v>
          </cell>
          <cell r="M1783">
            <v>56.71</v>
          </cell>
          <cell r="N1783">
            <v>0.30065244225004417</v>
          </cell>
          <cell r="O1783" t="str">
            <v>Frozen</v>
          </cell>
        </row>
        <row r="1784">
          <cell r="B1784" t="str">
            <v>GRUS591172</v>
          </cell>
          <cell r="C1784" t="str">
            <v>041130310911</v>
          </cell>
          <cell r="D1784" t="str">
            <v>Frozen-Shoppers Value, Reduced Fat Vanilla Ice Cream</v>
          </cell>
          <cell r="E1784" t="str">
            <v>2x128Fz</v>
          </cell>
          <cell r="F1784">
            <v>0.44</v>
          </cell>
          <cell r="G1784" t="str">
            <v>Ice Cream</v>
          </cell>
          <cell r="H1784">
            <v>591172</v>
          </cell>
          <cell r="I1784" t="str">
            <v>SUPERVALU/UNFI</v>
          </cell>
          <cell r="J1784" t="str">
            <v>Supervalu / UNFI</v>
          </cell>
          <cell r="K1784" t="str">
            <v>SUPERVALU</v>
          </cell>
          <cell r="L1784">
            <v>15.66</v>
          </cell>
          <cell r="M1784">
            <v>22.39</v>
          </cell>
          <cell r="N1784">
            <v>0.30058061634658328</v>
          </cell>
          <cell r="O1784" t="str">
            <v>Frozen</v>
          </cell>
        </row>
        <row r="1785">
          <cell r="B1785" t="str">
            <v>GRUS591180</v>
          </cell>
          <cell r="C1785" t="str">
            <v>041130310928</v>
          </cell>
          <cell r="D1785" t="str">
            <v>Frozen-Shoppers Value, Reduced Fat Neapolitan Ice Cream</v>
          </cell>
          <cell r="E1785" t="str">
            <v>2x128Fz</v>
          </cell>
          <cell r="F1785">
            <v>0.44</v>
          </cell>
          <cell r="G1785" t="str">
            <v>Ice Cream</v>
          </cell>
          <cell r="H1785">
            <v>591180</v>
          </cell>
          <cell r="I1785" t="str">
            <v>SUPERVALU/UNFI</v>
          </cell>
          <cell r="J1785" t="str">
            <v>Supervalu / UNFI</v>
          </cell>
          <cell r="K1785" t="str">
            <v>SUPERVALU</v>
          </cell>
          <cell r="L1785">
            <v>15.66</v>
          </cell>
          <cell r="M1785">
            <v>22.39</v>
          </cell>
          <cell r="N1785">
            <v>0.30058061634658328</v>
          </cell>
          <cell r="O1785" t="str">
            <v>Frozen</v>
          </cell>
        </row>
        <row r="1786">
          <cell r="B1786" t="str">
            <v>GRUS591198</v>
          </cell>
          <cell r="C1786" t="str">
            <v>041130310935</v>
          </cell>
          <cell r="D1786" t="str">
            <v>Frozen-Shoppers Value, Reduced Fat Chocolate Chip Ice Cream</v>
          </cell>
          <cell r="E1786" t="str">
            <v>2x128Fz</v>
          </cell>
          <cell r="F1786">
            <v>0.44</v>
          </cell>
          <cell r="G1786" t="str">
            <v>Ice Cream</v>
          </cell>
          <cell r="H1786">
            <v>591198</v>
          </cell>
          <cell r="I1786" t="str">
            <v>SUPERVALU/UNFI</v>
          </cell>
          <cell r="J1786" t="str">
            <v>Supervalu / UNFI</v>
          </cell>
          <cell r="K1786" t="str">
            <v>SUPERVALU</v>
          </cell>
          <cell r="L1786">
            <v>15.66</v>
          </cell>
          <cell r="M1786">
            <v>22.39</v>
          </cell>
          <cell r="N1786">
            <v>0.30058061634658328</v>
          </cell>
          <cell r="O1786" t="str">
            <v>Frozen</v>
          </cell>
        </row>
        <row r="1787">
          <cell r="B1787" t="str">
            <v>GRUS591206</v>
          </cell>
          <cell r="C1787" t="str">
            <v>041130310942</v>
          </cell>
          <cell r="D1787" t="str">
            <v>Frozen-Shoppers Value, Reduced Fat Chocolate Ice Cream</v>
          </cell>
          <cell r="E1787" t="str">
            <v>2x128Fz</v>
          </cell>
          <cell r="F1787">
            <v>0.44</v>
          </cell>
          <cell r="G1787" t="str">
            <v>Ice Cream</v>
          </cell>
          <cell r="H1787">
            <v>591206</v>
          </cell>
          <cell r="I1787" t="str">
            <v>SUPERVALU/UNFI</v>
          </cell>
          <cell r="J1787" t="str">
            <v>Supervalu / UNFI</v>
          </cell>
          <cell r="K1787" t="str">
            <v>SUPERVALU</v>
          </cell>
          <cell r="L1787">
            <v>15.66</v>
          </cell>
          <cell r="M1787">
            <v>22.39</v>
          </cell>
          <cell r="N1787">
            <v>0.30058061634658328</v>
          </cell>
          <cell r="O1787" t="str">
            <v>Frozen</v>
          </cell>
        </row>
        <row r="1788">
          <cell r="B1788" t="str">
            <v>GRUS16899</v>
          </cell>
          <cell r="C1788" t="str">
            <v>070640017362</v>
          </cell>
          <cell r="D1788" t="str">
            <v>Frozen-Blue Bunny, Loaded Sundaes Cherry Cheesecake</v>
          </cell>
          <cell r="E1788" t="str">
            <v>8x8.5Fz</v>
          </cell>
          <cell r="F1788">
            <v>0.25</v>
          </cell>
          <cell r="G1788" t="str">
            <v>Ice Cream</v>
          </cell>
          <cell r="H1788">
            <v>16899</v>
          </cell>
          <cell r="I1788" t="str">
            <v>SUPERVALU/UNFI</v>
          </cell>
          <cell r="J1788" t="str">
            <v>Supervalu / UNFI</v>
          </cell>
          <cell r="K1788" t="str">
            <v>SUPERVALU</v>
          </cell>
          <cell r="L1788">
            <v>22.13</v>
          </cell>
          <cell r="M1788">
            <v>31.65</v>
          </cell>
          <cell r="N1788">
            <v>0.30078988941548185</v>
          </cell>
          <cell r="O1788" t="str">
            <v>Frozen</v>
          </cell>
        </row>
        <row r="1789">
          <cell r="B1789" t="str">
            <v>GRUS65185</v>
          </cell>
          <cell r="C1789" t="str">
            <v>070640015603</v>
          </cell>
          <cell r="D1789" t="str">
            <v>Frozen-Blue Bunny, Strawberry Shortcake Loaded Sundae</v>
          </cell>
          <cell r="E1789" t="str">
            <v>8x8.5Fz</v>
          </cell>
          <cell r="F1789">
            <v>0.25</v>
          </cell>
          <cell r="G1789" t="str">
            <v>Ice Cream</v>
          </cell>
          <cell r="H1789">
            <v>65185</v>
          </cell>
          <cell r="I1789" t="str">
            <v>SUPERVALU/UNFI</v>
          </cell>
          <cell r="J1789" t="str">
            <v>Supervalu / UNFI</v>
          </cell>
          <cell r="K1789" t="str">
            <v>SUPERVALU</v>
          </cell>
          <cell r="L1789">
            <v>22.13</v>
          </cell>
          <cell r="M1789">
            <v>31.65</v>
          </cell>
          <cell r="N1789">
            <v>0.30078988941548185</v>
          </cell>
          <cell r="O1789" t="str">
            <v>Frozen</v>
          </cell>
        </row>
        <row r="1790">
          <cell r="B1790" t="str">
            <v>GRUS467357</v>
          </cell>
          <cell r="C1790" t="str">
            <v>070640325757</v>
          </cell>
          <cell r="D1790" t="str">
            <v>Frozen-Blue Bunny, Classics Vanilla Frozen Dairy Dessert Cups</v>
          </cell>
          <cell r="E1790" t="str">
            <v>6x36Fz</v>
          </cell>
          <cell r="F1790">
            <v>0.69</v>
          </cell>
          <cell r="G1790" t="str">
            <v>Ice Cream</v>
          </cell>
          <cell r="H1790">
            <v>467357</v>
          </cell>
          <cell r="I1790" t="str">
            <v>SUPERVALU/UNFI</v>
          </cell>
          <cell r="J1790" t="str">
            <v>Supervalu / UNFI</v>
          </cell>
          <cell r="K1790" t="str">
            <v>SUPERVALU</v>
          </cell>
          <cell r="L1790">
            <v>34.03</v>
          </cell>
          <cell r="M1790">
            <v>48.66</v>
          </cell>
          <cell r="N1790">
            <v>0.30065762433210019</v>
          </cell>
          <cell r="O1790" t="str">
            <v>Frozen</v>
          </cell>
        </row>
        <row r="1791">
          <cell r="B1791" t="str">
            <v>GRUS486100</v>
          </cell>
          <cell r="C1791" t="str">
            <v>070640325740</v>
          </cell>
          <cell r="D1791" t="str">
            <v>Frozen-Blue Bunny, Classics Strawberry &amp; Chocolate Sundae Dessert</v>
          </cell>
          <cell r="E1791" t="str">
            <v>6x36Fz</v>
          </cell>
          <cell r="F1791">
            <v>0.68</v>
          </cell>
          <cell r="G1791" t="str">
            <v>Ice Cream</v>
          </cell>
          <cell r="H1791">
            <v>486100</v>
          </cell>
          <cell r="I1791" t="str">
            <v>SUPERVALU/UNFI</v>
          </cell>
          <cell r="J1791" t="str">
            <v>Supervalu / UNFI</v>
          </cell>
          <cell r="K1791" t="str">
            <v>SUPERVALU</v>
          </cell>
          <cell r="L1791">
            <v>34.03</v>
          </cell>
          <cell r="M1791">
            <v>48.66</v>
          </cell>
          <cell r="N1791">
            <v>0.30065762433210019</v>
          </cell>
          <cell r="O1791" t="str">
            <v>Frozen</v>
          </cell>
        </row>
        <row r="1792">
          <cell r="B1792" t="str">
            <v>GRUS606430</v>
          </cell>
          <cell r="D1792" t="str">
            <v>Frozen-Kronos Gyros</v>
          </cell>
          <cell r="E1792" t="str">
            <v>6x22.4Oz</v>
          </cell>
          <cell r="G1792" t="str">
            <v>Lamb</v>
          </cell>
          <cell r="H1792">
            <v>606430</v>
          </cell>
          <cell r="I1792" t="str">
            <v>MERCHEXPO</v>
          </cell>
          <cell r="J1792" t="str">
            <v>Merchants Export LLC</v>
          </cell>
          <cell r="K1792" t="str">
            <v>MERCH</v>
          </cell>
          <cell r="L1792">
            <v>51.77</v>
          </cell>
          <cell r="M1792">
            <v>74.03</v>
          </cell>
          <cell r="N1792">
            <v>0.3006889099013913</v>
          </cell>
          <cell r="O1792" t="str">
            <v>Frozen</v>
          </cell>
        </row>
        <row r="1793">
          <cell r="B1793" t="str">
            <v>GRUS0606500</v>
          </cell>
          <cell r="D1793" t="str">
            <v>Frozen-Kronos Gyro Sliced, Fully Cooked</v>
          </cell>
          <cell r="E1793" t="str">
            <v>4x5lbs</v>
          </cell>
          <cell r="G1793" t="str">
            <v>Lamb</v>
          </cell>
          <cell r="H1793">
            <v>606500</v>
          </cell>
          <cell r="I1793" t="str">
            <v>MERCHEXPO</v>
          </cell>
          <cell r="J1793" t="str">
            <v>Merchants Export LLC</v>
          </cell>
          <cell r="K1793" t="str">
            <v>MERCH</v>
          </cell>
          <cell r="L1793">
            <v>122.10000000000001</v>
          </cell>
          <cell r="M1793">
            <v>174.6</v>
          </cell>
          <cell r="N1793">
            <v>0.30068728522336763</v>
          </cell>
          <cell r="O1793" t="str">
            <v>Frozen</v>
          </cell>
        </row>
        <row r="1794">
          <cell r="B1794" t="str">
            <v>GRUS0606510</v>
          </cell>
          <cell r="D1794" t="str">
            <v>Frozen-Pilot Lamb, Ground/Mince, New Zealand</v>
          </cell>
          <cell r="E1794" t="str">
            <v>4x2.5lbs</v>
          </cell>
          <cell r="G1794" t="str">
            <v>Lamb</v>
          </cell>
          <cell r="H1794">
            <v>606510</v>
          </cell>
          <cell r="I1794" t="str">
            <v>MERCHEXPO</v>
          </cell>
          <cell r="J1794" t="str">
            <v>Merchants Export LLC</v>
          </cell>
          <cell r="K1794" t="str">
            <v>MERCH</v>
          </cell>
          <cell r="L1794">
            <v>68.5</v>
          </cell>
          <cell r="M1794">
            <v>97.96</v>
          </cell>
          <cell r="N1794">
            <v>0.30073499387505098</v>
          </cell>
          <cell r="O1794" t="str">
            <v>Frozen</v>
          </cell>
        </row>
        <row r="1795">
          <cell r="B1795" t="str">
            <v>GRUS876000</v>
          </cell>
          <cell r="D1795" t="str">
            <v>Frozen-Pasture Perfect Lamb For Stew</v>
          </cell>
          <cell r="E1795" t="str">
            <v>2x5lbs</v>
          </cell>
          <cell r="G1795" t="str">
            <v>Lamb</v>
          </cell>
          <cell r="H1795">
            <v>876000</v>
          </cell>
          <cell r="I1795" t="str">
            <v>MERCHEXPO</v>
          </cell>
          <cell r="J1795" t="str">
            <v>Merchants Export LLC</v>
          </cell>
          <cell r="K1795" t="str">
            <v>MERCH</v>
          </cell>
          <cell r="L1795">
            <v>72</v>
          </cell>
          <cell r="M1795">
            <v>102.96</v>
          </cell>
          <cell r="N1795">
            <v>0.30069930069930068</v>
          </cell>
          <cell r="O1795" t="str">
            <v>Frozen</v>
          </cell>
        </row>
        <row r="1796">
          <cell r="B1796" t="str">
            <v>GRUS2222600</v>
          </cell>
          <cell r="D1796" t="str">
            <v>Frozen-Udi Bread, Flax And Fiber</v>
          </cell>
          <cell r="E1796" t="str">
            <v>8x14.3Oz</v>
          </cell>
          <cell r="G1796" t="str">
            <v>Frozen Bread</v>
          </cell>
          <cell r="H1796">
            <v>2222600</v>
          </cell>
          <cell r="I1796" t="str">
            <v>MERCHEXPO</v>
          </cell>
          <cell r="J1796" t="str">
            <v>Merchants Export LLC</v>
          </cell>
          <cell r="K1796" t="str">
            <v>MERCH</v>
          </cell>
          <cell r="L1796">
            <v>38.75</v>
          </cell>
          <cell r="M1796">
            <v>55.41</v>
          </cell>
          <cell r="N1796">
            <v>0.30066774950369968</v>
          </cell>
          <cell r="O1796" t="str">
            <v>Frozen</v>
          </cell>
        </row>
        <row r="1797">
          <cell r="B1797" t="str">
            <v>GRUS2223020</v>
          </cell>
          <cell r="D1797" t="str">
            <v>Frozen-Eurobakers Texas Toast</v>
          </cell>
          <cell r="E1797" t="str">
            <v>10x24Oz</v>
          </cell>
          <cell r="G1797" t="str">
            <v>Frozen Bread</v>
          </cell>
          <cell r="H1797">
            <v>2223020</v>
          </cell>
          <cell r="I1797" t="str">
            <v>MERCHEXPO</v>
          </cell>
          <cell r="J1797" t="str">
            <v>Merchants Export LLC</v>
          </cell>
          <cell r="K1797" t="str">
            <v>MERCH</v>
          </cell>
          <cell r="L1797">
            <v>41.5</v>
          </cell>
          <cell r="M1797">
            <v>59.35</v>
          </cell>
          <cell r="N1797">
            <v>0.30075821398483571</v>
          </cell>
          <cell r="O1797" t="str">
            <v>Frozen</v>
          </cell>
        </row>
        <row r="1798">
          <cell r="B1798" t="str">
            <v>GRUS2223250</v>
          </cell>
          <cell r="D1798" t="str">
            <v>Frozen-Eurobakers Bread, Wheat Pullman</v>
          </cell>
          <cell r="E1798" t="str">
            <v>10x24Oz</v>
          </cell>
          <cell r="G1798" t="str">
            <v>Frozen Bread</v>
          </cell>
          <cell r="H1798">
            <v>2223250</v>
          </cell>
          <cell r="I1798" t="str">
            <v>MERCHEXPO</v>
          </cell>
          <cell r="J1798" t="str">
            <v>Merchants Export LLC</v>
          </cell>
          <cell r="K1798" t="str">
            <v>MERCH</v>
          </cell>
          <cell r="L1798">
            <v>39.72</v>
          </cell>
          <cell r="M1798">
            <v>56.8</v>
          </cell>
          <cell r="N1798">
            <v>0.30070422535211266</v>
          </cell>
          <cell r="O1798" t="str">
            <v>Frozen</v>
          </cell>
        </row>
        <row r="1799">
          <cell r="B1799" t="str">
            <v>GRUS2223270</v>
          </cell>
          <cell r="D1799" t="str">
            <v>Frozen-Eurobakers Round Top Wheat</v>
          </cell>
          <cell r="E1799" t="str">
            <v>10x24Oz</v>
          </cell>
          <cell r="G1799" t="str">
            <v>Frozen Bread</v>
          </cell>
          <cell r="H1799">
            <v>2223270</v>
          </cell>
          <cell r="I1799" t="str">
            <v>MERCHEXPO</v>
          </cell>
          <cell r="J1799" t="str">
            <v>Merchants Export LLC</v>
          </cell>
          <cell r="K1799" t="str">
            <v>MERCH</v>
          </cell>
          <cell r="L1799">
            <v>39.340000000000003</v>
          </cell>
          <cell r="M1799">
            <v>56.26</v>
          </cell>
          <cell r="N1799">
            <v>0.30074653394952</v>
          </cell>
          <cell r="O1799" t="str">
            <v>Frozen</v>
          </cell>
        </row>
        <row r="1800">
          <cell r="B1800" t="str">
            <v>GRUS2223450</v>
          </cell>
          <cell r="D1800" t="str">
            <v>Frozen-Eurobakers Bread, White Pullman</v>
          </cell>
          <cell r="E1800" t="str">
            <v>10x24Oz</v>
          </cell>
          <cell r="G1800" t="str">
            <v>Frozen Bread</v>
          </cell>
          <cell r="H1800">
            <v>2223450</v>
          </cell>
          <cell r="I1800" t="str">
            <v>MERCHEXPO</v>
          </cell>
          <cell r="J1800" t="str">
            <v>Merchants Export LLC</v>
          </cell>
          <cell r="K1800" t="str">
            <v>MERCH</v>
          </cell>
          <cell r="L1800">
            <v>33.730000000000004</v>
          </cell>
          <cell r="M1800">
            <v>48.23</v>
          </cell>
          <cell r="N1800">
            <v>0.300642753472942</v>
          </cell>
          <cell r="O1800" t="str">
            <v>Frozen</v>
          </cell>
        </row>
        <row r="1801">
          <cell r="B1801" t="str">
            <v>GRUS2223470</v>
          </cell>
          <cell r="D1801" t="str">
            <v>Frozen-Eurobakers Round Top White</v>
          </cell>
          <cell r="E1801" t="str">
            <v>10x24Oz</v>
          </cell>
          <cell r="G1801" t="str">
            <v>Frozen Bread</v>
          </cell>
          <cell r="H1801">
            <v>2223470</v>
          </cell>
          <cell r="I1801" t="str">
            <v>MERCHEXPO</v>
          </cell>
          <cell r="J1801" t="str">
            <v>Merchants Export LLC</v>
          </cell>
          <cell r="K1801" t="str">
            <v>MERCH</v>
          </cell>
          <cell r="L1801">
            <v>38.49</v>
          </cell>
          <cell r="M1801">
            <v>55.04</v>
          </cell>
          <cell r="N1801">
            <v>0.30069040697674415</v>
          </cell>
          <cell r="O1801" t="str">
            <v>Frozen</v>
          </cell>
        </row>
        <row r="1802">
          <cell r="B1802" t="str">
            <v>GRUS0661070</v>
          </cell>
          <cell r="D1802" t="str">
            <v>Frozen-Agri Star Beef Oxtail Cut</v>
          </cell>
          <cell r="E1802" t="str">
            <v>2x5lbs</v>
          </cell>
          <cell r="G1802" t="str">
            <v>Beef</v>
          </cell>
          <cell r="H1802">
            <v>661070</v>
          </cell>
          <cell r="I1802" t="str">
            <v>MERCHEXPO</v>
          </cell>
          <cell r="J1802" t="str">
            <v>Merchants Export LLC</v>
          </cell>
          <cell r="K1802" t="str">
            <v>MERCH</v>
          </cell>
          <cell r="L1802">
            <v>85.9</v>
          </cell>
          <cell r="M1802">
            <v>122.84</v>
          </cell>
          <cell r="N1802">
            <v>0.300716379029632</v>
          </cell>
          <cell r="O1802" t="str">
            <v>Frozen</v>
          </cell>
        </row>
        <row r="1803">
          <cell r="B1803" t="str">
            <v>GRUS0662000</v>
          </cell>
          <cell r="D1803" t="str">
            <v>Frozen-Packer Beef Stew Choice</v>
          </cell>
          <cell r="E1803" t="str">
            <v>2x5lbs avg.</v>
          </cell>
          <cell r="G1803" t="str">
            <v>Beef</v>
          </cell>
          <cell r="H1803">
            <v>662000</v>
          </cell>
          <cell r="I1803" t="str">
            <v>MERCHEXPO</v>
          </cell>
          <cell r="J1803" t="str">
            <v>Merchants Export LLC</v>
          </cell>
          <cell r="K1803" t="str">
            <v>MERCH</v>
          </cell>
          <cell r="L1803">
            <v>43</v>
          </cell>
          <cell r="M1803">
            <v>61.49</v>
          </cell>
          <cell r="N1803">
            <v>0.30069930069930073</v>
          </cell>
          <cell r="O1803" t="str">
            <v>Frozen</v>
          </cell>
        </row>
        <row r="1804">
          <cell r="B1804" t="str">
            <v>GRUS662020</v>
          </cell>
          <cell r="D1804" t="str">
            <v>Frozen-Ibp Beef Stew Choice</v>
          </cell>
          <cell r="E1804" t="str">
            <v>4x5lbs avg.</v>
          </cell>
          <cell r="G1804" t="str">
            <v>Beef</v>
          </cell>
          <cell r="H1804">
            <v>662020</v>
          </cell>
          <cell r="I1804" t="str">
            <v>MERCHEXPO</v>
          </cell>
          <cell r="J1804" t="str">
            <v>Merchants Export LLC</v>
          </cell>
          <cell r="K1804" t="str">
            <v>MERCH</v>
          </cell>
          <cell r="L1804">
            <v>68.3</v>
          </cell>
          <cell r="M1804">
            <v>97.67</v>
          </cell>
          <cell r="N1804">
            <v>0.30070646053035738</v>
          </cell>
          <cell r="O1804" t="str">
            <v>Frozen</v>
          </cell>
        </row>
        <row r="1805">
          <cell r="B1805" t="str">
            <v>GRUS0664300</v>
          </cell>
          <cell r="D1805" t="str">
            <v>Frozen-Buckhead Pork For Stew</v>
          </cell>
          <cell r="E1805" t="str">
            <v>2x5lbs avg.</v>
          </cell>
          <cell r="G1805" t="str">
            <v>Beef</v>
          </cell>
          <cell r="H1805">
            <v>664300</v>
          </cell>
          <cell r="I1805" t="str">
            <v>MERCHEXPO</v>
          </cell>
          <cell r="J1805" t="str">
            <v>Merchants Export LLC</v>
          </cell>
          <cell r="K1805" t="str">
            <v>MERCH</v>
          </cell>
          <cell r="L1805">
            <v>37</v>
          </cell>
          <cell r="M1805">
            <v>52.91</v>
          </cell>
          <cell r="N1805">
            <v>0.30069930069930068</v>
          </cell>
          <cell r="O1805" t="str">
            <v>Frozen</v>
          </cell>
        </row>
        <row r="1806">
          <cell r="B1806" t="str">
            <v>GRUS769588</v>
          </cell>
          <cell r="C1806" t="str">
            <v>031000126001</v>
          </cell>
          <cell r="D1806" t="str">
            <v>Frozen-Banquet, Wings Hot &amp; Spicy</v>
          </cell>
          <cell r="E1806" t="str">
            <v>12x11Oz</v>
          </cell>
          <cell r="F1806">
            <v>0.8</v>
          </cell>
          <cell r="G1806" t="str">
            <v>Prepared Foods</v>
          </cell>
          <cell r="H1806">
            <v>769588</v>
          </cell>
          <cell r="I1806" t="str">
            <v>SUPERVALU/UNFI</v>
          </cell>
          <cell r="J1806" t="str">
            <v>Supervalu / UNFI</v>
          </cell>
          <cell r="K1806" t="str">
            <v>SUPERVALU</v>
          </cell>
          <cell r="L1806">
            <v>66.210000000000008</v>
          </cell>
          <cell r="M1806">
            <v>94.68</v>
          </cell>
          <cell r="N1806">
            <v>0.30069708491761721</v>
          </cell>
          <cell r="O1806" t="str">
            <v>Frozen</v>
          </cell>
        </row>
        <row r="1807">
          <cell r="B1807" t="str">
            <v>GRUS2212350</v>
          </cell>
          <cell r="D1807" t="str">
            <v>Frozen-Otis Spunkmeyer Muffin, Individually Wrapped, Apple Cinnamon</v>
          </cell>
          <cell r="E1807" t="str">
            <v>24x4Oz</v>
          </cell>
          <cell r="G1807" t="str">
            <v>Muffins</v>
          </cell>
          <cell r="H1807">
            <v>2212350</v>
          </cell>
          <cell r="I1807" t="str">
            <v>MERCHEXPO</v>
          </cell>
          <cell r="J1807" t="str">
            <v>Merchants Export LLC</v>
          </cell>
          <cell r="K1807" t="str">
            <v>MERCH</v>
          </cell>
          <cell r="L1807">
            <v>30.45</v>
          </cell>
          <cell r="M1807">
            <v>43.54</v>
          </cell>
          <cell r="N1807">
            <v>0.30064308681672025</v>
          </cell>
          <cell r="O1807" t="str">
            <v>Frozen</v>
          </cell>
        </row>
        <row r="1808">
          <cell r="B1808" t="str">
            <v>GRUS2212500</v>
          </cell>
          <cell r="D1808" t="str">
            <v>Frozen-Otis Spunkmeyer Muffin, Individually Wrapped, Banana</v>
          </cell>
          <cell r="E1808" t="str">
            <v>24x4Oz</v>
          </cell>
          <cell r="G1808" t="str">
            <v>Muffins</v>
          </cell>
          <cell r="H1808">
            <v>2212500</v>
          </cell>
          <cell r="I1808" t="str">
            <v>MERCHEXPO</v>
          </cell>
          <cell r="J1808" t="str">
            <v>Merchants Export LLC</v>
          </cell>
          <cell r="K1808" t="str">
            <v>MERCH</v>
          </cell>
          <cell r="L1808">
            <v>29.59</v>
          </cell>
          <cell r="M1808">
            <v>42.31</v>
          </cell>
          <cell r="N1808">
            <v>0.30063814701016311</v>
          </cell>
          <cell r="O1808" t="str">
            <v>Frozen</v>
          </cell>
        </row>
        <row r="1809">
          <cell r="B1809" t="str">
            <v>GRUS2212900</v>
          </cell>
          <cell r="D1809" t="str">
            <v>Frozen-Otis Spunkmeyer Muffin, Individually Wrapped Blueberry, 24x4Oz</v>
          </cell>
          <cell r="E1809" t="str">
            <v>24x4Oz</v>
          </cell>
          <cell r="G1809" t="str">
            <v>Muffins</v>
          </cell>
          <cell r="H1809">
            <v>2212900</v>
          </cell>
          <cell r="I1809" t="str">
            <v>MERCHEXPO</v>
          </cell>
          <cell r="J1809" t="str">
            <v>Merchants Export LLC</v>
          </cell>
          <cell r="K1809" t="str">
            <v>MERCH</v>
          </cell>
          <cell r="L1809">
            <v>30.45</v>
          </cell>
          <cell r="M1809">
            <v>43.54</v>
          </cell>
          <cell r="N1809">
            <v>0.30064308681672025</v>
          </cell>
          <cell r="O1809" t="str">
            <v>Frozen</v>
          </cell>
        </row>
        <row r="1810">
          <cell r="B1810" t="str">
            <v>GRUS2213050</v>
          </cell>
          <cell r="D1810" t="str">
            <v>Frozen-Otis Spunkmeyer Muffin, Individually Wrapped, Chocolate Chip</v>
          </cell>
          <cell r="E1810" t="str">
            <v>24x4Oz</v>
          </cell>
          <cell r="G1810" t="str">
            <v>Muffins</v>
          </cell>
          <cell r="H1810">
            <v>2213050</v>
          </cell>
          <cell r="I1810" t="str">
            <v>MERCHEXPO</v>
          </cell>
          <cell r="J1810" t="str">
            <v>Merchants Export LLC</v>
          </cell>
          <cell r="K1810" t="str">
            <v>MERCH</v>
          </cell>
          <cell r="L1810">
            <v>29.990000000000002</v>
          </cell>
          <cell r="M1810">
            <v>42.89</v>
          </cell>
          <cell r="N1810">
            <v>0.30076941011890879</v>
          </cell>
          <cell r="O1810" t="str">
            <v>Frozen</v>
          </cell>
        </row>
        <row r="1811">
          <cell r="B1811" t="str">
            <v>GRUS2213100</v>
          </cell>
          <cell r="D1811" t="str">
            <v>Frozen-Otis Spunkmeyer Muffin, Individually Wrapped, Chocolate</v>
          </cell>
          <cell r="E1811" t="str">
            <v>24x4Oz</v>
          </cell>
          <cell r="G1811" t="str">
            <v>Muffins</v>
          </cell>
          <cell r="H1811">
            <v>2213100</v>
          </cell>
          <cell r="I1811" t="str">
            <v>MERCHEXPO</v>
          </cell>
          <cell r="J1811" t="str">
            <v>Merchants Export LLC</v>
          </cell>
          <cell r="K1811" t="str">
            <v>MERCH</v>
          </cell>
          <cell r="L1811">
            <v>33</v>
          </cell>
          <cell r="M1811">
            <v>47.19</v>
          </cell>
          <cell r="N1811">
            <v>0.30069930069930068</v>
          </cell>
          <cell r="O1811" t="str">
            <v>Frozen</v>
          </cell>
        </row>
        <row r="1812">
          <cell r="B1812" t="str">
            <v>GRUS2213110</v>
          </cell>
          <cell r="D1812" t="str">
            <v>Frozen-Otis Spunkmeyer Muffin, Supreme Apple Cinnamon</v>
          </cell>
          <cell r="E1812" t="str">
            <v>24x4Oz</v>
          </cell>
          <cell r="G1812" t="str">
            <v>Muffins</v>
          </cell>
          <cell r="H1812">
            <v>2213110</v>
          </cell>
          <cell r="I1812" t="str">
            <v>MERCHEXPO</v>
          </cell>
          <cell r="J1812" t="str">
            <v>Merchants Export LLC</v>
          </cell>
          <cell r="K1812" t="str">
            <v>MERCH</v>
          </cell>
          <cell r="L1812">
            <v>43.160000000000004</v>
          </cell>
          <cell r="M1812">
            <v>61.72</v>
          </cell>
          <cell r="N1812">
            <v>0.30071289695398568</v>
          </cell>
          <cell r="O1812" t="str">
            <v>Frozen</v>
          </cell>
        </row>
        <row r="1813">
          <cell r="B1813" t="str">
            <v>GRUS2213120</v>
          </cell>
          <cell r="D1813" t="str">
            <v>Frozen-Otis Spunkmeyer Muffin, Supreme Blueberry Crumb</v>
          </cell>
          <cell r="E1813" t="str">
            <v>24x4Oz</v>
          </cell>
          <cell r="G1813" t="str">
            <v>Muffins</v>
          </cell>
          <cell r="H1813">
            <v>2213120</v>
          </cell>
          <cell r="I1813" t="str">
            <v>MERCHEXPO</v>
          </cell>
          <cell r="J1813" t="str">
            <v>Merchants Export LLC</v>
          </cell>
          <cell r="K1813" t="str">
            <v>MERCH</v>
          </cell>
          <cell r="L1813">
            <v>36.370000000000005</v>
          </cell>
          <cell r="M1813">
            <v>52.01</v>
          </cell>
          <cell r="N1813">
            <v>0.30071140165352805</v>
          </cell>
          <cell r="O1813" t="str">
            <v>Frozen</v>
          </cell>
        </row>
        <row r="1814">
          <cell r="B1814" t="str">
            <v>GRUS2213130</v>
          </cell>
          <cell r="D1814" t="str">
            <v>Frozen-Otis Spunkmeyer Muffin, Supreme Decadent Chocolate</v>
          </cell>
          <cell r="E1814" t="str">
            <v>24x4Oz</v>
          </cell>
          <cell r="G1814" t="str">
            <v>Muffins</v>
          </cell>
          <cell r="H1814">
            <v>2213130</v>
          </cell>
          <cell r="I1814" t="str">
            <v>MERCHEXPO</v>
          </cell>
          <cell r="J1814" t="str">
            <v>Merchants Export LLC</v>
          </cell>
          <cell r="K1814" t="str">
            <v>MERCH</v>
          </cell>
          <cell r="L1814">
            <v>25.64</v>
          </cell>
          <cell r="M1814">
            <v>36.67</v>
          </cell>
          <cell r="N1814">
            <v>0.30079083719661853</v>
          </cell>
          <cell r="O1814" t="str">
            <v>Frozen</v>
          </cell>
        </row>
        <row r="1815">
          <cell r="B1815" t="str">
            <v>GRUS2213160</v>
          </cell>
          <cell r="D1815" t="str">
            <v>Frozen-Otis Spunkmeyer Muffin, Supreme Banana</v>
          </cell>
          <cell r="E1815" t="str">
            <v>24x4Oz</v>
          </cell>
          <cell r="G1815" t="str">
            <v>Muffins</v>
          </cell>
          <cell r="H1815">
            <v>2213160</v>
          </cell>
          <cell r="I1815" t="str">
            <v>MERCHEXPO</v>
          </cell>
          <cell r="J1815" t="str">
            <v>Merchants Export LLC</v>
          </cell>
          <cell r="K1815" t="str">
            <v>MERCH</v>
          </cell>
          <cell r="L1815">
            <v>40.78</v>
          </cell>
          <cell r="M1815">
            <v>58.32</v>
          </cell>
          <cell r="N1815">
            <v>0.30075445816186558</v>
          </cell>
          <cell r="O1815" t="str">
            <v>Frozen</v>
          </cell>
        </row>
        <row r="1816">
          <cell r="B1816" t="str">
            <v>GRUS2213250</v>
          </cell>
          <cell r="D1816" t="str">
            <v>Frozen-Otis Spunkmeyer Muffin, Individually Wrapped Corn, 24x4Oz</v>
          </cell>
          <cell r="E1816" t="str">
            <v>24x4Oz</v>
          </cell>
          <cell r="G1816" t="str">
            <v>Muffins</v>
          </cell>
          <cell r="H1816">
            <v>2213250</v>
          </cell>
          <cell r="I1816" t="str">
            <v>MERCHEXPO</v>
          </cell>
          <cell r="J1816" t="str">
            <v>Merchants Export LLC</v>
          </cell>
          <cell r="K1816" t="str">
            <v>MERCH</v>
          </cell>
          <cell r="L1816">
            <v>25.72</v>
          </cell>
          <cell r="M1816">
            <v>36.78</v>
          </cell>
          <cell r="N1816">
            <v>0.30070690592713434</v>
          </cell>
          <cell r="O1816" t="str">
            <v>Frozen</v>
          </cell>
        </row>
        <row r="1817">
          <cell r="B1817" t="str">
            <v>GRUS2218400</v>
          </cell>
          <cell r="D1817" t="str">
            <v>Frozen-Sralee Danish, Assorted Sara</v>
          </cell>
          <cell r="E1817" t="str">
            <v>24x2.75Oz</v>
          </cell>
          <cell r="G1817" t="str">
            <v>Frozen Bread</v>
          </cell>
          <cell r="H1817">
            <v>2218400</v>
          </cell>
          <cell r="I1817" t="str">
            <v>MERCHEXPO</v>
          </cell>
          <cell r="J1817" t="str">
            <v>Merchants Export LLC</v>
          </cell>
          <cell r="K1817" t="str">
            <v>MERCH</v>
          </cell>
          <cell r="L1817">
            <v>31.240000000000002</v>
          </cell>
          <cell r="M1817">
            <v>44.67</v>
          </cell>
          <cell r="N1817">
            <v>0.30064920528318778</v>
          </cell>
          <cell r="O1817" t="str">
            <v>Frozen</v>
          </cell>
        </row>
        <row r="1818">
          <cell r="B1818" t="str">
            <v>GRUS2219800</v>
          </cell>
          <cell r="D1818" t="str">
            <v>Frozen-Thomas English Muffin Sandwich</v>
          </cell>
          <cell r="E1818" t="str">
            <v>6x8PK</v>
          </cell>
          <cell r="G1818" t="str">
            <v>Frozen Bread</v>
          </cell>
          <cell r="H1818">
            <v>2219800</v>
          </cell>
          <cell r="I1818" t="str">
            <v>MERCHEXPO</v>
          </cell>
          <cell r="J1818" t="str">
            <v>Merchants Export LLC</v>
          </cell>
          <cell r="K1818" t="str">
            <v>MERCH</v>
          </cell>
          <cell r="L1818">
            <v>46.769999999999996</v>
          </cell>
          <cell r="M1818">
            <v>66.88</v>
          </cell>
          <cell r="N1818">
            <v>0.3006877990430622</v>
          </cell>
          <cell r="O1818" t="str">
            <v>Frozen</v>
          </cell>
        </row>
        <row r="1819">
          <cell r="B1819" t="str">
            <v>GRUS2220200</v>
          </cell>
          <cell r="D1819" t="str">
            <v>Frozen-Thomas English Muffin</v>
          </cell>
          <cell r="E1819" t="str">
            <v>6x12PK</v>
          </cell>
          <cell r="G1819" t="str">
            <v>Frozen Bread</v>
          </cell>
          <cell r="H1819">
            <v>2220200</v>
          </cell>
          <cell r="I1819" t="str">
            <v>MERCHEXPO</v>
          </cell>
          <cell r="J1819" t="str">
            <v>Merchants Export LLC</v>
          </cell>
          <cell r="K1819" t="str">
            <v>MERCH</v>
          </cell>
          <cell r="L1819">
            <v>28.11</v>
          </cell>
          <cell r="M1819">
            <v>40.200000000000003</v>
          </cell>
          <cell r="N1819">
            <v>0.3007462686567165</v>
          </cell>
          <cell r="O1819" t="str">
            <v>Frozen</v>
          </cell>
        </row>
        <row r="1820">
          <cell r="B1820" t="str">
            <v>GRUS2220240</v>
          </cell>
          <cell r="D1820" t="str">
            <v>Frozen-Udi English Muffin, Gluten</v>
          </cell>
          <cell r="E1820" t="str">
            <v>6x15.7Oz</v>
          </cell>
          <cell r="G1820" t="str">
            <v>Frozen Bread</v>
          </cell>
          <cell r="H1820">
            <v>2220240</v>
          </cell>
          <cell r="I1820" t="str">
            <v>MERCHEXPO</v>
          </cell>
          <cell r="J1820" t="str">
            <v>Merchants Export LLC</v>
          </cell>
          <cell r="K1820" t="str">
            <v>MERCH</v>
          </cell>
          <cell r="L1820">
            <v>44.37</v>
          </cell>
          <cell r="M1820">
            <v>63.45</v>
          </cell>
          <cell r="N1820">
            <v>0.30070921985815607</v>
          </cell>
          <cell r="O1820" t="str">
            <v>Frozen</v>
          </cell>
        </row>
        <row r="1821">
          <cell r="B1821" t="str">
            <v>GRUS2220840</v>
          </cell>
          <cell r="D1821" t="str">
            <v>Frozen-Krusteaz Pancake</v>
          </cell>
          <cell r="E1821" t="str">
            <v>12x12CT</v>
          </cell>
          <cell r="G1821" t="str">
            <v>Breakfast Foods</v>
          </cell>
          <cell r="H1821">
            <v>2220840</v>
          </cell>
          <cell r="I1821" t="str">
            <v>MERCHEXPO</v>
          </cell>
          <cell r="J1821" t="str">
            <v>Merchants Export LLC</v>
          </cell>
          <cell r="K1821" t="str">
            <v>MERCH</v>
          </cell>
          <cell r="L1821">
            <v>42.78</v>
          </cell>
          <cell r="M1821">
            <v>61.18</v>
          </cell>
          <cell r="N1821">
            <v>0.3007518796992481</v>
          </cell>
          <cell r="O1821" t="str">
            <v>Frozen</v>
          </cell>
        </row>
        <row r="1822">
          <cell r="B1822" t="str">
            <v>GRUS2221170</v>
          </cell>
          <cell r="D1822" t="str">
            <v>Frozen-Eggo Bluberry Waffle</v>
          </cell>
          <cell r="E1822" t="str">
            <v>8x12.3Oz</v>
          </cell>
          <cell r="G1822" t="str">
            <v>Breakfast Foods</v>
          </cell>
          <cell r="H1822">
            <v>2221170</v>
          </cell>
          <cell r="I1822" t="str">
            <v>MERCHEXPO</v>
          </cell>
          <cell r="J1822" t="str">
            <v>Merchants Export LLC</v>
          </cell>
          <cell r="K1822" t="str">
            <v>MERCH</v>
          </cell>
          <cell r="L1822">
            <v>31.66</v>
          </cell>
          <cell r="M1822">
            <v>45.27</v>
          </cell>
          <cell r="N1822">
            <v>0.30064060083940802</v>
          </cell>
          <cell r="O1822" t="str">
            <v>Frozen</v>
          </cell>
        </row>
        <row r="1823">
          <cell r="B1823" t="str">
            <v>GRUS2221180</v>
          </cell>
          <cell r="D1823" t="str">
            <v>Frozen-Eggo Strawbery Waffle</v>
          </cell>
          <cell r="E1823" t="str">
            <v>8x12.3Oz</v>
          </cell>
          <cell r="G1823" t="str">
            <v>Breakfast Foods</v>
          </cell>
          <cell r="H1823">
            <v>2221180</v>
          </cell>
          <cell r="I1823" t="str">
            <v>MERCHEXPO</v>
          </cell>
          <cell r="J1823" t="str">
            <v>Merchants Export LLC</v>
          </cell>
          <cell r="K1823" t="str">
            <v>MERCH</v>
          </cell>
          <cell r="L1823">
            <v>31.66</v>
          </cell>
          <cell r="M1823">
            <v>45.27</v>
          </cell>
          <cell r="N1823">
            <v>0.30064060083940802</v>
          </cell>
          <cell r="O1823" t="str">
            <v>Frozen</v>
          </cell>
        </row>
        <row r="1824">
          <cell r="B1824" t="str">
            <v>GRUS2221190</v>
          </cell>
          <cell r="D1824" t="str">
            <v>Frozen-Eggo Waffle, Cinnamon</v>
          </cell>
          <cell r="E1824" t="str">
            <v>8x10.75Oz</v>
          </cell>
          <cell r="G1824" t="str">
            <v>Breakfast Foods</v>
          </cell>
          <cell r="H1824">
            <v>2221190</v>
          </cell>
          <cell r="I1824" t="str">
            <v>MERCHEXPO</v>
          </cell>
          <cell r="J1824" t="str">
            <v>Merchants Export LLC</v>
          </cell>
          <cell r="K1824" t="str">
            <v>MERCH</v>
          </cell>
          <cell r="L1824">
            <v>21.03</v>
          </cell>
          <cell r="M1824">
            <v>30.07</v>
          </cell>
          <cell r="N1824">
            <v>0.30063185899567674</v>
          </cell>
          <cell r="O1824" t="str">
            <v>Frozen</v>
          </cell>
        </row>
        <row r="1825">
          <cell r="B1825" t="str">
            <v>GRUS2233610</v>
          </cell>
          <cell r="D1825" t="str">
            <v>Frozen-Kronos Dough, Fillo</v>
          </cell>
          <cell r="E1825" t="str">
            <v>12x1lb</v>
          </cell>
          <cell r="G1825" t="str">
            <v>Frozen Dough</v>
          </cell>
          <cell r="H1825">
            <v>2233610</v>
          </cell>
          <cell r="I1825" t="str">
            <v>MERCHEXPO</v>
          </cell>
          <cell r="J1825" t="str">
            <v>Merchants Export LLC</v>
          </cell>
          <cell r="K1825" t="str">
            <v>MERCH</v>
          </cell>
          <cell r="L1825">
            <v>40.93</v>
          </cell>
          <cell r="M1825">
            <v>58.53</v>
          </cell>
          <cell r="N1825">
            <v>0.30070049547240735</v>
          </cell>
          <cell r="O1825" t="str">
            <v>Frozen</v>
          </cell>
        </row>
        <row r="1826">
          <cell r="B1826" t="str">
            <v>GRUS2233620</v>
          </cell>
          <cell r="D1826" t="str">
            <v>Frozen-Grecian Delight Dough Fillo</v>
          </cell>
          <cell r="E1826" t="str">
            <v>12x16Oz</v>
          </cell>
          <cell r="G1826" t="str">
            <v>Frozen Dough</v>
          </cell>
          <cell r="H1826">
            <v>2233620</v>
          </cell>
          <cell r="I1826" t="str">
            <v>MERCHEXPO</v>
          </cell>
          <cell r="J1826" t="str">
            <v>Merchants Export LLC</v>
          </cell>
          <cell r="K1826" t="str">
            <v>MERCH</v>
          </cell>
          <cell r="L1826">
            <v>36.49</v>
          </cell>
          <cell r="M1826">
            <v>52.18</v>
          </cell>
          <cell r="N1826">
            <v>0.3006899195093905</v>
          </cell>
          <cell r="O1826" t="str">
            <v>Frozen</v>
          </cell>
        </row>
        <row r="1827">
          <cell r="B1827" t="str">
            <v>GRUS2234400</v>
          </cell>
          <cell r="D1827" t="str">
            <v>Frozen-Pillsbury Dough Puff</v>
          </cell>
          <cell r="E1827" t="str">
            <v>20x12Oz</v>
          </cell>
          <cell r="G1827" t="str">
            <v>Frozen Dough</v>
          </cell>
          <cell r="H1827">
            <v>2234400</v>
          </cell>
          <cell r="I1827" t="str">
            <v>MERCHEXPO</v>
          </cell>
          <cell r="J1827" t="str">
            <v>Merchants Export LLC</v>
          </cell>
          <cell r="K1827" t="str">
            <v>MERCH</v>
          </cell>
          <cell r="L1827">
            <v>70.63</v>
          </cell>
          <cell r="M1827">
            <v>101</v>
          </cell>
          <cell r="N1827">
            <v>0.30069306930693074</v>
          </cell>
          <cell r="O1827" t="str">
            <v>Frozen</v>
          </cell>
        </row>
        <row r="1828">
          <cell r="B1828" t="str">
            <v>GRUS2234410</v>
          </cell>
          <cell r="D1828" t="str">
            <v>Frozen-Henry &amp; Henry Dough Puff Sheet 10''X</v>
          </cell>
          <cell r="E1828" t="str">
            <v>20x12Oz</v>
          </cell>
          <cell r="G1828" t="str">
            <v>Frozen Dough</v>
          </cell>
          <cell r="H1828">
            <v>2234410</v>
          </cell>
          <cell r="I1828" t="str">
            <v>MERCHEXPO</v>
          </cell>
          <cell r="J1828" t="str">
            <v>Merchants Export LLC</v>
          </cell>
          <cell r="K1828" t="str">
            <v>MERCH</v>
          </cell>
          <cell r="L1828">
            <v>58.77</v>
          </cell>
          <cell r="M1828">
            <v>84.04</v>
          </cell>
          <cell r="N1828">
            <v>0.30069014754878631</v>
          </cell>
          <cell r="O1828" t="str">
            <v>Frozen</v>
          </cell>
        </row>
        <row r="1829">
          <cell r="B1829" t="str">
            <v>GRUS2234600</v>
          </cell>
          <cell r="D1829" t="str">
            <v>Frozen-Pennant Dough Puff Sheets</v>
          </cell>
          <cell r="E1829" t="str">
            <v>20x12Oz</v>
          </cell>
          <cell r="G1829" t="str">
            <v>Frozen Dough</v>
          </cell>
          <cell r="H1829">
            <v>2234600</v>
          </cell>
          <cell r="I1829" t="str">
            <v>MERCHEXPO</v>
          </cell>
          <cell r="J1829" t="str">
            <v>Merchants Export LLC</v>
          </cell>
          <cell r="K1829" t="str">
            <v>MERCH</v>
          </cell>
          <cell r="L1829">
            <v>40.14</v>
          </cell>
          <cell r="M1829">
            <v>57.4</v>
          </cell>
          <cell r="N1829">
            <v>0.30069686411149821</v>
          </cell>
          <cell r="O1829" t="str">
            <v>Frozen</v>
          </cell>
        </row>
        <row r="1830">
          <cell r="B1830" t="str">
            <v>GRUS2023250</v>
          </cell>
          <cell r="D1830" t="str">
            <v>Frozen-ChefPierre Pie, Apple Lattice Pre</v>
          </cell>
          <cell r="E1830" t="str">
            <v>6x34Oz</v>
          </cell>
          <cell r="G1830" t="str">
            <v>Pies</v>
          </cell>
          <cell r="H1830">
            <v>2023250</v>
          </cell>
          <cell r="I1830" t="str">
            <v>MERCHEXPO</v>
          </cell>
          <cell r="J1830" t="str">
            <v>Merchants Export LLC</v>
          </cell>
          <cell r="K1830" t="str">
            <v>MERCH</v>
          </cell>
          <cell r="L1830">
            <v>75.739999999999995</v>
          </cell>
          <cell r="M1830">
            <v>108.31</v>
          </cell>
          <cell r="N1830">
            <v>0.30071092235250674</v>
          </cell>
          <cell r="O1830" t="str">
            <v>Frozen</v>
          </cell>
        </row>
        <row r="1831">
          <cell r="B1831" t="str">
            <v>GRUS2028000</v>
          </cell>
          <cell r="D1831" t="str">
            <v>Frozen-ChefPierre Pie</v>
          </cell>
          <cell r="E1831" t="str">
            <v>6x36Oz</v>
          </cell>
          <cell r="G1831" t="str">
            <v>Pies</v>
          </cell>
          <cell r="H1831">
            <v>2028000</v>
          </cell>
          <cell r="I1831" t="str">
            <v>MERCHEXPO</v>
          </cell>
          <cell r="J1831" t="str">
            <v>Merchants Export LLC</v>
          </cell>
          <cell r="K1831" t="str">
            <v>MERCH</v>
          </cell>
          <cell r="L1831">
            <v>71.19</v>
          </cell>
          <cell r="M1831">
            <v>101.8</v>
          </cell>
          <cell r="N1831">
            <v>0.30068762278978389</v>
          </cell>
          <cell r="O1831" t="str">
            <v>Frozen</v>
          </cell>
        </row>
        <row r="1832">
          <cell r="B1832" t="str">
            <v>GRUS2028100</v>
          </cell>
          <cell r="D1832" t="str">
            <v>Frozen-ChefPierre Pie, Pecan Pre</v>
          </cell>
          <cell r="E1832" t="str">
            <v>6x36Oz</v>
          </cell>
          <cell r="G1832" t="str">
            <v>Pies</v>
          </cell>
          <cell r="H1832">
            <v>2028100</v>
          </cell>
          <cell r="I1832" t="str">
            <v>MERCHEXPO</v>
          </cell>
          <cell r="J1832" t="str">
            <v>Merchants Export LLC</v>
          </cell>
          <cell r="K1832" t="str">
            <v>MERCH</v>
          </cell>
          <cell r="L1832">
            <v>86.43</v>
          </cell>
          <cell r="M1832">
            <v>123.59</v>
          </cell>
          <cell r="N1832">
            <v>0.30067157537017553</v>
          </cell>
          <cell r="O1832" t="str">
            <v>Frozen</v>
          </cell>
        </row>
        <row r="1833">
          <cell r="B1833" t="str">
            <v>GRUS2028800</v>
          </cell>
          <cell r="D1833" t="str">
            <v>Frozen-ChefPierre Pie</v>
          </cell>
          <cell r="E1833" t="str">
            <v>4x5CT</v>
          </cell>
          <cell r="G1833" t="str">
            <v>Pies</v>
          </cell>
          <cell r="H1833">
            <v>2028800</v>
          </cell>
          <cell r="I1833" t="str">
            <v>MERCHEXPO</v>
          </cell>
          <cell r="J1833" t="str">
            <v>Merchants Export LLC</v>
          </cell>
          <cell r="K1833" t="str">
            <v>MERCH</v>
          </cell>
          <cell r="L1833">
            <v>38.5</v>
          </cell>
          <cell r="M1833">
            <v>55.06</v>
          </cell>
          <cell r="N1833">
            <v>0.3007628042135852</v>
          </cell>
          <cell r="O1833" t="str">
            <v>Frozen</v>
          </cell>
        </row>
        <row r="1834">
          <cell r="B1834" t="str">
            <v>GRUS2029010</v>
          </cell>
          <cell r="D1834" t="str">
            <v>Frozen-Sara Lee Pie, Cherry Lattice Pre</v>
          </cell>
          <cell r="E1834" t="str">
            <v>6x34Oz</v>
          </cell>
          <cell r="G1834" t="str">
            <v>Pies</v>
          </cell>
          <cell r="H1834">
            <v>2029010</v>
          </cell>
          <cell r="I1834" t="str">
            <v>MERCHEXPO</v>
          </cell>
          <cell r="J1834" t="str">
            <v>Merchants Export LLC</v>
          </cell>
          <cell r="K1834" t="str">
            <v>MERCH</v>
          </cell>
          <cell r="L1834">
            <v>84.91</v>
          </cell>
          <cell r="M1834">
            <v>121.42</v>
          </cell>
          <cell r="N1834">
            <v>0.30069181353977931</v>
          </cell>
          <cell r="O1834" t="str">
            <v>Frozen</v>
          </cell>
        </row>
        <row r="1835">
          <cell r="B1835" t="str">
            <v>GRUS2240230</v>
          </cell>
          <cell r="D1835" t="str">
            <v>Frozen-Bonici Pizza Crust, Neop</v>
          </cell>
          <cell r="E1835" t="str">
            <v>40x13Oz</v>
          </cell>
          <cell r="G1835" t="str">
            <v>Pizza Crust</v>
          </cell>
          <cell r="H1835">
            <v>2240230</v>
          </cell>
          <cell r="I1835" t="str">
            <v>MERCHEXPO</v>
          </cell>
          <cell r="J1835" t="str">
            <v>Merchants Export LLC</v>
          </cell>
          <cell r="K1835" t="str">
            <v>MERCH</v>
          </cell>
          <cell r="L1835">
            <v>65.02000000000001</v>
          </cell>
          <cell r="M1835">
            <v>92.98</v>
          </cell>
          <cell r="N1835">
            <v>0.30070983007098295</v>
          </cell>
          <cell r="O1835" t="str">
            <v>Frozen</v>
          </cell>
        </row>
        <row r="1836">
          <cell r="B1836" t="str">
            <v>GRUS2240270</v>
          </cell>
          <cell r="D1836" t="str">
            <v>Frozen-Bonici Pizza Crust</v>
          </cell>
          <cell r="E1836" t="str">
            <v>20x22Oz</v>
          </cell>
          <cell r="G1836" t="str">
            <v>Pizza Crust</v>
          </cell>
          <cell r="H1836">
            <v>2240270</v>
          </cell>
          <cell r="I1836" t="str">
            <v>MERCHEXPO</v>
          </cell>
          <cell r="J1836" t="str">
            <v>Merchants Export LLC</v>
          </cell>
          <cell r="K1836" t="str">
            <v>MERCH</v>
          </cell>
          <cell r="L1836">
            <v>48.38</v>
          </cell>
          <cell r="M1836">
            <v>69.180000000000007</v>
          </cell>
          <cell r="N1836">
            <v>0.30066493206128941</v>
          </cell>
          <cell r="O1836" t="str">
            <v>Frozen</v>
          </cell>
        </row>
        <row r="1837">
          <cell r="B1837" t="str">
            <v>GRUS2240500</v>
          </cell>
          <cell r="D1837" t="str">
            <v>Frozen-Italcrust Pizza Crust</v>
          </cell>
          <cell r="E1837" t="str">
            <v>16x7.6Oz</v>
          </cell>
          <cell r="G1837" t="str">
            <v>Pizza Crust</v>
          </cell>
          <cell r="H1837">
            <v>2240500</v>
          </cell>
          <cell r="I1837" t="str">
            <v>MERCHEXPO</v>
          </cell>
          <cell r="J1837" t="str">
            <v>Merchants Export LLC</v>
          </cell>
          <cell r="K1837" t="str">
            <v>MERCH</v>
          </cell>
          <cell r="L1837">
            <v>56</v>
          </cell>
          <cell r="M1837">
            <v>80.08</v>
          </cell>
          <cell r="N1837">
            <v>0.30069930069930068</v>
          </cell>
          <cell r="O1837" t="str">
            <v>Frozen</v>
          </cell>
        </row>
        <row r="1838">
          <cell r="B1838" t="str">
            <v>GRUS2241800</v>
          </cell>
          <cell r="D1838" t="str">
            <v>Frozen-Rich'S Pizza Shell, Par</v>
          </cell>
          <cell r="E1838" t="str">
            <v>20x9Oz</v>
          </cell>
          <cell r="G1838" t="str">
            <v>Pizza Crust</v>
          </cell>
          <cell r="H1838">
            <v>2241800</v>
          </cell>
          <cell r="I1838" t="str">
            <v>MERCHEXPO</v>
          </cell>
          <cell r="J1838" t="str">
            <v>Merchants Export LLC</v>
          </cell>
          <cell r="K1838" t="str">
            <v>MERCH</v>
          </cell>
          <cell r="L1838">
            <v>49.82</v>
          </cell>
          <cell r="M1838">
            <v>71.239999999999995</v>
          </cell>
          <cell r="N1838">
            <v>0.30067377877596851</v>
          </cell>
          <cell r="O1838" t="str">
            <v>Frozen</v>
          </cell>
        </row>
        <row r="1839">
          <cell r="B1839" t="str">
            <v>GRUS2242200</v>
          </cell>
          <cell r="D1839" t="str">
            <v>Frozen-Rich'S Pizza Shell</v>
          </cell>
          <cell r="E1839" t="str">
            <v>24x12INCH</v>
          </cell>
          <cell r="G1839" t="str">
            <v>Pizza Crust</v>
          </cell>
          <cell r="H1839">
            <v>2242200</v>
          </cell>
          <cell r="I1839" t="str">
            <v>MERCHEXPO</v>
          </cell>
          <cell r="J1839" t="str">
            <v>Merchants Export LLC</v>
          </cell>
          <cell r="K1839" t="str">
            <v>MERCH</v>
          </cell>
          <cell r="L1839">
            <v>38.620000000000005</v>
          </cell>
          <cell r="M1839">
            <v>55.23</v>
          </cell>
          <cell r="N1839">
            <v>0.30074235017200784</v>
          </cell>
          <cell r="O1839" t="str">
            <v>Frozen</v>
          </cell>
        </row>
        <row r="1840">
          <cell r="B1840" t="str">
            <v>GRUS2242640</v>
          </cell>
          <cell r="D1840" t="str">
            <v>Frozen-Classic Dough Pizza</v>
          </cell>
          <cell r="E1840" t="str">
            <v>50x8Oz</v>
          </cell>
          <cell r="G1840" t="str">
            <v>Frozen Dough</v>
          </cell>
          <cell r="H1840">
            <v>2242640</v>
          </cell>
          <cell r="I1840" t="str">
            <v>MERCHEXPO</v>
          </cell>
          <cell r="J1840" t="str">
            <v>Merchants Export LLC</v>
          </cell>
          <cell r="K1840" t="str">
            <v>MERCH</v>
          </cell>
          <cell r="L1840">
            <v>32.230000000000004</v>
          </cell>
          <cell r="M1840">
            <v>46.09</v>
          </cell>
          <cell r="N1840">
            <v>0.30071599045346059</v>
          </cell>
          <cell r="O1840" t="str">
            <v>Frozen</v>
          </cell>
        </row>
        <row r="1841">
          <cell r="B1841" t="str">
            <v>GRUS2245310</v>
          </cell>
          <cell r="D1841" t="str">
            <v>Frozen-White Marble Farms Suprem,Pork Belly Skin On Sgl Rib Frozen</v>
          </cell>
          <cell r="E1841" t="str">
            <v>2x10-14lbs</v>
          </cell>
          <cell r="G1841" t="str">
            <v>Pork</v>
          </cell>
          <cell r="H1841">
            <v>2245310</v>
          </cell>
          <cell r="I1841" t="str">
            <v>SYSCO</v>
          </cell>
          <cell r="J1841" t="str">
            <v>Sysco South Florida</v>
          </cell>
          <cell r="K1841" t="str">
            <v>SYSCO</v>
          </cell>
          <cell r="L1841">
            <v>142.88</v>
          </cell>
          <cell r="M1841">
            <v>204.32</v>
          </cell>
          <cell r="N1841">
            <v>0.30070477682067343</v>
          </cell>
        </row>
        <row r="1842">
          <cell r="B1842" t="str">
            <v>GRUS6268799</v>
          </cell>
          <cell r="C1842" t="str">
            <v>90734730154278</v>
          </cell>
          <cell r="D1842" t="str">
            <v>Frozen-Butchers Block,Pork Butt Boneless .25 6-9# Each Frozen</v>
          </cell>
          <cell r="E1842" t="str">
            <v>8x6-9lbs avg.</v>
          </cell>
          <cell r="G1842" t="str">
            <v>Pork</v>
          </cell>
          <cell r="H1842">
            <v>6268799</v>
          </cell>
          <cell r="I1842" t="str">
            <v>SYSCO</v>
          </cell>
          <cell r="J1842" t="str">
            <v>Sysco South Florida</v>
          </cell>
          <cell r="K1842" t="str">
            <v>SYSCO</v>
          </cell>
          <cell r="L1842">
            <v>122.22399999999999</v>
          </cell>
          <cell r="M1842">
            <v>174.78</v>
          </cell>
          <cell r="N1842">
            <v>0.30069802036846327</v>
          </cell>
        </row>
        <row r="1843">
          <cell r="B1843" t="str">
            <v>GRUS4448973</v>
          </cell>
          <cell r="D1843" t="str">
            <v>Frozen-Buckhead Pride/ Newport Pride,Pork Chop Bone-in Center Cut 2-Boned Freched Frozen</v>
          </cell>
          <cell r="E1843" t="str">
            <v>12x14Oz</v>
          </cell>
          <cell r="G1843" t="str">
            <v>Pork</v>
          </cell>
          <cell r="H1843">
            <v>4448973</v>
          </cell>
          <cell r="I1843" t="str">
            <v>SYSCO</v>
          </cell>
          <cell r="J1843" t="str">
            <v>Sysco South Florida</v>
          </cell>
          <cell r="K1843" t="str">
            <v>SYSCO</v>
          </cell>
          <cell r="L1843">
            <v>96.347499999999997</v>
          </cell>
          <cell r="M1843">
            <v>137.78</v>
          </cell>
          <cell r="N1843">
            <v>0.3007149078240674</v>
          </cell>
        </row>
        <row r="1844">
          <cell r="B1844" t="str">
            <v>GRUS7187084</v>
          </cell>
          <cell r="C1844" t="str">
            <v>7174706</v>
          </cell>
          <cell r="D1844" t="str">
            <v>Frozen-Beeler's (pork),Pork Ham Boneless Half Lazy\dog Frozen</v>
          </cell>
          <cell r="E1844" t="str">
            <v>6x4lbs avg.</v>
          </cell>
          <cell r="G1844" t="str">
            <v>Pork</v>
          </cell>
          <cell r="H1844">
            <v>7187084</v>
          </cell>
          <cell r="I1844" t="str">
            <v>SYSCO</v>
          </cell>
          <cell r="J1844" t="str">
            <v>Sysco South Florida</v>
          </cell>
          <cell r="K1844" t="str">
            <v>SYSCO</v>
          </cell>
          <cell r="L1844">
            <v>133.60000000000002</v>
          </cell>
          <cell r="M1844">
            <v>191.05</v>
          </cell>
          <cell r="N1844">
            <v>0.30070662130332365</v>
          </cell>
        </row>
        <row r="1845">
          <cell r="B1845" t="str">
            <v>GRUS7205806</v>
          </cell>
          <cell r="D1845" t="str">
            <v>Frozen-Packer,Pork Loin Rack Cooked Frozen</v>
          </cell>
          <cell r="E1845" t="str">
            <v>2x6-8lbs</v>
          </cell>
          <cell r="G1845" t="str">
            <v>Pork</v>
          </cell>
          <cell r="H1845">
            <v>7205806</v>
          </cell>
          <cell r="I1845" t="str">
            <v>SYSCO</v>
          </cell>
          <cell r="J1845" t="str">
            <v>Sysco South Florida</v>
          </cell>
          <cell r="K1845" t="str">
            <v>SYSCO</v>
          </cell>
          <cell r="L1845">
            <v>113.76</v>
          </cell>
          <cell r="M1845">
            <v>162.68</v>
          </cell>
          <cell r="N1845">
            <v>0.30071305630686007</v>
          </cell>
        </row>
        <row r="1846">
          <cell r="B1846" t="str">
            <v>GRUS664000</v>
          </cell>
          <cell r="D1846" t="str">
            <v>Frozen-Pork, Ground/Minced, Fine</v>
          </cell>
          <cell r="E1846" t="str">
            <v>2x5lbs avg.</v>
          </cell>
          <cell r="G1846" t="str">
            <v>Pork</v>
          </cell>
          <cell r="H1846">
            <v>664000</v>
          </cell>
          <cell r="I1846" t="str">
            <v>MERCHEXPO</v>
          </cell>
          <cell r="J1846" t="str">
            <v>Merchants Export LLC</v>
          </cell>
          <cell r="K1846" t="str">
            <v>MERCH</v>
          </cell>
          <cell r="L1846">
            <v>26.5</v>
          </cell>
          <cell r="M1846">
            <v>37.9</v>
          </cell>
          <cell r="N1846">
            <v>0.30079155672823216</v>
          </cell>
          <cell r="O1846" t="str">
            <v>Frozen</v>
          </cell>
        </row>
        <row r="1847">
          <cell r="B1847" t="str">
            <v>GRUS48363</v>
          </cell>
          <cell r="C1847" t="str">
            <v>018000003389</v>
          </cell>
          <cell r="D1847" t="str">
            <v>Frozen-Pillsbury, Pizza Crust</v>
          </cell>
          <cell r="E1847" t="str">
            <v>12x13.8Oz</v>
          </cell>
          <cell r="F1847">
            <v>0.3</v>
          </cell>
          <cell r="G1847" t="str">
            <v>Frozen Bread</v>
          </cell>
          <cell r="H1847">
            <v>48363</v>
          </cell>
          <cell r="I1847" t="str">
            <v>SUPERVALU/UNFI</v>
          </cell>
          <cell r="J1847" t="str">
            <v>Supervalu / UNFI</v>
          </cell>
          <cell r="K1847" t="str">
            <v>SUPERVALU</v>
          </cell>
          <cell r="L1847">
            <v>41.09</v>
          </cell>
          <cell r="M1847">
            <v>58.76</v>
          </cell>
          <cell r="N1847">
            <v>0.30071477195370994</v>
          </cell>
          <cell r="O1847" t="str">
            <v>Chilled</v>
          </cell>
        </row>
        <row r="1848">
          <cell r="B1848" t="str">
            <v>GRUS50203</v>
          </cell>
          <cell r="C1848" t="str">
            <v>071479000013</v>
          </cell>
          <cell r="D1848" t="str">
            <v>Frozen-Bays, English Muffin</v>
          </cell>
          <cell r="E1848" t="str">
            <v>12x12Oz</v>
          </cell>
          <cell r="F1848">
            <v>0.81</v>
          </cell>
          <cell r="G1848" t="str">
            <v>Frozen Bread</v>
          </cell>
          <cell r="H1848">
            <v>50203</v>
          </cell>
          <cell r="I1848" t="str">
            <v>SUPERVALU/UNFI</v>
          </cell>
          <cell r="J1848" t="str">
            <v>Supervalu / UNFI</v>
          </cell>
          <cell r="K1848" t="str">
            <v>SUPERVALU</v>
          </cell>
          <cell r="L1848">
            <v>39.61</v>
          </cell>
          <cell r="M1848">
            <v>56.64</v>
          </cell>
          <cell r="N1848">
            <v>0.30067090395480228</v>
          </cell>
          <cell r="O1848" t="str">
            <v>Chilled</v>
          </cell>
        </row>
        <row r="1849">
          <cell r="B1849" t="str">
            <v>GRUS84046</v>
          </cell>
          <cell r="C1849" t="str">
            <v>035457770039</v>
          </cell>
          <cell r="D1849" t="str">
            <v>Frozen-Mama Mary's, 7 Inch Pizza Crust</v>
          </cell>
          <cell r="E1849" t="str">
            <v>6x12Oz</v>
          </cell>
          <cell r="F1849">
            <v>0.39</v>
          </cell>
          <cell r="G1849" t="str">
            <v>Frozen Bread</v>
          </cell>
          <cell r="H1849">
            <v>84046</v>
          </cell>
          <cell r="I1849" t="str">
            <v>SUPERVALU/UNFI</v>
          </cell>
          <cell r="J1849" t="str">
            <v>Supervalu / UNFI</v>
          </cell>
          <cell r="K1849" t="str">
            <v>SUPERVALU</v>
          </cell>
          <cell r="L1849">
            <v>23.28</v>
          </cell>
          <cell r="M1849">
            <v>33.29</v>
          </cell>
          <cell r="N1849">
            <v>0.30069089816761785</v>
          </cell>
          <cell r="O1849" t="str">
            <v>Chilled</v>
          </cell>
        </row>
        <row r="1850">
          <cell r="B1850" t="str">
            <v>GRUS84053</v>
          </cell>
          <cell r="C1850" t="str">
            <v>035457770152</v>
          </cell>
          <cell r="D1850" t="str">
            <v>Frozen-Mama Mary's, Thin &amp; Crispy Pizza Crust</v>
          </cell>
          <cell r="E1850" t="str">
            <v>8x9Oz</v>
          </cell>
          <cell r="F1850">
            <v>0.39</v>
          </cell>
          <cell r="G1850" t="str">
            <v>Frozen Bread</v>
          </cell>
          <cell r="H1850">
            <v>84053</v>
          </cell>
          <cell r="I1850" t="str">
            <v>SUPERVALU/UNFI</v>
          </cell>
          <cell r="J1850" t="str">
            <v>Supervalu / UNFI</v>
          </cell>
          <cell r="K1850" t="str">
            <v>SUPERVALU</v>
          </cell>
          <cell r="L1850">
            <v>30</v>
          </cell>
          <cell r="M1850">
            <v>42.9</v>
          </cell>
          <cell r="N1850">
            <v>0.30069930069930068</v>
          </cell>
          <cell r="O1850" t="str">
            <v>Chilled</v>
          </cell>
        </row>
        <row r="1851">
          <cell r="B1851" t="str">
            <v>GRUS84228</v>
          </cell>
          <cell r="C1851" t="str">
            <v>035457770015</v>
          </cell>
          <cell r="D1851" t="str">
            <v>Frozen-Mama Mary's, Pizza Crust</v>
          </cell>
          <cell r="E1851" t="str">
            <v>6x24Oz</v>
          </cell>
          <cell r="F1851">
            <v>0.76</v>
          </cell>
          <cell r="G1851" t="str">
            <v>Frozen Bread</v>
          </cell>
          <cell r="H1851">
            <v>84228</v>
          </cell>
          <cell r="I1851" t="str">
            <v>SUPERVALU/UNFI</v>
          </cell>
          <cell r="J1851" t="str">
            <v>Supervalu / UNFI</v>
          </cell>
          <cell r="K1851" t="str">
            <v>SUPERVALU</v>
          </cell>
          <cell r="L1851">
            <v>29.12</v>
          </cell>
          <cell r="M1851">
            <v>41.64</v>
          </cell>
          <cell r="N1851">
            <v>0.30067243035542746</v>
          </cell>
          <cell r="O1851" t="str">
            <v>Chilled</v>
          </cell>
        </row>
        <row r="1852">
          <cell r="B1852" t="str">
            <v>GRUS84350</v>
          </cell>
          <cell r="C1852" t="str">
            <v>035457770084</v>
          </cell>
          <cell r="D1852" t="str">
            <v>Frozen-Mama Mary's, 12 Inch Thin &amp; Crispy Pizza Crust</v>
          </cell>
          <cell r="E1852" t="str">
            <v>10x16Oz</v>
          </cell>
          <cell r="F1852">
            <v>0.76</v>
          </cell>
          <cell r="G1852" t="str">
            <v>Frozen Bread</v>
          </cell>
          <cell r="H1852">
            <v>84350</v>
          </cell>
          <cell r="I1852" t="str">
            <v>SUPERVALU/UNFI</v>
          </cell>
          <cell r="J1852" t="str">
            <v>Supervalu / UNFI</v>
          </cell>
          <cell r="K1852" t="str">
            <v>SUPERVALU</v>
          </cell>
          <cell r="L1852">
            <v>46.48</v>
          </cell>
          <cell r="M1852">
            <v>66.47</v>
          </cell>
          <cell r="N1852">
            <v>0.30073717466526256</v>
          </cell>
          <cell r="O1852" t="str">
            <v>Chilled</v>
          </cell>
        </row>
        <row r="1853">
          <cell r="B1853" t="str">
            <v>GRUS525972</v>
          </cell>
          <cell r="C1853" t="str">
            <v>076800006979</v>
          </cell>
          <cell r="D1853" t="str">
            <v>Frozen-Lender's, Blueberry Bagels 6 Count</v>
          </cell>
          <cell r="E1853" t="str">
            <v>12x17.1Oz</v>
          </cell>
          <cell r="F1853">
            <v>1.31</v>
          </cell>
          <cell r="G1853" t="str">
            <v>Frozen Bread</v>
          </cell>
          <cell r="H1853">
            <v>525972</v>
          </cell>
          <cell r="I1853" t="str">
            <v>SUPERVALU/UNFI</v>
          </cell>
          <cell r="J1853" t="str">
            <v>Supervalu / UNFI</v>
          </cell>
          <cell r="K1853" t="str">
            <v>SUPERVALU</v>
          </cell>
          <cell r="L1853">
            <v>32.71</v>
          </cell>
          <cell r="M1853">
            <v>46.78</v>
          </cell>
          <cell r="N1853">
            <v>0.30076955964087215</v>
          </cell>
          <cell r="O1853" t="str">
            <v>Chilled</v>
          </cell>
        </row>
        <row r="1854">
          <cell r="B1854" t="str">
            <v>GRUS525998</v>
          </cell>
          <cell r="C1854" t="str">
            <v>076800006917</v>
          </cell>
          <cell r="D1854" t="str">
            <v>Frozen-Lender's, Plain Pre-sliced Bagels Chilled 6Ct</v>
          </cell>
          <cell r="E1854" t="str">
            <v>12x17.1Oz</v>
          </cell>
          <cell r="F1854">
            <v>1.21</v>
          </cell>
          <cell r="G1854" t="str">
            <v>Frozen Bread</v>
          </cell>
          <cell r="H1854">
            <v>525998</v>
          </cell>
          <cell r="I1854" t="str">
            <v>SUPERVALU/UNFI</v>
          </cell>
          <cell r="J1854" t="str">
            <v>Supervalu / UNFI</v>
          </cell>
          <cell r="K1854" t="str">
            <v>SUPERVALU</v>
          </cell>
          <cell r="L1854">
            <v>32.71</v>
          </cell>
          <cell r="M1854">
            <v>46.78</v>
          </cell>
          <cell r="N1854">
            <v>0.30076955964087215</v>
          </cell>
          <cell r="O1854" t="str">
            <v>Chilled</v>
          </cell>
        </row>
        <row r="1855">
          <cell r="B1855" t="str">
            <v>GRUS526012</v>
          </cell>
          <cell r="C1855" t="str">
            <v>076800006924</v>
          </cell>
          <cell r="D1855" t="str">
            <v>Frozen-Lender's, Egg Bagels 6 Count</v>
          </cell>
          <cell r="E1855" t="str">
            <v>12x17.1Oz</v>
          </cell>
          <cell r="F1855">
            <v>1.36</v>
          </cell>
          <cell r="G1855" t="str">
            <v>Frozen Bread</v>
          </cell>
          <cell r="H1855">
            <v>526012</v>
          </cell>
          <cell r="I1855" t="str">
            <v>SUPERVALU/UNFI</v>
          </cell>
          <cell r="J1855" t="str">
            <v>Supervalu / UNFI</v>
          </cell>
          <cell r="K1855" t="str">
            <v>SUPERVALU</v>
          </cell>
          <cell r="L1855">
            <v>32.71</v>
          </cell>
          <cell r="M1855">
            <v>46.78</v>
          </cell>
          <cell r="N1855">
            <v>0.30076955964087215</v>
          </cell>
          <cell r="O1855" t="str">
            <v>Chilled</v>
          </cell>
        </row>
        <row r="1856">
          <cell r="B1856" t="str">
            <v>GRUS526020</v>
          </cell>
          <cell r="C1856" t="str">
            <v>076800006962</v>
          </cell>
          <cell r="D1856" t="str">
            <v>Frozen-Lender's, Cinnamon Raisins Bagels 6 Count</v>
          </cell>
          <cell r="E1856" t="str">
            <v>12x17.1Oz</v>
          </cell>
          <cell r="F1856">
            <v>1.29</v>
          </cell>
          <cell r="G1856" t="str">
            <v>Frozen Bread</v>
          </cell>
          <cell r="H1856">
            <v>526020</v>
          </cell>
          <cell r="I1856" t="str">
            <v>SUPERVALU/UNFI</v>
          </cell>
          <cell r="J1856" t="str">
            <v>Supervalu / UNFI</v>
          </cell>
          <cell r="K1856" t="str">
            <v>SUPERVALU</v>
          </cell>
          <cell r="L1856">
            <v>32.71</v>
          </cell>
          <cell r="M1856">
            <v>46.78</v>
          </cell>
          <cell r="N1856">
            <v>0.30076955964087215</v>
          </cell>
          <cell r="O1856" t="str">
            <v>Chilled</v>
          </cell>
        </row>
        <row r="1857">
          <cell r="B1857" t="str">
            <v>GRUS526038</v>
          </cell>
          <cell r="C1857" t="str">
            <v>076800006931</v>
          </cell>
          <cell r="D1857" t="str">
            <v>Frozen-Lender's, Onion Bagels 6 Count</v>
          </cell>
          <cell r="E1857" t="str">
            <v>12x17.1Oz</v>
          </cell>
          <cell r="F1857">
            <v>1.29</v>
          </cell>
          <cell r="G1857" t="str">
            <v>Frozen Bread</v>
          </cell>
          <cell r="H1857">
            <v>526038</v>
          </cell>
          <cell r="I1857" t="str">
            <v>SUPERVALU/UNFI</v>
          </cell>
          <cell r="J1857" t="str">
            <v>Supervalu / UNFI</v>
          </cell>
          <cell r="K1857" t="str">
            <v>SUPERVALU</v>
          </cell>
          <cell r="L1857">
            <v>32.71</v>
          </cell>
          <cell r="M1857">
            <v>46.78</v>
          </cell>
          <cell r="N1857">
            <v>0.30076955964087215</v>
          </cell>
          <cell r="O1857" t="str">
            <v>Chilled</v>
          </cell>
        </row>
        <row r="1858">
          <cell r="B1858" t="str">
            <v>GRUS7590745</v>
          </cell>
          <cell r="C1858" t="str">
            <v>018000000760</v>
          </cell>
          <cell r="D1858" t="str">
            <v>Frozen-Pillsbury, Mini Pizza Crusts 8 Count</v>
          </cell>
          <cell r="E1858" t="str">
            <v>12x16.3Oz</v>
          </cell>
          <cell r="F1858">
            <v>0.37</v>
          </cell>
          <cell r="G1858" t="str">
            <v>Frozen Bread</v>
          </cell>
          <cell r="H1858">
            <v>7590745</v>
          </cell>
          <cell r="I1858" t="str">
            <v>SUPERVALU/UNFI</v>
          </cell>
          <cell r="J1858" t="str">
            <v>Supervalu / UNFI</v>
          </cell>
          <cell r="K1858" t="str">
            <v>SUPERVALU</v>
          </cell>
          <cell r="L1858">
            <v>41.09</v>
          </cell>
          <cell r="M1858">
            <v>58.76</v>
          </cell>
          <cell r="N1858">
            <v>0.30071477195370994</v>
          </cell>
          <cell r="O1858" t="str">
            <v>Chilled</v>
          </cell>
        </row>
        <row r="1859">
          <cell r="B1859" t="str">
            <v>GRUS7590746</v>
          </cell>
          <cell r="C1859" t="str">
            <v>018000000791</v>
          </cell>
          <cell r="D1859" t="str">
            <v>Frozen-Pillsbury, Monkey Bread Pull Apart Butter</v>
          </cell>
          <cell r="E1859" t="str">
            <v>8x16.8Oz</v>
          </cell>
          <cell r="F1859">
            <v>0.28999999999999998</v>
          </cell>
          <cell r="G1859" t="str">
            <v>Frozen Bread</v>
          </cell>
          <cell r="H1859">
            <v>7590746</v>
          </cell>
          <cell r="I1859" t="str">
            <v>SUPERVALU/UNFI</v>
          </cell>
          <cell r="J1859" t="str">
            <v>Supervalu / UNFI</v>
          </cell>
          <cell r="K1859" t="str">
            <v>SUPERVALU</v>
          </cell>
          <cell r="L1859">
            <v>40.79</v>
          </cell>
          <cell r="M1859">
            <v>58.33</v>
          </cell>
          <cell r="N1859">
            <v>0.30070289730841759</v>
          </cell>
          <cell r="O1859" t="str">
            <v>Chilled</v>
          </cell>
        </row>
        <row r="1860">
          <cell r="B1860" t="str">
            <v>GRUS331041</v>
          </cell>
          <cell r="C1860" t="str">
            <v>018000362936</v>
          </cell>
          <cell r="D1860" t="str">
            <v>Frozen-Pillsbury, Confettu Cookie Dough</v>
          </cell>
          <cell r="E1860" t="str">
            <v>12x16Oz</v>
          </cell>
          <cell r="F1860">
            <v>0.41</v>
          </cell>
          <cell r="G1860" t="str">
            <v>Frozen Dough</v>
          </cell>
          <cell r="H1860">
            <v>331041</v>
          </cell>
          <cell r="I1860" t="str">
            <v>SUPERVALU/UNFI</v>
          </cell>
          <cell r="J1860" t="str">
            <v>Supervalu / UNFI</v>
          </cell>
          <cell r="K1860" t="str">
            <v>SUPERVALU</v>
          </cell>
          <cell r="L1860">
            <v>56.35</v>
          </cell>
          <cell r="M1860">
            <v>80.58</v>
          </cell>
          <cell r="N1860">
            <v>0.30069496152891534</v>
          </cell>
          <cell r="O1860" t="str">
            <v>Chilled</v>
          </cell>
        </row>
        <row r="1861">
          <cell r="B1861" t="str">
            <v>GRUS447342</v>
          </cell>
          <cell r="C1861" t="str">
            <v>018000817726</v>
          </cell>
          <cell r="D1861" t="str">
            <v>Frozen-Pillsbury, Ready To Bake Sugar</v>
          </cell>
          <cell r="E1861" t="str">
            <v>12x16Oz</v>
          </cell>
          <cell r="F1861">
            <v>0.41</v>
          </cell>
          <cell r="G1861" t="str">
            <v>Frozen Dough</v>
          </cell>
          <cell r="H1861">
            <v>447342</v>
          </cell>
          <cell r="I1861" t="str">
            <v>SUPERVALU/UNFI</v>
          </cell>
          <cell r="J1861" t="str">
            <v>Supervalu / UNFI</v>
          </cell>
          <cell r="K1861" t="str">
            <v>SUPERVALU</v>
          </cell>
          <cell r="L1861">
            <v>56.35</v>
          </cell>
          <cell r="M1861">
            <v>80.58</v>
          </cell>
          <cell r="N1861">
            <v>0.30069496152891534</v>
          </cell>
          <cell r="O1861" t="str">
            <v>Chilled</v>
          </cell>
        </row>
        <row r="1862">
          <cell r="B1862" t="str">
            <v>GRUS447359</v>
          </cell>
          <cell r="C1862" t="str">
            <v>018000117093</v>
          </cell>
          <cell r="D1862" t="str">
            <v>Frozen-Pillsbury, Oreo Cookies</v>
          </cell>
          <cell r="E1862" t="str">
            <v>12x16Oz</v>
          </cell>
          <cell r="F1862">
            <v>0.41</v>
          </cell>
          <cell r="G1862" t="str">
            <v>Frozen Dough</v>
          </cell>
          <cell r="H1862">
            <v>447359</v>
          </cell>
          <cell r="I1862" t="str">
            <v>SUPERVALU/UNFI</v>
          </cell>
          <cell r="J1862" t="str">
            <v>Supervalu / UNFI</v>
          </cell>
          <cell r="K1862" t="str">
            <v>SUPERVALU</v>
          </cell>
          <cell r="L1862">
            <v>56.35</v>
          </cell>
          <cell r="M1862">
            <v>80.58</v>
          </cell>
          <cell r="N1862">
            <v>0.30069496152891534</v>
          </cell>
          <cell r="O1862" t="str">
            <v>Chilled</v>
          </cell>
        </row>
        <row r="1863">
          <cell r="B1863" t="str">
            <v>GRUS474098</v>
          </cell>
          <cell r="C1863" t="str">
            <v>018000817757</v>
          </cell>
          <cell r="D1863" t="str">
            <v>Frozen-Pillsbury, Big Deluxe Peanut Butter Cup</v>
          </cell>
          <cell r="E1863" t="str">
            <v>12x16Oz</v>
          </cell>
          <cell r="F1863">
            <v>0.41</v>
          </cell>
          <cell r="G1863" t="str">
            <v>Frozen Dough</v>
          </cell>
          <cell r="H1863">
            <v>474098</v>
          </cell>
          <cell r="I1863" t="str">
            <v>SUPERVALU/UNFI</v>
          </cell>
          <cell r="J1863" t="str">
            <v>Supervalu / UNFI</v>
          </cell>
          <cell r="K1863" t="str">
            <v>SUPERVALU</v>
          </cell>
          <cell r="L1863">
            <v>56.35</v>
          </cell>
          <cell r="M1863">
            <v>80.58</v>
          </cell>
          <cell r="N1863">
            <v>0.30069496152891534</v>
          </cell>
          <cell r="O1863" t="str">
            <v>Chilled</v>
          </cell>
        </row>
        <row r="1864">
          <cell r="B1864" t="str">
            <v>GRUS500827</v>
          </cell>
          <cell r="C1864" t="str">
            <v>018000007318</v>
          </cell>
          <cell r="D1864" t="str">
            <v>Frozen-Pillsbury, Chocolate Chip Cookie Dough</v>
          </cell>
          <cell r="E1864" t="str">
            <v>12x16.5Oz</v>
          </cell>
          <cell r="F1864">
            <v>0.33</v>
          </cell>
          <cell r="G1864" t="str">
            <v>Frozen Dough</v>
          </cell>
          <cell r="H1864">
            <v>500827</v>
          </cell>
          <cell r="I1864" t="str">
            <v>SUPERVALU/UNFI</v>
          </cell>
          <cell r="J1864" t="str">
            <v>Supervalu / UNFI</v>
          </cell>
          <cell r="K1864" t="str">
            <v>SUPERVALU</v>
          </cell>
          <cell r="L1864">
            <v>54.37</v>
          </cell>
          <cell r="M1864">
            <v>77.75</v>
          </cell>
          <cell r="N1864">
            <v>0.30070739549839232</v>
          </cell>
          <cell r="O1864" t="str">
            <v>Chilled</v>
          </cell>
        </row>
        <row r="1865">
          <cell r="B1865" t="str">
            <v>GRUS500835</v>
          </cell>
          <cell r="C1865" t="str">
            <v>018000007240</v>
          </cell>
          <cell r="D1865" t="str">
            <v>Frozen-Pillsbury, Sugar Cookie Dough</v>
          </cell>
          <cell r="E1865" t="str">
            <v>12x16.5Oz</v>
          </cell>
          <cell r="F1865">
            <v>0.33</v>
          </cell>
          <cell r="G1865" t="str">
            <v>Frozen Dough</v>
          </cell>
          <cell r="H1865">
            <v>500835</v>
          </cell>
          <cell r="I1865" t="str">
            <v>SUPERVALU/UNFI</v>
          </cell>
          <cell r="J1865" t="str">
            <v>Supervalu / UNFI</v>
          </cell>
          <cell r="K1865" t="str">
            <v>SUPERVALU</v>
          </cell>
          <cell r="L1865">
            <v>54.37</v>
          </cell>
          <cell r="M1865">
            <v>77.75</v>
          </cell>
          <cell r="N1865">
            <v>0.30070739549839232</v>
          </cell>
          <cell r="O1865" t="str">
            <v>Chilled</v>
          </cell>
        </row>
        <row r="1866">
          <cell r="B1866" t="str">
            <v>GRUS500942</v>
          </cell>
          <cell r="C1866" t="str">
            <v>050000622399</v>
          </cell>
          <cell r="D1866" t="str">
            <v>Frozen-Nestle, Chocolate Chip Chub</v>
          </cell>
          <cell r="E1866" t="str">
            <v>12x16.5Oz</v>
          </cell>
          <cell r="F1866">
            <v>0.3</v>
          </cell>
          <cell r="G1866" t="str">
            <v>Frozen Dough</v>
          </cell>
          <cell r="H1866">
            <v>500942</v>
          </cell>
          <cell r="I1866" t="str">
            <v>SUPERVALU/UNFI</v>
          </cell>
          <cell r="J1866" t="str">
            <v>Supervalu / UNFI</v>
          </cell>
          <cell r="K1866" t="str">
            <v>SUPERVALU</v>
          </cell>
          <cell r="L1866">
            <v>51.69</v>
          </cell>
          <cell r="M1866">
            <v>73.92</v>
          </cell>
          <cell r="N1866">
            <v>0.30073051948051954</v>
          </cell>
          <cell r="O1866" t="str">
            <v>Chilled</v>
          </cell>
        </row>
        <row r="1867">
          <cell r="B1867" t="str">
            <v>GRUS706614</v>
          </cell>
          <cell r="C1867" t="str">
            <v>018000817788</v>
          </cell>
          <cell r="D1867" t="str">
            <v>Frozen-Pillsbury, Ready Bake Chocolate Chip</v>
          </cell>
          <cell r="E1867" t="str">
            <v>12x16Oz</v>
          </cell>
          <cell r="F1867">
            <v>0.42</v>
          </cell>
          <cell r="G1867" t="str">
            <v>Frozen Dough</v>
          </cell>
          <cell r="H1867">
            <v>706614</v>
          </cell>
          <cell r="I1867" t="str">
            <v>SUPERVALU/UNFI</v>
          </cell>
          <cell r="J1867" t="str">
            <v>Supervalu / UNFI</v>
          </cell>
          <cell r="K1867" t="str">
            <v>SUPERVALU</v>
          </cell>
          <cell r="L1867">
            <v>56.35</v>
          </cell>
          <cell r="M1867">
            <v>80.58</v>
          </cell>
          <cell r="N1867">
            <v>0.30069496152891534</v>
          </cell>
          <cell r="O1867" t="str">
            <v>Chilled</v>
          </cell>
        </row>
        <row r="1868">
          <cell r="B1868" t="str">
            <v>GRUS706622</v>
          </cell>
          <cell r="C1868" t="str">
            <v>018000817733</v>
          </cell>
          <cell r="D1868" t="str">
            <v>Frozen-Pillsbury, Big Deluxe Chocolate Chip Cookie</v>
          </cell>
          <cell r="E1868" t="str">
            <v>12x16Oz</v>
          </cell>
          <cell r="F1868">
            <v>0.41</v>
          </cell>
          <cell r="G1868" t="str">
            <v>Frozen Dough</v>
          </cell>
          <cell r="H1868">
            <v>706622</v>
          </cell>
          <cell r="I1868" t="str">
            <v>SUPERVALU/UNFI</v>
          </cell>
          <cell r="J1868" t="str">
            <v>Supervalu / UNFI</v>
          </cell>
          <cell r="K1868" t="str">
            <v>SUPERVALU</v>
          </cell>
          <cell r="L1868">
            <v>56.35</v>
          </cell>
          <cell r="M1868">
            <v>80.58</v>
          </cell>
          <cell r="N1868">
            <v>0.30069496152891534</v>
          </cell>
          <cell r="O1868" t="str">
            <v>Chilled</v>
          </cell>
        </row>
        <row r="1869">
          <cell r="B1869" t="str">
            <v>GRUS48017</v>
          </cell>
          <cell r="C1869" t="str">
            <v>018000001828</v>
          </cell>
          <cell r="D1869" t="str">
            <v>Frozen-Pillsbury, Grands Buttermilk Biscuits 8 Count</v>
          </cell>
          <cell r="E1869" t="str">
            <v>12x16.3Oz</v>
          </cell>
          <cell r="F1869">
            <v>0.37</v>
          </cell>
          <cell r="G1869" t="str">
            <v>Frozen Dough</v>
          </cell>
          <cell r="H1869">
            <v>48017</v>
          </cell>
          <cell r="I1869" t="str">
            <v>SUPERVALU/UNFI</v>
          </cell>
          <cell r="J1869" t="str">
            <v>Supervalu / UNFI</v>
          </cell>
          <cell r="K1869" t="str">
            <v>SUPERVALU</v>
          </cell>
          <cell r="L1869">
            <v>39.119999999999997</v>
          </cell>
          <cell r="M1869">
            <v>55.94</v>
          </cell>
          <cell r="N1869">
            <v>0.30067929924919556</v>
          </cell>
          <cell r="O1869" t="str">
            <v>Chilled</v>
          </cell>
        </row>
        <row r="1870">
          <cell r="B1870" t="str">
            <v>GRUS50757</v>
          </cell>
          <cell r="C1870" t="str">
            <v>018000001859</v>
          </cell>
          <cell r="D1870" t="str">
            <v>Frozen-Pillsbury, Grands Grands Southern Style 8 Count</v>
          </cell>
          <cell r="E1870" t="str">
            <v>12x16.3Oz</v>
          </cell>
          <cell r="F1870">
            <v>0.37</v>
          </cell>
          <cell r="G1870" t="str">
            <v>Frozen Dough</v>
          </cell>
          <cell r="H1870">
            <v>50757</v>
          </cell>
          <cell r="I1870" t="str">
            <v>SUPERVALU/UNFI</v>
          </cell>
          <cell r="J1870" t="str">
            <v>Supervalu / UNFI</v>
          </cell>
          <cell r="K1870" t="str">
            <v>SUPERVALU</v>
          </cell>
          <cell r="L1870">
            <v>39.119999999999997</v>
          </cell>
          <cell r="M1870">
            <v>55.94</v>
          </cell>
          <cell r="N1870">
            <v>0.30067929924919556</v>
          </cell>
          <cell r="O1870" t="str">
            <v>Chilled</v>
          </cell>
        </row>
        <row r="1871">
          <cell r="B1871" t="str">
            <v>GRUS51086</v>
          </cell>
          <cell r="C1871" t="str">
            <v>018000002603</v>
          </cell>
          <cell r="D1871" t="str">
            <v>Frozen-Pillsbury, Grands 8 Count Flaky Biscuits</v>
          </cell>
          <cell r="E1871" t="str">
            <v>12x16.3Oz</v>
          </cell>
          <cell r="F1871">
            <v>0.37</v>
          </cell>
          <cell r="G1871" t="str">
            <v>Frozen Dough</v>
          </cell>
          <cell r="H1871">
            <v>51086</v>
          </cell>
          <cell r="I1871" t="str">
            <v>SUPERVALU/UNFI</v>
          </cell>
          <cell r="J1871" t="str">
            <v>Supervalu / UNFI</v>
          </cell>
          <cell r="K1871" t="str">
            <v>SUPERVALU</v>
          </cell>
          <cell r="L1871">
            <v>39.119999999999997</v>
          </cell>
          <cell r="M1871">
            <v>55.94</v>
          </cell>
          <cell r="N1871">
            <v>0.30067929924919556</v>
          </cell>
          <cell r="O1871" t="str">
            <v>Chilled</v>
          </cell>
        </row>
        <row r="1872">
          <cell r="B1872" t="str">
            <v>GRUS53736</v>
          </cell>
          <cell r="C1872" t="str">
            <v>018000001873</v>
          </cell>
          <cell r="D1872" t="str">
            <v>Frozen-Pillsbury, Grands Buttermilk 5 Count</v>
          </cell>
          <cell r="E1872" t="str">
            <v>12x10.2Oz</v>
          </cell>
          <cell r="F1872">
            <v>0.24</v>
          </cell>
          <cell r="G1872" t="str">
            <v>Frozen Dough</v>
          </cell>
          <cell r="H1872">
            <v>53736</v>
          </cell>
          <cell r="I1872" t="str">
            <v>SUPERVALU/UNFI</v>
          </cell>
          <cell r="J1872" t="str">
            <v>Supervalu / UNFI</v>
          </cell>
          <cell r="K1872" t="str">
            <v>SUPERVALU</v>
          </cell>
          <cell r="L1872">
            <v>28.47</v>
          </cell>
          <cell r="M1872">
            <v>40.71</v>
          </cell>
          <cell r="N1872">
            <v>0.30066322770817983</v>
          </cell>
          <cell r="O1872" t="str">
            <v>Chilled</v>
          </cell>
        </row>
        <row r="1873">
          <cell r="B1873" t="str">
            <v>GRUS54403</v>
          </cell>
          <cell r="C1873" t="str">
            <v>018000001835</v>
          </cell>
          <cell r="D1873" t="str">
            <v>Frozen-Pillsbury, Grands Butter Tastin'</v>
          </cell>
          <cell r="E1873" t="str">
            <v>12x16.3Oz</v>
          </cell>
          <cell r="F1873">
            <v>0.37</v>
          </cell>
          <cell r="G1873" t="str">
            <v>Frozen Dough</v>
          </cell>
          <cell r="H1873">
            <v>54403</v>
          </cell>
          <cell r="I1873" t="str">
            <v>SUPERVALU/UNFI</v>
          </cell>
          <cell r="J1873" t="str">
            <v>Supervalu / UNFI</v>
          </cell>
          <cell r="K1873" t="str">
            <v>SUPERVALU</v>
          </cell>
          <cell r="L1873">
            <v>39.119999999999997</v>
          </cell>
          <cell r="M1873">
            <v>55.94</v>
          </cell>
          <cell r="N1873">
            <v>0.30067929924919556</v>
          </cell>
          <cell r="O1873" t="str">
            <v>Chilled</v>
          </cell>
        </row>
        <row r="1874">
          <cell r="B1874" t="str">
            <v>GRUS75614</v>
          </cell>
          <cell r="C1874" t="str">
            <v>018000001880</v>
          </cell>
          <cell r="D1874" t="str">
            <v>Frozen-Pillsbury, Grands Butter Biscuits 5 Count</v>
          </cell>
          <cell r="E1874" t="str">
            <v>12x10.2Oz</v>
          </cell>
          <cell r="F1874">
            <v>0.24</v>
          </cell>
          <cell r="G1874" t="str">
            <v>Frozen Dough</v>
          </cell>
          <cell r="H1874">
            <v>75614</v>
          </cell>
          <cell r="I1874" t="str">
            <v>SUPERVALU/UNFI</v>
          </cell>
          <cell r="J1874" t="str">
            <v>Supervalu / UNFI</v>
          </cell>
          <cell r="K1874" t="str">
            <v>SUPERVALU</v>
          </cell>
          <cell r="L1874">
            <v>28.47</v>
          </cell>
          <cell r="M1874">
            <v>40.71</v>
          </cell>
          <cell r="N1874">
            <v>0.30066322770817983</v>
          </cell>
          <cell r="O1874" t="str">
            <v>Chilled</v>
          </cell>
        </row>
        <row r="1875">
          <cell r="B1875" t="str">
            <v>GRUS253658</v>
          </cell>
          <cell r="C1875" t="str">
            <v>018000001095</v>
          </cell>
          <cell r="D1875" t="str">
            <v>Frozen-Pillsbury, Golden Layers Buttermilk Biscuits</v>
          </cell>
          <cell r="E1875" t="str">
            <v>12x6Oz</v>
          </cell>
          <cell r="F1875">
            <v>0.14000000000000001</v>
          </cell>
          <cell r="G1875" t="str">
            <v>Frozen Dough</v>
          </cell>
          <cell r="H1875">
            <v>253658</v>
          </cell>
          <cell r="I1875" t="str">
            <v>SUPERVALU/UNFI</v>
          </cell>
          <cell r="J1875" t="str">
            <v>Supervalu / UNFI</v>
          </cell>
          <cell r="K1875" t="str">
            <v>SUPERVALU</v>
          </cell>
          <cell r="L1875">
            <v>20.18</v>
          </cell>
          <cell r="M1875">
            <v>28.86</v>
          </cell>
          <cell r="N1875">
            <v>0.30076230076230076</v>
          </cell>
          <cell r="O1875" t="str">
            <v>Chilled</v>
          </cell>
        </row>
        <row r="1876">
          <cell r="B1876" t="str">
            <v>GRUS253823</v>
          </cell>
          <cell r="C1876" t="str">
            <v>018000001866</v>
          </cell>
          <cell r="D1876" t="str">
            <v xml:space="preserve">Frozen-Pillsbury, Grands Homestyle Biscuits 8 Count </v>
          </cell>
          <cell r="E1876" t="str">
            <v>12x16.3Oz</v>
          </cell>
          <cell r="F1876">
            <v>0.37</v>
          </cell>
          <cell r="G1876" t="str">
            <v>Frozen Dough</v>
          </cell>
          <cell r="H1876">
            <v>253823</v>
          </cell>
          <cell r="I1876" t="str">
            <v>SUPERVALU/UNFI</v>
          </cell>
          <cell r="J1876" t="str">
            <v>Supervalu / UNFI</v>
          </cell>
          <cell r="K1876" t="str">
            <v>SUPERVALU</v>
          </cell>
          <cell r="L1876">
            <v>39.119999999999997</v>
          </cell>
          <cell r="M1876">
            <v>55.94</v>
          </cell>
          <cell r="N1876">
            <v>0.30067929924919556</v>
          </cell>
          <cell r="O1876" t="str">
            <v>Chilled</v>
          </cell>
        </row>
        <row r="1877">
          <cell r="B1877" t="str">
            <v>GRUS253849</v>
          </cell>
          <cell r="C1877" t="str">
            <v>018000001088</v>
          </cell>
          <cell r="D1877" t="str">
            <v xml:space="preserve">Frozen-Pillsbury, Golden Layers Butter Tastin' Biscuits </v>
          </cell>
          <cell r="E1877" t="str">
            <v>12x6Oz</v>
          </cell>
          <cell r="F1877">
            <v>0.15</v>
          </cell>
          <cell r="G1877" t="str">
            <v>Frozen Dough</v>
          </cell>
          <cell r="H1877">
            <v>253849</v>
          </cell>
          <cell r="I1877" t="str">
            <v>SUPERVALU/UNFI</v>
          </cell>
          <cell r="J1877" t="str">
            <v>Supervalu / UNFI</v>
          </cell>
          <cell r="K1877" t="str">
            <v>SUPERVALU</v>
          </cell>
          <cell r="L1877">
            <v>20.18</v>
          </cell>
          <cell r="M1877">
            <v>28.86</v>
          </cell>
          <cell r="N1877">
            <v>0.30076230076230076</v>
          </cell>
          <cell r="O1877" t="str">
            <v>Chilled</v>
          </cell>
        </row>
        <row r="1878">
          <cell r="B1878" t="str">
            <v>GRUS253864</v>
          </cell>
          <cell r="C1878" t="str">
            <v>018000002160</v>
          </cell>
          <cell r="D1878" t="str">
            <v>Frozen-Pillsbury, Grands Biscuits Homestyle Honey</v>
          </cell>
          <cell r="E1878" t="str">
            <v>12x16.3Oz</v>
          </cell>
          <cell r="F1878">
            <v>0.38</v>
          </cell>
          <cell r="G1878" t="str">
            <v>Frozen Dough</v>
          </cell>
          <cell r="H1878">
            <v>253864</v>
          </cell>
          <cell r="I1878" t="str">
            <v>SUPERVALU/UNFI</v>
          </cell>
          <cell r="J1878" t="str">
            <v>Supervalu / UNFI</v>
          </cell>
          <cell r="K1878" t="str">
            <v>SUPERVALU</v>
          </cell>
          <cell r="L1878">
            <v>39.119999999999997</v>
          </cell>
          <cell r="M1878">
            <v>55.94</v>
          </cell>
          <cell r="N1878">
            <v>0.30067929924919556</v>
          </cell>
          <cell r="O1878" t="str">
            <v>Chilled</v>
          </cell>
        </row>
        <row r="1879">
          <cell r="B1879" t="str">
            <v>GRUS254235</v>
          </cell>
          <cell r="C1879" t="str">
            <v>018000002610</v>
          </cell>
          <cell r="D1879" t="str">
            <v>Frozen-Pillsbury, Grands Flaky 5 Count</v>
          </cell>
          <cell r="E1879" t="str">
            <v>12x10.2Oz</v>
          </cell>
          <cell r="F1879">
            <v>0.22</v>
          </cell>
          <cell r="G1879" t="str">
            <v>Frozen Dough</v>
          </cell>
          <cell r="H1879">
            <v>254235</v>
          </cell>
          <cell r="I1879" t="str">
            <v>SUPERVALU/UNFI</v>
          </cell>
          <cell r="J1879" t="str">
            <v>Supervalu / UNFI</v>
          </cell>
          <cell r="K1879" t="str">
            <v>SUPERVALU</v>
          </cell>
          <cell r="L1879">
            <v>28.47</v>
          </cell>
          <cell r="M1879">
            <v>40.71</v>
          </cell>
          <cell r="N1879">
            <v>0.30066322770817983</v>
          </cell>
          <cell r="O1879" t="str">
            <v>Chilled</v>
          </cell>
        </row>
        <row r="1880">
          <cell r="B1880" t="str">
            <v>GRUS254482</v>
          </cell>
          <cell r="C1880" t="str">
            <v>018000001125</v>
          </cell>
          <cell r="D1880" t="str">
            <v>Frozen-Pillsbury, Golden Homestyle Buttermilk Biscuits</v>
          </cell>
          <cell r="E1880" t="str">
            <v>12x6Oz</v>
          </cell>
          <cell r="F1880">
            <v>0.14000000000000001</v>
          </cell>
          <cell r="G1880" t="str">
            <v>Frozen Dough</v>
          </cell>
          <cell r="H1880">
            <v>254482</v>
          </cell>
          <cell r="I1880" t="str">
            <v>SUPERVALU/UNFI</v>
          </cell>
          <cell r="J1880" t="str">
            <v>Supervalu / UNFI</v>
          </cell>
          <cell r="K1880" t="str">
            <v>SUPERVALU</v>
          </cell>
          <cell r="L1880">
            <v>20.18</v>
          </cell>
          <cell r="M1880">
            <v>28.86</v>
          </cell>
          <cell r="N1880">
            <v>0.30076230076230076</v>
          </cell>
          <cell r="O1880" t="str">
            <v>Chilled</v>
          </cell>
        </row>
        <row r="1881">
          <cell r="B1881" t="str">
            <v>GRUS285437</v>
          </cell>
          <cell r="C1881" t="str">
            <v>018000002115</v>
          </cell>
          <cell r="D1881" t="str">
            <v>Frozen-Pillsbury, Flaky Butter Biscuits Grands</v>
          </cell>
          <cell r="E1881" t="str">
            <v>12x16.3Oz</v>
          </cell>
          <cell r="F1881">
            <v>0.37</v>
          </cell>
          <cell r="G1881" t="str">
            <v>Frozen Dough</v>
          </cell>
          <cell r="H1881">
            <v>285437</v>
          </cell>
          <cell r="I1881" t="str">
            <v>SUPERVALU/UNFI</v>
          </cell>
          <cell r="J1881" t="str">
            <v>Supervalu / UNFI</v>
          </cell>
          <cell r="K1881" t="str">
            <v>SUPERVALU</v>
          </cell>
          <cell r="L1881">
            <v>39.119999999999997</v>
          </cell>
          <cell r="M1881">
            <v>55.94</v>
          </cell>
          <cell r="N1881">
            <v>0.30067929924919556</v>
          </cell>
          <cell r="O1881" t="str">
            <v>Chilled</v>
          </cell>
        </row>
        <row r="1882">
          <cell r="B1882" t="str">
            <v>GRUS330993</v>
          </cell>
          <cell r="C1882" t="str">
            <v>018000000319</v>
          </cell>
          <cell r="D1882" t="str">
            <v>Frozen-Pillsbury, Blueberry Sweet Biscuits 8 Count</v>
          </cell>
          <cell r="E1882" t="str">
            <v>12x12.4Oz</v>
          </cell>
          <cell r="F1882">
            <v>0.31</v>
          </cell>
          <cell r="G1882" t="str">
            <v>Frozen Dough</v>
          </cell>
          <cell r="H1882">
            <v>330993</v>
          </cell>
          <cell r="I1882" t="str">
            <v>SUPERVALU/UNFI</v>
          </cell>
          <cell r="J1882" t="str">
            <v>Supervalu / UNFI</v>
          </cell>
          <cell r="K1882" t="str">
            <v>SUPERVALU</v>
          </cell>
          <cell r="L1882">
            <v>46.75</v>
          </cell>
          <cell r="M1882">
            <v>66.849999999999994</v>
          </cell>
          <cell r="N1882">
            <v>0.30067314884068808</v>
          </cell>
          <cell r="O1882" t="str">
            <v>Chilled</v>
          </cell>
        </row>
        <row r="1883">
          <cell r="B1883" t="str">
            <v>GRUS447367</v>
          </cell>
          <cell r="C1883" t="str">
            <v>018000000586</v>
          </cell>
          <cell r="D1883" t="str">
            <v>Frozen-Pillsbury, Cornbread Swirls 6 Count</v>
          </cell>
          <cell r="E1883" t="str">
            <v>12x11Oz</v>
          </cell>
          <cell r="F1883">
            <v>0.28000000000000003</v>
          </cell>
          <cell r="G1883" t="str">
            <v>Frozen Dough</v>
          </cell>
          <cell r="H1883">
            <v>447367</v>
          </cell>
          <cell r="I1883" t="str">
            <v>SUPERVALU/UNFI</v>
          </cell>
          <cell r="J1883" t="str">
            <v>Supervalu / UNFI</v>
          </cell>
          <cell r="K1883" t="str">
            <v>SUPERVALU</v>
          </cell>
          <cell r="L1883">
            <v>41.09</v>
          </cell>
          <cell r="M1883">
            <v>58.76</v>
          </cell>
          <cell r="N1883">
            <v>0.30071477195370994</v>
          </cell>
          <cell r="O1883" t="str">
            <v>Chilled</v>
          </cell>
        </row>
        <row r="1884">
          <cell r="B1884" t="str">
            <v>GRUS447383</v>
          </cell>
          <cell r="C1884" t="str">
            <v>018000009183</v>
          </cell>
          <cell r="D1884" t="str">
            <v>Frozen-Pillsbury, Grands Honey Butter Biscuits</v>
          </cell>
          <cell r="E1884" t="str">
            <v>12x16.3Oz</v>
          </cell>
          <cell r="F1884">
            <v>0.37</v>
          </cell>
          <cell r="G1884" t="str">
            <v>Frozen Dough</v>
          </cell>
          <cell r="H1884">
            <v>447383</v>
          </cell>
          <cell r="I1884" t="str">
            <v>SUPERVALU/UNFI</v>
          </cell>
          <cell r="J1884" t="str">
            <v>Supervalu / UNFI</v>
          </cell>
          <cell r="K1884" t="str">
            <v>SUPERVALU</v>
          </cell>
          <cell r="L1884">
            <v>39.119999999999997</v>
          </cell>
          <cell r="M1884">
            <v>55.94</v>
          </cell>
          <cell r="N1884">
            <v>0.30067929924919556</v>
          </cell>
          <cell r="O1884" t="str">
            <v>Chilled</v>
          </cell>
        </row>
        <row r="1885">
          <cell r="B1885" t="str">
            <v>GRUS483008</v>
          </cell>
          <cell r="C1885" t="str">
            <v>018000002108</v>
          </cell>
          <cell r="D1885" t="str">
            <v>Frozen-Pillsbury, Flaky Buttermilk Biscuits Grands</v>
          </cell>
          <cell r="E1885" t="str">
            <v>12x16.3Oz</v>
          </cell>
          <cell r="F1885">
            <v>0.37</v>
          </cell>
          <cell r="G1885" t="str">
            <v>Frozen Dough</v>
          </cell>
          <cell r="H1885">
            <v>483008</v>
          </cell>
          <cell r="I1885" t="str">
            <v>SUPERVALU/UNFI</v>
          </cell>
          <cell r="J1885" t="str">
            <v>Supervalu / UNFI</v>
          </cell>
          <cell r="K1885" t="str">
            <v>SUPERVALU</v>
          </cell>
          <cell r="L1885">
            <v>39.119999999999997</v>
          </cell>
          <cell r="M1885">
            <v>55.94</v>
          </cell>
          <cell r="N1885">
            <v>0.30067929924919556</v>
          </cell>
          <cell r="O1885" t="str">
            <v>Chilled</v>
          </cell>
        </row>
        <row r="1886">
          <cell r="B1886" t="str">
            <v>GRUS738641</v>
          </cell>
          <cell r="C1886" t="str">
            <v>018000287949</v>
          </cell>
          <cell r="D1886" t="str">
            <v>Frozen-Pillsbury, Pie Crust</v>
          </cell>
          <cell r="E1886" t="str">
            <v>12x14.1Oz</v>
          </cell>
          <cell r="F1886">
            <v>0.54</v>
          </cell>
          <cell r="G1886" t="str">
            <v>Frozen Dough</v>
          </cell>
          <cell r="H1886">
            <v>738641</v>
          </cell>
          <cell r="I1886" t="str">
            <v>SUPERVALU/UNFI</v>
          </cell>
          <cell r="J1886" t="str">
            <v>Supervalu / UNFI</v>
          </cell>
          <cell r="K1886" t="str">
            <v>SUPERVALU</v>
          </cell>
          <cell r="L1886">
            <v>50.56</v>
          </cell>
          <cell r="M1886">
            <v>72.3</v>
          </cell>
          <cell r="N1886">
            <v>0.30069156293222676</v>
          </cell>
          <cell r="O1886" t="str">
            <v>Chilled</v>
          </cell>
        </row>
        <row r="1887">
          <cell r="B1887" t="str">
            <v>GRUS48082</v>
          </cell>
          <cell r="C1887" t="str">
            <v>018000004027</v>
          </cell>
          <cell r="D1887" t="str">
            <v>Frozen-Pillsbury, Crescent Rolls</v>
          </cell>
          <cell r="E1887" t="str">
            <v>12x4Oz</v>
          </cell>
          <cell r="F1887">
            <v>0.09</v>
          </cell>
          <cell r="G1887" t="str">
            <v>Frozen Dough</v>
          </cell>
          <cell r="H1887">
            <v>48082</v>
          </cell>
          <cell r="I1887" t="str">
            <v>SUPERVALU/UNFI</v>
          </cell>
          <cell r="J1887" t="str">
            <v>Supervalu / UNFI</v>
          </cell>
          <cell r="K1887" t="str">
            <v>SUPERVALU</v>
          </cell>
          <cell r="L1887">
            <v>26.24</v>
          </cell>
          <cell r="M1887">
            <v>37.520000000000003</v>
          </cell>
          <cell r="N1887">
            <v>0.30063965884861416</v>
          </cell>
          <cell r="O1887" t="str">
            <v>Chilled</v>
          </cell>
        </row>
        <row r="1888">
          <cell r="B1888" t="str">
            <v>GRUS51011</v>
          </cell>
          <cell r="C1888" t="str">
            <v>018000004010</v>
          </cell>
          <cell r="D1888" t="str">
            <v>Frozen-Pillsbury, Crescent Rolls</v>
          </cell>
          <cell r="E1888" t="str">
            <v>12x8Oz</v>
          </cell>
          <cell r="F1888">
            <v>0.18</v>
          </cell>
          <cell r="G1888" t="str">
            <v>Frozen Dough</v>
          </cell>
          <cell r="H1888">
            <v>51011</v>
          </cell>
          <cell r="I1888" t="str">
            <v>SUPERVALU/UNFI</v>
          </cell>
          <cell r="J1888" t="str">
            <v>Supervalu / UNFI</v>
          </cell>
          <cell r="K1888" t="str">
            <v>SUPERVALU</v>
          </cell>
          <cell r="L1888">
            <v>41.09</v>
          </cell>
          <cell r="M1888">
            <v>58.76</v>
          </cell>
          <cell r="N1888">
            <v>0.30071477195370994</v>
          </cell>
          <cell r="O1888" t="str">
            <v>Chilled</v>
          </cell>
        </row>
        <row r="1889">
          <cell r="B1889" t="str">
            <v>GRUS66860</v>
          </cell>
          <cell r="C1889" t="str">
            <v>018000004157</v>
          </cell>
          <cell r="D1889" t="str">
            <v>Frozen-Pillsbury, Butter Flake Crescent</v>
          </cell>
          <cell r="E1889" t="str">
            <v>12x8Oz</v>
          </cell>
          <cell r="F1889">
            <v>0.18</v>
          </cell>
          <cell r="G1889" t="str">
            <v>Frozen Dough</v>
          </cell>
          <cell r="H1889">
            <v>66860</v>
          </cell>
          <cell r="I1889" t="str">
            <v>SUPERVALU/UNFI</v>
          </cell>
          <cell r="J1889" t="str">
            <v>Supervalu / UNFI</v>
          </cell>
          <cell r="K1889" t="str">
            <v>SUPERVALU</v>
          </cell>
          <cell r="L1889">
            <v>41.09</v>
          </cell>
          <cell r="M1889">
            <v>58.76</v>
          </cell>
          <cell r="N1889">
            <v>0.30071477195370994</v>
          </cell>
          <cell r="O1889" t="str">
            <v>Chilled</v>
          </cell>
        </row>
        <row r="1890">
          <cell r="B1890" t="str">
            <v>GRUS253393</v>
          </cell>
          <cell r="C1890" t="str">
            <v>018000007578</v>
          </cell>
          <cell r="D1890" t="str">
            <v>Frozen-Pillsbury, Crescent Recipe Crescents</v>
          </cell>
          <cell r="E1890" t="str">
            <v>12x8Oz</v>
          </cell>
          <cell r="F1890">
            <v>0.18</v>
          </cell>
          <cell r="G1890" t="str">
            <v>Frozen Dough</v>
          </cell>
          <cell r="H1890">
            <v>253393</v>
          </cell>
          <cell r="I1890" t="str">
            <v>SUPERVALU/UNFI</v>
          </cell>
          <cell r="J1890" t="str">
            <v>Supervalu / UNFI</v>
          </cell>
          <cell r="K1890" t="str">
            <v>SUPERVALU</v>
          </cell>
          <cell r="L1890">
            <v>41.09</v>
          </cell>
          <cell r="M1890">
            <v>58.76</v>
          </cell>
          <cell r="N1890">
            <v>0.30071477195370994</v>
          </cell>
          <cell r="O1890" t="str">
            <v>Chilled</v>
          </cell>
        </row>
        <row r="1891">
          <cell r="B1891" t="str">
            <v>GRUS254003</v>
          </cell>
          <cell r="C1891" t="str">
            <v>018000003167</v>
          </cell>
          <cell r="D1891" t="str">
            <v>Frozen-Pillsbury, Honey Butter Crescent Rolls</v>
          </cell>
          <cell r="E1891" t="str">
            <v>12x8Oz</v>
          </cell>
          <cell r="F1891">
            <v>0.19</v>
          </cell>
          <cell r="G1891" t="str">
            <v>Frozen Dough</v>
          </cell>
          <cell r="H1891">
            <v>254003</v>
          </cell>
          <cell r="I1891" t="str">
            <v>SUPERVALU/UNFI</v>
          </cell>
          <cell r="J1891" t="str">
            <v>Supervalu / UNFI</v>
          </cell>
          <cell r="K1891" t="str">
            <v>SUPERVALU</v>
          </cell>
          <cell r="L1891">
            <v>41.09</v>
          </cell>
          <cell r="M1891">
            <v>58.76</v>
          </cell>
          <cell r="N1891">
            <v>0.30071477195370994</v>
          </cell>
          <cell r="O1891" t="str">
            <v>Chilled</v>
          </cell>
        </row>
        <row r="1892">
          <cell r="B1892" t="str">
            <v>GRUS331017</v>
          </cell>
          <cell r="C1892" t="str">
            <v>018000112722</v>
          </cell>
          <cell r="D1892" t="str">
            <v>Frozen-Pillsbury, Cherry Filled Crescents 8 Count</v>
          </cell>
          <cell r="E1892" t="str">
            <v>6x13.51Oz</v>
          </cell>
          <cell r="F1892">
            <v>0.19</v>
          </cell>
          <cell r="G1892" t="str">
            <v>Frozen Dough</v>
          </cell>
          <cell r="H1892">
            <v>331017</v>
          </cell>
          <cell r="I1892" t="str">
            <v>SUPERVALU/UNFI</v>
          </cell>
          <cell r="J1892" t="str">
            <v>Supervalu / UNFI</v>
          </cell>
          <cell r="K1892" t="str">
            <v>SUPERVALU</v>
          </cell>
          <cell r="L1892">
            <v>24.13</v>
          </cell>
          <cell r="M1892">
            <v>34.51</v>
          </cell>
          <cell r="N1892">
            <v>0.30078238191828455</v>
          </cell>
          <cell r="O1892" t="str">
            <v>Chilled</v>
          </cell>
        </row>
        <row r="1893">
          <cell r="B1893" t="str">
            <v>GRUS331025</v>
          </cell>
          <cell r="C1893" t="str">
            <v>018000112739</v>
          </cell>
          <cell r="D1893" t="str">
            <v>Frozen-Pillsbury, Apple Filled Crescents 8 Count</v>
          </cell>
          <cell r="E1893" t="str">
            <v>6x13.51Oz</v>
          </cell>
          <cell r="F1893">
            <v>0.19</v>
          </cell>
          <cell r="G1893" t="str">
            <v>Frozen Dough</v>
          </cell>
          <cell r="H1893">
            <v>331025</v>
          </cell>
          <cell r="I1893" t="str">
            <v>SUPERVALU/UNFI</v>
          </cell>
          <cell r="J1893" t="str">
            <v>Supervalu / UNFI</v>
          </cell>
          <cell r="K1893" t="str">
            <v>SUPERVALU</v>
          </cell>
          <cell r="L1893">
            <v>24.13</v>
          </cell>
          <cell r="M1893">
            <v>34.51</v>
          </cell>
          <cell r="N1893">
            <v>0.30078238191828455</v>
          </cell>
          <cell r="O1893" t="str">
            <v>Chilled</v>
          </cell>
        </row>
        <row r="1894">
          <cell r="B1894" t="str">
            <v>GRUS331033</v>
          </cell>
          <cell r="C1894" t="str">
            <v>018000000135</v>
          </cell>
          <cell r="D1894" t="str">
            <v>Frozen-Pillsbury, Sweet Hawaiian Crescent 8 Count</v>
          </cell>
          <cell r="E1894" t="str">
            <v>12x8Oz</v>
          </cell>
          <cell r="F1894">
            <v>0.18</v>
          </cell>
          <cell r="G1894" t="str">
            <v>Frozen Dough</v>
          </cell>
          <cell r="H1894">
            <v>331033</v>
          </cell>
          <cell r="I1894" t="str">
            <v>SUPERVALU/UNFI</v>
          </cell>
          <cell r="J1894" t="str">
            <v>Supervalu / UNFI</v>
          </cell>
          <cell r="K1894" t="str">
            <v>SUPERVALU</v>
          </cell>
          <cell r="L1894">
            <v>41.09</v>
          </cell>
          <cell r="M1894">
            <v>58.76</v>
          </cell>
          <cell r="N1894">
            <v>0.30071477195370994</v>
          </cell>
          <cell r="O1894" t="str">
            <v>Chilled</v>
          </cell>
        </row>
        <row r="1895">
          <cell r="B1895" t="str">
            <v>GRUS533521</v>
          </cell>
          <cell r="C1895" t="str">
            <v>018000004201</v>
          </cell>
          <cell r="D1895" t="str">
            <v>Frozen-Pillsbury, Reduced Fat Crescent Rolls 8 Count</v>
          </cell>
          <cell r="E1895" t="str">
            <v>12x8Oz</v>
          </cell>
          <cell r="F1895">
            <v>0.18</v>
          </cell>
          <cell r="G1895" t="str">
            <v>Frozen Dough</v>
          </cell>
          <cell r="H1895">
            <v>533521</v>
          </cell>
          <cell r="I1895" t="str">
            <v>SUPERVALU/UNFI</v>
          </cell>
          <cell r="J1895" t="str">
            <v>Supervalu / UNFI</v>
          </cell>
          <cell r="K1895" t="str">
            <v>SUPERVALU</v>
          </cell>
          <cell r="L1895">
            <v>41.09</v>
          </cell>
          <cell r="M1895">
            <v>58.76</v>
          </cell>
          <cell r="N1895">
            <v>0.30071477195370994</v>
          </cell>
          <cell r="O1895" t="str">
            <v>Chilled</v>
          </cell>
        </row>
        <row r="1896">
          <cell r="B1896" t="str">
            <v>GRUS754234</v>
          </cell>
          <cell r="C1896" t="str">
            <v>018000002351</v>
          </cell>
          <cell r="D1896" t="str">
            <v>Frozen-Pillsbury, Crescent Big &amp; Flaky</v>
          </cell>
          <cell r="E1896" t="str">
            <v>12x12Oz</v>
          </cell>
          <cell r="F1896">
            <v>0.27</v>
          </cell>
          <cell r="G1896" t="str">
            <v>Frozen Dough</v>
          </cell>
          <cell r="H1896">
            <v>754234</v>
          </cell>
          <cell r="I1896" t="str">
            <v>SUPERVALU/UNFI</v>
          </cell>
          <cell r="J1896" t="str">
            <v>Supervalu / UNFI</v>
          </cell>
          <cell r="K1896" t="str">
            <v>SUPERVALU</v>
          </cell>
          <cell r="L1896">
            <v>45.96</v>
          </cell>
          <cell r="M1896">
            <v>65.72</v>
          </cell>
          <cell r="N1896">
            <v>0.30066950699939132</v>
          </cell>
          <cell r="O1896" t="str">
            <v>Chilled</v>
          </cell>
        </row>
        <row r="1897">
          <cell r="B1897" t="str">
            <v>GRUS7591680</v>
          </cell>
          <cell r="C1897" t="str">
            <v>018000002368</v>
          </cell>
          <cell r="D1897" t="str">
            <v>Frozen-Pillsbury, Crescent Big &amp; Buttery</v>
          </cell>
          <cell r="E1897" t="str">
            <v>12x12Oz</v>
          </cell>
          <cell r="F1897">
            <v>0.28000000000000003</v>
          </cell>
          <cell r="G1897" t="str">
            <v>Frozen Dough</v>
          </cell>
          <cell r="H1897">
            <v>7591680</v>
          </cell>
          <cell r="I1897" t="str">
            <v>SUPERVALU/UNFI</v>
          </cell>
          <cell r="J1897" t="str">
            <v>Supervalu / UNFI</v>
          </cell>
          <cell r="K1897" t="str">
            <v>SUPERVALU</v>
          </cell>
          <cell r="L1897">
            <v>45.96</v>
          </cell>
          <cell r="M1897">
            <v>65.72</v>
          </cell>
          <cell r="N1897">
            <v>0.30066950699939132</v>
          </cell>
          <cell r="O1897" t="str">
            <v>Chilled</v>
          </cell>
        </row>
        <row r="1898">
          <cell r="B1898" t="str">
            <v>GRUS47100</v>
          </cell>
          <cell r="C1898" t="str">
            <v>018000005079</v>
          </cell>
          <cell r="D1898" t="str">
            <v>Frozen-Pillsbury, Cinnamon Rolls With Icing</v>
          </cell>
          <cell r="E1898" t="str">
            <v>12x7.3Oz</v>
          </cell>
          <cell r="F1898">
            <v>0.18</v>
          </cell>
          <cell r="G1898" t="str">
            <v>Frozen Dough</v>
          </cell>
          <cell r="H1898">
            <v>47100</v>
          </cell>
          <cell r="I1898" t="str">
            <v>SUPERVALU/UNFI</v>
          </cell>
          <cell r="J1898" t="str">
            <v>Supervalu / UNFI</v>
          </cell>
          <cell r="K1898" t="str">
            <v>SUPERVALU</v>
          </cell>
          <cell r="L1898">
            <v>29.12</v>
          </cell>
          <cell r="M1898">
            <v>41.64</v>
          </cell>
          <cell r="N1898">
            <v>0.30067243035542746</v>
          </cell>
          <cell r="O1898" t="str">
            <v>Chilled</v>
          </cell>
        </row>
        <row r="1899">
          <cell r="B1899" t="str">
            <v>GRUS47134</v>
          </cell>
          <cell r="C1899" t="str">
            <v>018000001590</v>
          </cell>
          <cell r="D1899" t="str">
            <v>Frozen-Pillsbury, Rolls Grands Cinnamon</v>
          </cell>
          <cell r="E1899" t="str">
            <v>12x16.9Oz</v>
          </cell>
          <cell r="F1899">
            <v>0.4</v>
          </cell>
          <cell r="G1899" t="str">
            <v>Frozen Dough</v>
          </cell>
          <cell r="H1899">
            <v>47134</v>
          </cell>
          <cell r="I1899" t="str">
            <v>SUPERVALU/UNFI</v>
          </cell>
          <cell r="J1899" t="str">
            <v>Supervalu / UNFI</v>
          </cell>
          <cell r="K1899" t="str">
            <v>SUPERVALU</v>
          </cell>
          <cell r="L1899">
            <v>59.64</v>
          </cell>
          <cell r="M1899">
            <v>85.29</v>
          </cell>
          <cell r="N1899">
            <v>0.30073865634892721</v>
          </cell>
          <cell r="O1899" t="str">
            <v>Chilled</v>
          </cell>
        </row>
        <row r="1900">
          <cell r="B1900" t="str">
            <v>GRUS51144</v>
          </cell>
          <cell r="C1900" t="str">
            <v>018000005017</v>
          </cell>
          <cell r="D1900" t="str">
            <v xml:space="preserve">Frozen-Pillsbury, Rolls Cinnamon With Icing </v>
          </cell>
          <cell r="E1900" t="str">
            <v>12x12.4Oz</v>
          </cell>
          <cell r="F1900">
            <v>0.31</v>
          </cell>
          <cell r="G1900" t="str">
            <v>Frozen Dough</v>
          </cell>
          <cell r="H1900">
            <v>51144</v>
          </cell>
          <cell r="I1900" t="str">
            <v>SUPERVALU/UNFI</v>
          </cell>
          <cell r="J1900" t="str">
            <v>Supervalu / UNFI</v>
          </cell>
          <cell r="K1900" t="str">
            <v>SUPERVALU</v>
          </cell>
          <cell r="L1900">
            <v>41.09</v>
          </cell>
          <cell r="M1900">
            <v>58.76</v>
          </cell>
          <cell r="N1900">
            <v>0.30071477195370994</v>
          </cell>
          <cell r="O1900" t="str">
            <v>Chilled</v>
          </cell>
        </row>
        <row r="1901">
          <cell r="B1901" t="str">
            <v>GRUS253922</v>
          </cell>
          <cell r="C1901" t="str">
            <v>018000005123</v>
          </cell>
          <cell r="D1901" t="str">
            <v>Frozen-Pillsbury, Cinnamon Rolls With Cream Cheese</v>
          </cell>
          <cell r="E1901" t="str">
            <v>12x12.4Oz</v>
          </cell>
          <cell r="F1901">
            <v>0.31</v>
          </cell>
          <cell r="G1901" t="str">
            <v>Frozen Dough</v>
          </cell>
          <cell r="H1901">
            <v>253922</v>
          </cell>
          <cell r="I1901" t="str">
            <v>SUPERVALU/UNFI</v>
          </cell>
          <cell r="J1901" t="str">
            <v>Supervalu / UNFI</v>
          </cell>
          <cell r="K1901" t="str">
            <v>SUPERVALU</v>
          </cell>
          <cell r="L1901">
            <v>41.09</v>
          </cell>
          <cell r="M1901">
            <v>58.76</v>
          </cell>
          <cell r="N1901">
            <v>0.30071477195370994</v>
          </cell>
          <cell r="O1901" t="str">
            <v>Chilled</v>
          </cell>
        </row>
        <row r="1902">
          <cell r="B1902" t="str">
            <v>GRUS254524</v>
          </cell>
          <cell r="C1902" t="str">
            <v>018000003181</v>
          </cell>
          <cell r="D1902" t="str">
            <v>Frozen-Pillsbury, Flaky Cinnamon Rolls</v>
          </cell>
          <cell r="E1902" t="str">
            <v>12x13Oz</v>
          </cell>
          <cell r="F1902">
            <v>0.3</v>
          </cell>
          <cell r="G1902" t="str">
            <v>Frozen Dough</v>
          </cell>
          <cell r="H1902">
            <v>254524</v>
          </cell>
          <cell r="I1902" t="str">
            <v>SUPERVALU/UNFI</v>
          </cell>
          <cell r="J1902" t="str">
            <v>Supervalu / UNFI</v>
          </cell>
          <cell r="K1902" t="str">
            <v>SUPERVALU</v>
          </cell>
          <cell r="L1902">
            <v>41.09</v>
          </cell>
          <cell r="M1902">
            <v>58.76</v>
          </cell>
          <cell r="N1902">
            <v>0.30071477195370994</v>
          </cell>
          <cell r="O1902" t="str">
            <v>Chilled</v>
          </cell>
        </row>
        <row r="1903">
          <cell r="B1903" t="str">
            <v>GRUS556969</v>
          </cell>
          <cell r="C1903" t="str">
            <v>018000002542</v>
          </cell>
          <cell r="D1903" t="str">
            <v>Frozen-Pillsbury, Grands Flaky Cinnamon Rolls</v>
          </cell>
          <cell r="E1903" t="str">
            <v>12x17.5Oz</v>
          </cell>
          <cell r="F1903">
            <v>0.4</v>
          </cell>
          <cell r="G1903" t="str">
            <v>Frozen Dough</v>
          </cell>
          <cell r="H1903">
            <v>556969</v>
          </cell>
          <cell r="I1903" t="str">
            <v>SUPERVALU/UNFI</v>
          </cell>
          <cell r="J1903" t="str">
            <v>Supervalu / UNFI</v>
          </cell>
          <cell r="K1903" t="str">
            <v>SUPERVALU</v>
          </cell>
          <cell r="L1903">
            <v>59.64</v>
          </cell>
          <cell r="M1903">
            <v>85.29</v>
          </cell>
          <cell r="N1903">
            <v>0.30073865634892721</v>
          </cell>
          <cell r="O1903" t="str">
            <v>Chilled</v>
          </cell>
        </row>
        <row r="1904">
          <cell r="B1904" t="str">
            <v>GRUS7590271</v>
          </cell>
          <cell r="C1904" t="str">
            <v>013562472925</v>
          </cell>
          <cell r="D1904" t="str">
            <v>Frozen-Annie's, Organic Two Cinnamon Rolls with Icing</v>
          </cell>
          <cell r="E1904" t="str">
            <v>12x17.5Oz</v>
          </cell>
          <cell r="F1904">
            <v>0.45</v>
          </cell>
          <cell r="G1904" t="str">
            <v>Frozen Dough</v>
          </cell>
          <cell r="H1904">
            <v>7590271</v>
          </cell>
          <cell r="I1904" t="str">
            <v>SUPERVALU/UNFI</v>
          </cell>
          <cell r="J1904" t="str">
            <v>Supervalu / UNFI</v>
          </cell>
          <cell r="K1904" t="str">
            <v>SUPERVALU</v>
          </cell>
          <cell r="L1904">
            <v>78.31</v>
          </cell>
          <cell r="M1904">
            <v>111.98</v>
          </cell>
          <cell r="N1904">
            <v>0.3006786926236828</v>
          </cell>
          <cell r="O1904" t="str">
            <v>Chilled</v>
          </cell>
        </row>
        <row r="1905">
          <cell r="B1905" t="str">
            <v>GRUS7590744</v>
          </cell>
          <cell r="C1905" t="str">
            <v>018000000616</v>
          </cell>
          <cell r="D1905" t="str">
            <v>Frozen-Pillsbury, Mini Cinnamon Sticks 24 Count</v>
          </cell>
          <cell r="E1905" t="str">
            <v>12x12.7Oz</v>
          </cell>
          <cell r="F1905">
            <v>0.31</v>
          </cell>
          <cell r="G1905" t="str">
            <v>Frozen Dough</v>
          </cell>
          <cell r="H1905">
            <v>7590744</v>
          </cell>
          <cell r="I1905" t="str">
            <v>SUPERVALU/UNFI</v>
          </cell>
          <cell r="J1905" t="str">
            <v>Supervalu / UNFI</v>
          </cell>
          <cell r="K1905" t="str">
            <v>SUPERVALU</v>
          </cell>
          <cell r="L1905">
            <v>41.09</v>
          </cell>
          <cell r="M1905">
            <v>58.76</v>
          </cell>
          <cell r="N1905">
            <v>0.30071477195370994</v>
          </cell>
          <cell r="O1905" t="str">
            <v>Chilled</v>
          </cell>
        </row>
        <row r="1906">
          <cell r="B1906" t="str">
            <v>GRUS53496</v>
          </cell>
          <cell r="C1906" t="str">
            <v>020169222334</v>
          </cell>
          <cell r="D1906" t="str">
            <v>Frozen-Simply, Shredded Hash Browns</v>
          </cell>
          <cell r="E1906" t="str">
            <v>12x20Oz</v>
          </cell>
          <cell r="F1906">
            <v>0.62</v>
          </cell>
          <cell r="G1906" t="str">
            <v>Prepared Foods</v>
          </cell>
          <cell r="H1906">
            <v>53496</v>
          </cell>
          <cell r="I1906" t="str">
            <v>SUPERVALU/UNFI</v>
          </cell>
          <cell r="J1906" t="str">
            <v>Supervalu / UNFI</v>
          </cell>
          <cell r="K1906" t="str">
            <v>SUPERVALU</v>
          </cell>
          <cell r="L1906">
            <v>36.159999999999997</v>
          </cell>
          <cell r="M1906">
            <v>51.71</v>
          </cell>
          <cell r="N1906">
            <v>0.30071552891123582</v>
          </cell>
          <cell r="O1906" t="str">
            <v>Chilled</v>
          </cell>
        </row>
        <row r="1907">
          <cell r="B1907" t="str">
            <v>GRUS53553</v>
          </cell>
          <cell r="C1907" t="str">
            <v>020169222365</v>
          </cell>
          <cell r="D1907" t="str">
            <v>Frozen-Simply, South Western Hash Browns</v>
          </cell>
          <cell r="E1907" t="str">
            <v>6x20Oz</v>
          </cell>
          <cell r="F1907">
            <v>0.4</v>
          </cell>
          <cell r="G1907" t="str">
            <v>Prepared Foods</v>
          </cell>
          <cell r="H1907">
            <v>53553</v>
          </cell>
          <cell r="I1907" t="str">
            <v>SUPERVALU/UNFI</v>
          </cell>
          <cell r="J1907" t="str">
            <v>Supervalu / UNFI</v>
          </cell>
          <cell r="K1907" t="str">
            <v>SUPERVALU</v>
          </cell>
          <cell r="L1907">
            <v>19.62</v>
          </cell>
          <cell r="M1907">
            <v>28.06</v>
          </cell>
          <cell r="N1907">
            <v>0.30078403421240191</v>
          </cell>
          <cell r="O1907" t="str">
            <v>Chilled</v>
          </cell>
        </row>
        <row r="1908">
          <cell r="B1908" t="str">
            <v>GRUS417949</v>
          </cell>
          <cell r="C1908" t="str">
            <v>020169221504</v>
          </cell>
          <cell r="D1908" t="str">
            <v>Frozen-Simply, Mashed Potatoes</v>
          </cell>
          <cell r="E1908" t="str">
            <v>6x24Oz</v>
          </cell>
          <cell r="F1908">
            <v>0.4</v>
          </cell>
          <cell r="G1908" t="str">
            <v>Prepared Foods</v>
          </cell>
          <cell r="H1908">
            <v>417949</v>
          </cell>
          <cell r="I1908" t="str">
            <v>SUPERVALU/UNFI</v>
          </cell>
          <cell r="J1908" t="str">
            <v>Supervalu / UNFI</v>
          </cell>
          <cell r="K1908" t="str">
            <v>SUPERVALU</v>
          </cell>
          <cell r="L1908">
            <v>22.08</v>
          </cell>
          <cell r="M1908">
            <v>31.57</v>
          </cell>
          <cell r="N1908">
            <v>0.30060183718720312</v>
          </cell>
          <cell r="O1908" t="str">
            <v>Chilled</v>
          </cell>
        </row>
        <row r="1909">
          <cell r="B1909" t="str">
            <v>GRUS417956</v>
          </cell>
          <cell r="C1909" t="str">
            <v>020169221306</v>
          </cell>
          <cell r="D1909" t="str">
            <v>Frozen-Simply, Garlic Mashed Potatoes</v>
          </cell>
          <cell r="E1909" t="str">
            <v>6x24Oz</v>
          </cell>
          <cell r="F1909">
            <v>0.42</v>
          </cell>
          <cell r="G1909" t="str">
            <v>Prepared Foods</v>
          </cell>
          <cell r="H1909">
            <v>417956</v>
          </cell>
          <cell r="I1909" t="str">
            <v>SUPERVALU/UNFI</v>
          </cell>
          <cell r="J1909" t="str">
            <v>Supervalu / UNFI</v>
          </cell>
          <cell r="K1909" t="str">
            <v>SUPERVALU</v>
          </cell>
          <cell r="L1909">
            <v>22.08</v>
          </cell>
          <cell r="M1909">
            <v>31.57</v>
          </cell>
          <cell r="N1909">
            <v>0.30060183718720312</v>
          </cell>
          <cell r="O1909" t="str">
            <v>Chilled</v>
          </cell>
        </row>
        <row r="1910">
          <cell r="B1910" t="str">
            <v>GRUS417964</v>
          </cell>
          <cell r="C1910" t="str">
            <v>020169221405</v>
          </cell>
          <cell r="D1910" t="str">
            <v>Frozen-Simply, Sour Cream &amp; Chives Mashed Potatoes</v>
          </cell>
          <cell r="E1910" t="str">
            <v>6x24Oz</v>
          </cell>
          <cell r="F1910">
            <v>0.41</v>
          </cell>
          <cell r="G1910" t="str">
            <v>Prepared Foods</v>
          </cell>
          <cell r="H1910">
            <v>417964</v>
          </cell>
          <cell r="I1910" t="str">
            <v>SUPERVALU/UNFI</v>
          </cell>
          <cell r="J1910" t="str">
            <v>Supervalu / UNFI</v>
          </cell>
          <cell r="K1910" t="str">
            <v>SUPERVALU</v>
          </cell>
          <cell r="L1910">
            <v>22.08</v>
          </cell>
          <cell r="M1910">
            <v>31.57</v>
          </cell>
          <cell r="N1910">
            <v>0.30060183718720312</v>
          </cell>
          <cell r="O1910" t="str">
            <v>Chilled</v>
          </cell>
        </row>
        <row r="1911">
          <cell r="B1911" t="str">
            <v>GRUS475236</v>
          </cell>
          <cell r="C1911" t="str">
            <v>020169222341</v>
          </cell>
          <cell r="D1911" t="str">
            <v>Frozen-Simply, Diced Potatoes</v>
          </cell>
          <cell r="E1911" t="str">
            <v>6x20Oz</v>
          </cell>
          <cell r="F1911">
            <v>0.38</v>
          </cell>
          <cell r="G1911" t="str">
            <v>Prepared Foods</v>
          </cell>
          <cell r="H1911">
            <v>475236</v>
          </cell>
          <cell r="I1911" t="str">
            <v>SUPERVALU/UNFI</v>
          </cell>
          <cell r="J1911" t="str">
            <v>Supervalu / UNFI</v>
          </cell>
          <cell r="K1911" t="str">
            <v>SUPERVALU</v>
          </cell>
          <cell r="L1911">
            <v>19.62</v>
          </cell>
          <cell r="M1911">
            <v>28.06</v>
          </cell>
          <cell r="N1911">
            <v>0.30078403421240191</v>
          </cell>
          <cell r="O1911" t="str">
            <v>Chilled</v>
          </cell>
        </row>
        <row r="1912">
          <cell r="B1912" t="str">
            <v>GRUS805400</v>
          </cell>
          <cell r="D1912" t="str">
            <v>Frozen-Johnsonville Sausage, Link Hot Italian</v>
          </cell>
          <cell r="E1912" t="str">
            <v>12x19Oz</v>
          </cell>
          <cell r="G1912" t="str">
            <v>Sausages</v>
          </cell>
          <cell r="H1912">
            <v>805400</v>
          </cell>
          <cell r="I1912" t="str">
            <v>MERCHEXPO</v>
          </cell>
          <cell r="J1912" t="str">
            <v>Merchants Export LLC</v>
          </cell>
          <cell r="K1912" t="str">
            <v>MERCH</v>
          </cell>
          <cell r="L1912">
            <v>69.34</v>
          </cell>
          <cell r="M1912">
            <v>99.16</v>
          </cell>
          <cell r="N1912">
            <v>0.30072609923356186</v>
          </cell>
          <cell r="O1912" t="str">
            <v>Frozen</v>
          </cell>
        </row>
        <row r="1913">
          <cell r="B1913" t="str">
            <v>GRUS0805420</v>
          </cell>
          <cell r="D1913" t="str">
            <v>Frozen-Johnsonville Sausage, Link Sweet Pork</v>
          </cell>
          <cell r="E1913" t="str">
            <v>12x19Oz</v>
          </cell>
          <cell r="G1913" t="str">
            <v>Sausages</v>
          </cell>
          <cell r="H1913">
            <v>805420</v>
          </cell>
          <cell r="I1913" t="str">
            <v>MERCHEXPO</v>
          </cell>
          <cell r="J1913" t="str">
            <v>Merchants Export LLC</v>
          </cell>
          <cell r="K1913" t="str">
            <v>MERCH</v>
          </cell>
          <cell r="L1913">
            <v>68.5</v>
          </cell>
          <cell r="M1913">
            <v>97.96</v>
          </cell>
          <cell r="N1913">
            <v>0.30073499387505098</v>
          </cell>
          <cell r="O1913" t="str">
            <v>Frozen</v>
          </cell>
        </row>
        <row r="1914">
          <cell r="B1914" t="str">
            <v>GRUS805610</v>
          </cell>
          <cell r="D1914" t="str">
            <v>Frozen-Uncle Johns Sausage, Mild Raw W/Cure</v>
          </cell>
          <cell r="E1914" t="str">
            <v>2x5lbs</v>
          </cell>
          <cell r="G1914" t="str">
            <v>Sausages</v>
          </cell>
          <cell r="H1914">
            <v>805610</v>
          </cell>
          <cell r="I1914" t="str">
            <v>MERCHEXPO</v>
          </cell>
          <cell r="J1914" t="str">
            <v>Merchants Export LLC</v>
          </cell>
          <cell r="K1914" t="str">
            <v>MERCH</v>
          </cell>
          <cell r="L1914">
            <v>31.299999999999997</v>
          </cell>
          <cell r="M1914">
            <v>44.76</v>
          </cell>
          <cell r="N1914">
            <v>0.30071492403932087</v>
          </cell>
        </row>
        <row r="1915">
          <cell r="B1915" t="str">
            <v>GRUS805930</v>
          </cell>
          <cell r="D1915" t="str">
            <v>Frozen-Johnsonville Sausage, Mild Italian</v>
          </cell>
          <cell r="E1915" t="str">
            <v>12x19Oz</v>
          </cell>
          <cell r="G1915" t="str">
            <v>Sausages</v>
          </cell>
          <cell r="H1915">
            <v>805930</v>
          </cell>
          <cell r="I1915" t="str">
            <v>MERCHEXPO</v>
          </cell>
          <cell r="J1915" t="str">
            <v>Merchants Export LLC</v>
          </cell>
          <cell r="K1915" t="str">
            <v>MERCH</v>
          </cell>
          <cell r="L1915">
            <v>69.34</v>
          </cell>
          <cell r="M1915">
            <v>99.16</v>
          </cell>
          <cell r="N1915">
            <v>0.30072609923356186</v>
          </cell>
          <cell r="O1915" t="str">
            <v>Frozen</v>
          </cell>
        </row>
        <row r="1916">
          <cell r="B1916" t="str">
            <v>GRUS0806420</v>
          </cell>
          <cell r="D1916" t="str">
            <v>Frozen-Johnsonville Sausage, Andouille</v>
          </cell>
          <cell r="E1916" t="str">
            <v>10x13.5Oz</v>
          </cell>
          <cell r="G1916" t="str">
            <v>Sausages</v>
          </cell>
          <cell r="H1916">
            <v>806420</v>
          </cell>
          <cell r="I1916" t="str">
            <v>MERCHEXPO</v>
          </cell>
          <cell r="J1916" t="str">
            <v>Merchants Export LLC</v>
          </cell>
          <cell r="K1916" t="str">
            <v>MERCH</v>
          </cell>
          <cell r="L1916">
            <v>45.17</v>
          </cell>
          <cell r="M1916">
            <v>64.59</v>
          </cell>
          <cell r="N1916">
            <v>0.30066573773029881</v>
          </cell>
          <cell r="O1916" t="str">
            <v>Frozen</v>
          </cell>
        </row>
        <row r="1917">
          <cell r="B1917" t="str">
            <v>GRUS0809610</v>
          </cell>
          <cell r="D1917" t="str">
            <v>Frozen-La Abuelita Sausage, Chorizo Link</v>
          </cell>
          <cell r="E1917" t="str">
            <v>2x5lbs</v>
          </cell>
          <cell r="G1917" t="str">
            <v>Sausages</v>
          </cell>
          <cell r="H1917">
            <v>809610</v>
          </cell>
          <cell r="I1917" t="str">
            <v>MERCHEXPO</v>
          </cell>
          <cell r="J1917" t="str">
            <v>Merchants Export LLC</v>
          </cell>
          <cell r="K1917" t="str">
            <v>MERCH</v>
          </cell>
          <cell r="L1917">
            <v>58.1</v>
          </cell>
          <cell r="M1917">
            <v>83.08</v>
          </cell>
          <cell r="N1917">
            <v>0.30067404910929224</v>
          </cell>
          <cell r="O1917" t="str">
            <v>Frozen</v>
          </cell>
        </row>
        <row r="1918">
          <cell r="B1918" t="str">
            <v>GRUS1016010</v>
          </cell>
          <cell r="D1918" t="str">
            <v>Frozen-Kibun Kanikama Imit Crab Sticks</v>
          </cell>
          <cell r="E1918" t="str">
            <v>20x1.1lb</v>
          </cell>
          <cell r="G1918" t="str">
            <v>Seafood</v>
          </cell>
          <cell r="H1918">
            <v>1016010</v>
          </cell>
          <cell r="I1918" t="str">
            <v>MERCHEXPO</v>
          </cell>
          <cell r="J1918" t="str">
            <v>Merchants Export LLC</v>
          </cell>
          <cell r="K1918" t="str">
            <v>MERCH</v>
          </cell>
          <cell r="L1918">
            <v>89.179999999999993</v>
          </cell>
          <cell r="M1918">
            <v>127.53</v>
          </cell>
          <cell r="N1918">
            <v>0.30071355759429158</v>
          </cell>
          <cell r="O1918" t="str">
            <v>Frozen</v>
          </cell>
        </row>
        <row r="1919">
          <cell r="B1919" t="str">
            <v>GRUS1035100</v>
          </cell>
          <cell r="D1919" t="str">
            <v>Frozen-Tampa Bay Fsh Calamari Rings Breaded, Todarodes</v>
          </cell>
          <cell r="E1919" t="str">
            <v>6x2lbs</v>
          </cell>
          <cell r="G1919" t="str">
            <v>Seafood</v>
          </cell>
          <cell r="H1919">
            <v>1035100</v>
          </cell>
          <cell r="I1919" t="str">
            <v>MERCHEXPO</v>
          </cell>
          <cell r="J1919" t="str">
            <v>Merchants Export LLC</v>
          </cell>
          <cell r="K1919" t="str">
            <v>MERCH</v>
          </cell>
          <cell r="L1919">
            <v>56.94</v>
          </cell>
          <cell r="M1919">
            <v>81.42</v>
          </cell>
          <cell r="N1919">
            <v>0.30066322770817983</v>
          </cell>
          <cell r="O1919" t="str">
            <v>Frozen</v>
          </cell>
        </row>
        <row r="1920">
          <cell r="B1920" t="str">
            <v>GRUS1038400</v>
          </cell>
          <cell r="D1920" t="str">
            <v>Frozen-Squid, Rings, Loligo 100% Cleaned</v>
          </cell>
          <cell r="E1920" t="str">
            <v>4x2.5lbs</v>
          </cell>
          <cell r="G1920" t="str">
            <v>Seafood</v>
          </cell>
          <cell r="H1920">
            <v>1038400</v>
          </cell>
          <cell r="I1920" t="str">
            <v>MERCHEXPO</v>
          </cell>
          <cell r="J1920" t="str">
            <v>Merchants Export LLC</v>
          </cell>
          <cell r="K1920" t="str">
            <v>MERCH</v>
          </cell>
          <cell r="L1920">
            <v>47.9</v>
          </cell>
          <cell r="M1920">
            <v>68.5</v>
          </cell>
          <cell r="N1920">
            <v>0.30072992700729928</v>
          </cell>
          <cell r="O1920" t="str">
            <v>Frozen</v>
          </cell>
        </row>
        <row r="1921">
          <cell r="B1921" t="str">
            <v>GRUS1068610</v>
          </cell>
          <cell r="D1921" t="str">
            <v>Frozen-Fjord Salmon, Smoked, Sliced</v>
          </cell>
          <cell r="E1921" t="str">
            <v>24x4Oz</v>
          </cell>
          <cell r="G1921" t="str">
            <v>Seafood</v>
          </cell>
          <cell r="H1921">
            <v>1068610</v>
          </cell>
          <cell r="I1921" t="str">
            <v>MERCHEXPO</v>
          </cell>
          <cell r="J1921" t="str">
            <v>Merchants Export LLC</v>
          </cell>
          <cell r="K1921" t="str">
            <v>MERCH</v>
          </cell>
          <cell r="L1921">
            <v>126.66000000000001</v>
          </cell>
          <cell r="M1921">
            <v>181.12</v>
          </cell>
          <cell r="N1921">
            <v>0.30068462897526499</v>
          </cell>
          <cell r="O1921" t="str">
            <v>Frozen</v>
          </cell>
        </row>
        <row r="1922">
          <cell r="B1922" t="str">
            <v>GRUS1068630</v>
          </cell>
          <cell r="D1922" t="str">
            <v>Frozen-Fjord Salmon, Smoked, Sliced</v>
          </cell>
          <cell r="E1922" t="str">
            <v>12x8Oz</v>
          </cell>
          <cell r="G1922" t="str">
            <v>Seafood</v>
          </cell>
          <cell r="H1922">
            <v>1068630</v>
          </cell>
          <cell r="I1922" t="str">
            <v>MERCHEXPO</v>
          </cell>
          <cell r="J1922" t="str">
            <v>Merchants Export LLC</v>
          </cell>
          <cell r="K1922" t="str">
            <v>MERCH</v>
          </cell>
          <cell r="L1922">
            <v>107.5</v>
          </cell>
          <cell r="M1922">
            <v>153.72999999999999</v>
          </cell>
          <cell r="N1922">
            <v>0.30072204514408374</v>
          </cell>
          <cell r="O1922" t="str">
            <v>Frozen</v>
          </cell>
        </row>
        <row r="1923">
          <cell r="B1923" t="str">
            <v>GRUS1027500</v>
          </cell>
          <cell r="D1923" t="str">
            <v>Frozen-Panapesca Clam, Hard Shell</v>
          </cell>
          <cell r="E1923" t="str">
            <v>10x1LB</v>
          </cell>
          <cell r="G1923" t="str">
            <v>Seafood</v>
          </cell>
          <cell r="H1923">
            <v>1027500</v>
          </cell>
          <cell r="I1923" t="str">
            <v>MERCHEXPO</v>
          </cell>
          <cell r="J1923" t="str">
            <v>Merchants Export LLC</v>
          </cell>
          <cell r="K1923" t="str">
            <v>MERCH</v>
          </cell>
          <cell r="L1923">
            <v>52.400000000000006</v>
          </cell>
          <cell r="M1923">
            <v>74.930000000000007</v>
          </cell>
          <cell r="N1923">
            <v>0.30068063525957561</v>
          </cell>
          <cell r="O1923" t="str">
            <v>Frozen</v>
          </cell>
        </row>
        <row r="1924">
          <cell r="B1924" t="str">
            <v>GRUS1027530</v>
          </cell>
          <cell r="D1924" t="str">
            <v>Frozen-Packer Clams, Whole</v>
          </cell>
          <cell r="E1924" t="str">
            <v>10x1LB</v>
          </cell>
          <cell r="G1924" t="str">
            <v>Seafood</v>
          </cell>
          <cell r="H1924">
            <v>1027530</v>
          </cell>
          <cell r="I1924" t="str">
            <v>MERCHEXPO</v>
          </cell>
          <cell r="J1924" t="str">
            <v>Merchants Export LLC</v>
          </cell>
          <cell r="K1924" t="str">
            <v>MERCH</v>
          </cell>
          <cell r="L1924">
            <v>34.200000000000003</v>
          </cell>
          <cell r="M1924">
            <v>48.91</v>
          </cell>
          <cell r="N1924">
            <v>0.30075649151502748</v>
          </cell>
          <cell r="O1924" t="str">
            <v>Frozen</v>
          </cell>
        </row>
        <row r="1925">
          <cell r="B1925" t="str">
            <v>GRUS1027550</v>
          </cell>
          <cell r="D1925" t="str">
            <v>Frozen-Panapesca Clam, Baby 40/60Ct</v>
          </cell>
          <cell r="E1925" t="str">
            <v>20x8Oz</v>
          </cell>
          <cell r="G1925" t="str">
            <v>Seafood</v>
          </cell>
          <cell r="H1925">
            <v>1027550</v>
          </cell>
          <cell r="I1925" t="str">
            <v>MERCHEXPO</v>
          </cell>
          <cell r="J1925" t="str">
            <v>Merchants Export LLC</v>
          </cell>
          <cell r="K1925" t="str">
            <v>MERCH</v>
          </cell>
          <cell r="L1925">
            <v>47.89</v>
          </cell>
          <cell r="M1925">
            <v>68.48</v>
          </cell>
          <cell r="N1925">
            <v>0.30067172897196265</v>
          </cell>
          <cell r="O1925" t="str">
            <v>Frozen</v>
          </cell>
        </row>
        <row r="1926">
          <cell r="B1926" t="str">
            <v>GRUS1030050</v>
          </cell>
          <cell r="D1926" t="str">
            <v>Frozen-Mussel Meat</v>
          </cell>
          <cell r="E1926" t="str">
            <v>2x5lbs</v>
          </cell>
          <cell r="G1926" t="str">
            <v>Seafood</v>
          </cell>
          <cell r="H1926">
            <v>1030050</v>
          </cell>
          <cell r="I1926" t="str">
            <v>MERCHEXPO</v>
          </cell>
          <cell r="J1926" t="str">
            <v>Merchants Export LLC</v>
          </cell>
          <cell r="K1926" t="str">
            <v>MERCH</v>
          </cell>
          <cell r="L1926">
            <v>36.9</v>
          </cell>
          <cell r="M1926">
            <v>52.77</v>
          </cell>
          <cell r="N1926">
            <v>0.30073905628197845</v>
          </cell>
        </row>
        <row r="1927">
          <cell r="B1927" t="str">
            <v>GRUS1030070</v>
          </cell>
          <cell r="D1927" t="str">
            <v>Frozen-Channel Mussel, Whole Blue Vacuum Packed</v>
          </cell>
          <cell r="E1927" t="str">
            <v>10x1lb</v>
          </cell>
          <cell r="G1927" t="str">
            <v>Seafood</v>
          </cell>
          <cell r="H1927">
            <v>1030070</v>
          </cell>
          <cell r="I1927" t="str">
            <v>MERCHEXPO</v>
          </cell>
          <cell r="J1927" t="str">
            <v>Merchants Export LLC</v>
          </cell>
          <cell r="K1927" t="str">
            <v>MERCH</v>
          </cell>
          <cell r="L1927">
            <v>24</v>
          </cell>
          <cell r="M1927">
            <v>34.32</v>
          </cell>
          <cell r="N1927">
            <v>0.30069930069930073</v>
          </cell>
          <cell r="O1927" t="str">
            <v>Frozen</v>
          </cell>
        </row>
        <row r="1928">
          <cell r="B1928" t="str">
            <v>GRUS1030080</v>
          </cell>
          <cell r="D1928" t="str">
            <v>Frozen-Panapesca Mussel, Whole Blue</v>
          </cell>
          <cell r="E1928" t="str">
            <v>10x1lb</v>
          </cell>
          <cell r="G1928" t="str">
            <v>Seafood</v>
          </cell>
          <cell r="H1928">
            <v>1030080</v>
          </cell>
          <cell r="I1928" t="str">
            <v>MERCHEXPO</v>
          </cell>
          <cell r="J1928" t="str">
            <v>Merchants Export LLC</v>
          </cell>
          <cell r="K1928" t="str">
            <v>MERCH</v>
          </cell>
          <cell r="L1928">
            <v>33.5</v>
          </cell>
          <cell r="M1928">
            <v>47.91</v>
          </cell>
          <cell r="N1928">
            <v>0.30077228136088496</v>
          </cell>
          <cell r="O1928" t="str">
            <v>Frozen</v>
          </cell>
        </row>
        <row r="1929">
          <cell r="B1929" t="str">
            <v>GRUS1033400</v>
          </cell>
          <cell r="D1929" t="str">
            <v>Frozen-Packer Scallop 80-120Ct</v>
          </cell>
          <cell r="E1929" t="str">
            <v>24x1lb</v>
          </cell>
          <cell r="G1929" t="str">
            <v>Seafood</v>
          </cell>
          <cell r="H1929">
            <v>1033400</v>
          </cell>
          <cell r="I1929" t="str">
            <v>MERCHEXPO</v>
          </cell>
          <cell r="J1929" t="str">
            <v>Merchants Export LLC</v>
          </cell>
          <cell r="K1929" t="str">
            <v>MERCH</v>
          </cell>
          <cell r="L1929">
            <v>117.7</v>
          </cell>
          <cell r="M1929">
            <v>168.31</v>
          </cell>
          <cell r="N1929">
            <v>0.30069514586180263</v>
          </cell>
          <cell r="O1929" t="str">
            <v>Frozen</v>
          </cell>
        </row>
        <row r="1930">
          <cell r="B1930" t="str">
            <v>GRUS1001100</v>
          </cell>
          <cell r="D1930" t="str">
            <v>Frozen-Diamond Reef Shrimp, 16/20 White EZ Peel</v>
          </cell>
          <cell r="E1930" t="str">
            <v>10x2lbs</v>
          </cell>
          <cell r="G1930" t="str">
            <v>Seafood</v>
          </cell>
          <cell r="H1930">
            <v>1001100</v>
          </cell>
          <cell r="I1930" t="str">
            <v>MERCHEXPO</v>
          </cell>
          <cell r="J1930" t="str">
            <v>Merchants Export LLC</v>
          </cell>
          <cell r="K1930" t="str">
            <v>MERCH</v>
          </cell>
          <cell r="L1930">
            <v>112.10000000000001</v>
          </cell>
          <cell r="M1930">
            <v>160.30000000000001</v>
          </cell>
          <cell r="N1930">
            <v>0.30068621334996881</v>
          </cell>
          <cell r="O1930" t="str">
            <v>Frozen</v>
          </cell>
        </row>
        <row r="1931">
          <cell r="B1931" t="str">
            <v>GRUS1003500</v>
          </cell>
          <cell r="D1931" t="str">
            <v>Frozen-Preference Shrimp, 21/25 White  Ez-Peel</v>
          </cell>
          <cell r="E1931" t="str">
            <v>10x2lbs</v>
          </cell>
          <cell r="G1931" t="str">
            <v>Seafood</v>
          </cell>
          <cell r="H1931">
            <v>1003500</v>
          </cell>
          <cell r="I1931" t="str">
            <v>MERCHEXPO</v>
          </cell>
          <cell r="J1931" t="str">
            <v>Merchants Export LLC</v>
          </cell>
          <cell r="K1931" t="str">
            <v>MERCH</v>
          </cell>
          <cell r="L1931">
            <v>105.3</v>
          </cell>
          <cell r="M1931">
            <v>150.58000000000001</v>
          </cell>
          <cell r="N1931">
            <v>0.30070394474697842</v>
          </cell>
          <cell r="O1931" t="str">
            <v>Frozen</v>
          </cell>
        </row>
        <row r="1932">
          <cell r="B1932" t="str">
            <v>GRUS1004850</v>
          </cell>
          <cell r="D1932" t="str">
            <v>Frozen-Preference Shrimp, 31/40 White Ez-Peel</v>
          </cell>
          <cell r="E1932" t="str">
            <v>10x2lbs</v>
          </cell>
          <cell r="G1932" t="str">
            <v>Seafood</v>
          </cell>
          <cell r="H1932">
            <v>1004850</v>
          </cell>
          <cell r="I1932" t="str">
            <v>MERCHEXPO</v>
          </cell>
          <cell r="J1932" t="str">
            <v>Merchants Export LLC</v>
          </cell>
          <cell r="K1932" t="str">
            <v>MERCH</v>
          </cell>
          <cell r="L1932">
            <v>94.3</v>
          </cell>
          <cell r="M1932">
            <v>134.85</v>
          </cell>
          <cell r="N1932">
            <v>0.30070448646644421</v>
          </cell>
          <cell r="O1932" t="str">
            <v>Frozen</v>
          </cell>
        </row>
        <row r="1933">
          <cell r="B1933" t="str">
            <v>GRUS1004860</v>
          </cell>
          <cell r="D1933" t="str">
            <v>Frozen-Preference Shrimp, 31/40 White Ez-Peel</v>
          </cell>
          <cell r="E1933" t="str">
            <v>4x5lbs</v>
          </cell>
          <cell r="G1933" t="str">
            <v>Seafood</v>
          </cell>
          <cell r="H1933">
            <v>1004860</v>
          </cell>
          <cell r="I1933" t="str">
            <v>MERCHEXPO</v>
          </cell>
          <cell r="J1933" t="str">
            <v>Merchants Export LLC</v>
          </cell>
          <cell r="K1933" t="str">
            <v>MERCH</v>
          </cell>
          <cell r="L1933">
            <v>93.699999999999989</v>
          </cell>
          <cell r="M1933">
            <v>133.99</v>
          </cell>
          <cell r="N1933">
            <v>0.3006940816478843</v>
          </cell>
          <cell r="O1933" t="str">
            <v>Frozen</v>
          </cell>
        </row>
        <row r="1934">
          <cell r="B1934" t="str">
            <v>GRUS1005410</v>
          </cell>
          <cell r="D1934" t="str">
            <v>Frozen-Preference Shrimp, 41/50 P&amp;D Tail On</v>
          </cell>
          <cell r="E1934" t="str">
            <v>5x2lbs</v>
          </cell>
          <cell r="G1934" t="str">
            <v>Seafood</v>
          </cell>
          <cell r="H1934">
            <v>1005410</v>
          </cell>
          <cell r="I1934" t="str">
            <v>MERCHEXPO</v>
          </cell>
          <cell r="J1934" t="str">
            <v>Merchants Export LLC</v>
          </cell>
          <cell r="K1934" t="str">
            <v>MERCH</v>
          </cell>
          <cell r="L1934">
            <v>37</v>
          </cell>
          <cell r="M1934">
            <v>52.91</v>
          </cell>
          <cell r="N1934">
            <v>0.30069930069930068</v>
          </cell>
          <cell r="O1934" t="str">
            <v>Frozen</v>
          </cell>
        </row>
        <row r="1935">
          <cell r="B1935" t="str">
            <v>GRUS1008090</v>
          </cell>
          <cell r="D1935" t="str">
            <v>Frozen-Preference Shrimp, P&amp;D 13/15 Tail On Raw</v>
          </cell>
          <cell r="E1935" t="str">
            <v>5x2lbs</v>
          </cell>
          <cell r="G1935" t="str">
            <v>Seafood</v>
          </cell>
          <cell r="H1935">
            <v>1008090</v>
          </cell>
          <cell r="I1935" t="str">
            <v>MERCHEXPO</v>
          </cell>
          <cell r="J1935" t="str">
            <v>Merchants Export LLC</v>
          </cell>
          <cell r="K1935" t="str">
            <v>MERCH</v>
          </cell>
          <cell r="L1935">
            <v>105.5</v>
          </cell>
          <cell r="M1935">
            <v>150.87</v>
          </cell>
          <cell r="N1935">
            <v>0.30072247630410287</v>
          </cell>
          <cell r="O1935" t="str">
            <v>Frozen</v>
          </cell>
        </row>
        <row r="1936">
          <cell r="B1936" t="str">
            <v>GRUS1008300</v>
          </cell>
          <cell r="D1936" t="str">
            <v>Frozen-Preference Shrimp, P&amp;D 16/20 Tail On Raw</v>
          </cell>
          <cell r="E1936" t="str">
            <v>5x2lbs</v>
          </cell>
          <cell r="G1936" t="str">
            <v>Seafood</v>
          </cell>
          <cell r="H1936">
            <v>1008300</v>
          </cell>
          <cell r="I1936" t="str">
            <v>MERCHEXPO</v>
          </cell>
          <cell r="J1936" t="str">
            <v>Merchants Export LLC</v>
          </cell>
          <cell r="K1936" t="str">
            <v>MERCH</v>
          </cell>
          <cell r="L1936">
            <v>63.100000000000009</v>
          </cell>
          <cell r="M1936">
            <v>90.23</v>
          </cell>
          <cell r="N1936">
            <v>0.30067605009420362</v>
          </cell>
          <cell r="O1936" t="str">
            <v>Frozen</v>
          </cell>
        </row>
        <row r="1937">
          <cell r="B1937" t="str">
            <v>GRUS1008550</v>
          </cell>
          <cell r="D1937" t="str">
            <v>Frozen-Preference Shrimp, P&amp;D 21/25 Tail On Raw</v>
          </cell>
          <cell r="E1937" t="str">
            <v>5x2lbs</v>
          </cell>
          <cell r="G1937" t="str">
            <v>Seafood</v>
          </cell>
          <cell r="H1937">
            <v>1008550</v>
          </cell>
          <cell r="I1937" t="str">
            <v>MERCHEXPO</v>
          </cell>
          <cell r="J1937" t="str">
            <v>Merchants Export LLC</v>
          </cell>
          <cell r="K1937" t="str">
            <v>MERCH</v>
          </cell>
          <cell r="L1937">
            <v>59.2</v>
          </cell>
          <cell r="M1937">
            <v>84.66</v>
          </cell>
          <cell r="N1937">
            <v>0.3007323411292227</v>
          </cell>
          <cell r="O1937" t="str">
            <v>Frozen</v>
          </cell>
        </row>
        <row r="1938">
          <cell r="B1938" t="str">
            <v>GRUS1008630</v>
          </cell>
          <cell r="D1938" t="str">
            <v>Frozen-Preference Shrimp, P&amp;D 31/40 Tail Off, Raw</v>
          </cell>
          <cell r="E1938" t="str">
            <v>5x2lbs</v>
          </cell>
          <cell r="G1938" t="str">
            <v>Seafood</v>
          </cell>
          <cell r="H1938">
            <v>1008630</v>
          </cell>
          <cell r="I1938" t="str">
            <v>MERCHEXPO</v>
          </cell>
          <cell r="J1938" t="str">
            <v>Merchants Export LLC</v>
          </cell>
          <cell r="K1938" t="str">
            <v>MERCH</v>
          </cell>
          <cell r="L1938">
            <v>55.300000000000004</v>
          </cell>
          <cell r="M1938">
            <v>79.08</v>
          </cell>
          <cell r="N1938">
            <v>0.30070814365199788</v>
          </cell>
          <cell r="O1938" t="str">
            <v>Frozen</v>
          </cell>
        </row>
        <row r="1939">
          <cell r="B1939" t="str">
            <v>GRUS1009200</v>
          </cell>
          <cell r="D1939" t="str">
            <v>Frozen-Preference Shrimp, P&amp;D 71/90 White Individually Quick Frozen</v>
          </cell>
          <cell r="E1939" t="str">
            <v>5x2lbs</v>
          </cell>
          <cell r="G1939" t="str">
            <v>Seafood</v>
          </cell>
          <cell r="H1939">
            <v>1009200</v>
          </cell>
          <cell r="I1939" t="str">
            <v>MERCHEXPO</v>
          </cell>
          <cell r="J1939" t="str">
            <v>Merchants Export LLC</v>
          </cell>
          <cell r="K1939" t="str">
            <v>MERCH</v>
          </cell>
          <cell r="L1939">
            <v>52</v>
          </cell>
          <cell r="M1939">
            <v>74.36</v>
          </cell>
          <cell r="N1939">
            <v>0.30069930069930068</v>
          </cell>
          <cell r="O1939" t="str">
            <v>Frozen</v>
          </cell>
        </row>
        <row r="1940">
          <cell r="B1940" t="str">
            <v>GRUS1010800</v>
          </cell>
          <cell r="D1940" t="str">
            <v>Frozen-Preference Shrimp, P&amp;D 41/50 Tail Off, Individually Quick Frozen</v>
          </cell>
          <cell r="E1940" t="str">
            <v>5x2lbs</v>
          </cell>
          <cell r="G1940" t="str">
            <v>Seafood</v>
          </cell>
          <cell r="H1940">
            <v>1010800</v>
          </cell>
          <cell r="I1940" t="str">
            <v>MERCHEXPO</v>
          </cell>
          <cell r="J1940" t="str">
            <v>Merchants Export LLC</v>
          </cell>
          <cell r="K1940" t="str">
            <v>MERCH</v>
          </cell>
          <cell r="L1940">
            <v>54.800000000000004</v>
          </cell>
          <cell r="M1940">
            <v>78.36</v>
          </cell>
          <cell r="N1940">
            <v>0.30066360387953034</v>
          </cell>
          <cell r="O1940" t="str">
            <v>Frozen</v>
          </cell>
        </row>
        <row r="1941">
          <cell r="B1941" t="str">
            <v>GRUS1009800</v>
          </cell>
          <cell r="D1941" t="str">
            <v>Frozen-Shrimp Popcorn Breaded</v>
          </cell>
          <cell r="E1941" t="str">
            <v>8x3lbs</v>
          </cell>
          <cell r="G1941" t="str">
            <v>Seafood</v>
          </cell>
          <cell r="H1941">
            <v>1009800</v>
          </cell>
          <cell r="I1941" t="str">
            <v>MERCHEXPO</v>
          </cell>
          <cell r="J1941" t="str">
            <v>Merchants Export LLC</v>
          </cell>
          <cell r="K1941" t="str">
            <v>MERCH</v>
          </cell>
          <cell r="L1941">
            <v>106.5</v>
          </cell>
          <cell r="M1941">
            <v>152.30000000000001</v>
          </cell>
          <cell r="N1941">
            <v>0.30072225869993441</v>
          </cell>
          <cell r="O1941" t="str">
            <v>Frozen</v>
          </cell>
        </row>
        <row r="1942">
          <cell r="B1942" t="str">
            <v>GRUS1011300</v>
          </cell>
          <cell r="D1942" t="str">
            <v>Frozen-Shrimp Breaded</v>
          </cell>
          <cell r="E1942" t="str">
            <v>4x3lbs</v>
          </cell>
          <cell r="G1942" t="str">
            <v>Seafood</v>
          </cell>
          <cell r="H1942">
            <v>1011300</v>
          </cell>
          <cell r="I1942" t="str">
            <v>MERCHEXPO</v>
          </cell>
          <cell r="J1942" t="str">
            <v>Merchants Export LLC</v>
          </cell>
          <cell r="K1942" t="str">
            <v>MERCH</v>
          </cell>
          <cell r="L1942">
            <v>64.740000000000009</v>
          </cell>
          <cell r="M1942">
            <v>92.58</v>
          </cell>
          <cell r="N1942">
            <v>0.30071289695398562</v>
          </cell>
          <cell r="O1942" t="str">
            <v>Frozen</v>
          </cell>
        </row>
        <row r="1943">
          <cell r="B1943" t="str">
            <v>GRUS1011820</v>
          </cell>
          <cell r="D1943" t="str">
            <v>Frozen-Shrimp, Breaded Coconut</v>
          </cell>
          <cell r="E1943" t="str">
            <v>4x3lbs</v>
          </cell>
          <cell r="G1943" t="str">
            <v>Seafood</v>
          </cell>
          <cell r="H1943">
            <v>1011820</v>
          </cell>
          <cell r="I1943" t="str">
            <v>MERCHEXPO</v>
          </cell>
          <cell r="J1943" t="str">
            <v>Merchants Export LLC</v>
          </cell>
          <cell r="K1943" t="str">
            <v>MERCH</v>
          </cell>
          <cell r="L1943">
            <v>90.9</v>
          </cell>
          <cell r="M1943">
            <v>129.99</v>
          </cell>
          <cell r="N1943">
            <v>0.30071543964920378</v>
          </cell>
          <cell r="O1943" t="str">
            <v>Frozen</v>
          </cell>
        </row>
        <row r="1944">
          <cell r="B1944" t="str">
            <v>GRUS1011900</v>
          </cell>
          <cell r="D1944" t="str">
            <v>Frozen-Preference Shrimp, P&amp;D Cooked 21/25 Tail-On</v>
          </cell>
          <cell r="E1944" t="str">
            <v>5x2lbs</v>
          </cell>
          <cell r="G1944" t="str">
            <v>Seafood</v>
          </cell>
          <cell r="H1944">
            <v>1011900</v>
          </cell>
          <cell r="I1944" t="str">
            <v>MERCHEXPO</v>
          </cell>
          <cell r="J1944" t="str">
            <v>Merchants Export LLC</v>
          </cell>
          <cell r="K1944" t="str">
            <v>MERCH</v>
          </cell>
          <cell r="L1944">
            <v>80.900000000000006</v>
          </cell>
          <cell r="M1944">
            <v>115.69</v>
          </cell>
          <cell r="N1944">
            <v>0.30071743452329497</v>
          </cell>
          <cell r="O1944" t="str">
            <v>Frozen</v>
          </cell>
        </row>
        <row r="1945">
          <cell r="B1945" t="str">
            <v>GRUS2225380</v>
          </cell>
          <cell r="D1945" t="str">
            <v>Frozen-King'S Hawaiian Roll, Hawaiian</v>
          </cell>
          <cell r="E1945" t="str">
            <v>12x12Oz</v>
          </cell>
          <cell r="G1945" t="str">
            <v>Frozen Bread</v>
          </cell>
          <cell r="H1945">
            <v>2225380</v>
          </cell>
          <cell r="I1945" t="str">
            <v>MERCHEXPO</v>
          </cell>
          <cell r="J1945" t="str">
            <v>Merchants Export LLC</v>
          </cell>
          <cell r="K1945" t="str">
            <v>MERCH</v>
          </cell>
          <cell r="L1945">
            <v>47.65</v>
          </cell>
          <cell r="M1945">
            <v>68.14</v>
          </cell>
          <cell r="N1945">
            <v>0.30070443205165837</v>
          </cell>
          <cell r="O1945" t="str">
            <v>Frozen</v>
          </cell>
        </row>
        <row r="1946">
          <cell r="B1946" t="str">
            <v>GRUS2226970</v>
          </cell>
          <cell r="D1946" t="str">
            <v>Frozen-King'S Hawaiian Hawaiian Hamburger</v>
          </cell>
          <cell r="E1946" t="str">
            <v>12x12.8Oz</v>
          </cell>
          <cell r="G1946" t="str">
            <v>Frozen Bread</v>
          </cell>
          <cell r="H1946">
            <v>2226970</v>
          </cell>
          <cell r="I1946" t="str">
            <v>MERCHEXPO</v>
          </cell>
          <cell r="J1946" t="str">
            <v>Merchants Export LLC</v>
          </cell>
          <cell r="K1946" t="str">
            <v>MERCH</v>
          </cell>
          <cell r="L1946">
            <v>46.17</v>
          </cell>
          <cell r="M1946">
            <v>66.02</v>
          </cell>
          <cell r="N1946">
            <v>0.30066646470766428</v>
          </cell>
          <cell r="O1946" t="str">
            <v>Frozen</v>
          </cell>
        </row>
        <row r="1947">
          <cell r="B1947" t="str">
            <v>GRUS2228040</v>
          </cell>
          <cell r="D1947" t="str">
            <v>Frozen-Udi Bagel, Plain, Gluten Free Individually</v>
          </cell>
          <cell r="E1947" t="str">
            <v>24x3.5Oz</v>
          </cell>
          <cell r="G1947" t="str">
            <v>Frozen Bread</v>
          </cell>
          <cell r="H1947">
            <v>2228040</v>
          </cell>
          <cell r="I1947" t="str">
            <v>MERCHEXPO</v>
          </cell>
          <cell r="J1947" t="str">
            <v>Merchants Export LLC</v>
          </cell>
          <cell r="K1947" t="str">
            <v>MERCH</v>
          </cell>
          <cell r="L1947">
            <v>44.6</v>
          </cell>
          <cell r="M1947">
            <v>63.78</v>
          </cell>
          <cell r="N1947">
            <v>0.30072122922546252</v>
          </cell>
          <cell r="O1947" t="str">
            <v>Frozen</v>
          </cell>
        </row>
        <row r="1948">
          <cell r="B1948" t="str">
            <v>GRUS2228100</v>
          </cell>
          <cell r="D1948" t="str">
            <v>Frozen-Udi Bun, Hamburger Gluten</v>
          </cell>
          <cell r="E1948" t="str">
            <v>8x10.4Oz</v>
          </cell>
          <cell r="G1948" t="str">
            <v>Frozen Bread</v>
          </cell>
          <cell r="H1948">
            <v>2228100</v>
          </cell>
          <cell r="I1948" t="str">
            <v>MERCHEXPO</v>
          </cell>
          <cell r="J1948" t="str">
            <v>Merchants Export LLC</v>
          </cell>
          <cell r="K1948" t="str">
            <v>MERCH</v>
          </cell>
          <cell r="L1948">
            <v>44</v>
          </cell>
          <cell r="M1948">
            <v>62.92</v>
          </cell>
          <cell r="N1948">
            <v>0.30069930069930073</v>
          </cell>
          <cell r="O1948" t="str">
            <v>Frozen</v>
          </cell>
        </row>
        <row r="1949">
          <cell r="B1949" t="str">
            <v>GRUS2228140</v>
          </cell>
          <cell r="D1949" t="str">
            <v>Frozen-Packer Sprouted Grain Seed</v>
          </cell>
          <cell r="E1949" t="str">
            <v>8x22Oz</v>
          </cell>
          <cell r="G1949" t="str">
            <v>Frozen Bread</v>
          </cell>
          <cell r="H1949">
            <v>2228140</v>
          </cell>
          <cell r="I1949" t="str">
            <v>MERCHEXPO</v>
          </cell>
          <cell r="J1949" t="str">
            <v>Merchants Export LLC</v>
          </cell>
          <cell r="K1949" t="str">
            <v>MERCH</v>
          </cell>
          <cell r="L1949">
            <v>35.57</v>
          </cell>
          <cell r="M1949">
            <v>50.87</v>
          </cell>
          <cell r="N1949">
            <v>0.30076666011401609</v>
          </cell>
          <cell r="O1949" t="str">
            <v>Frozen</v>
          </cell>
        </row>
        <row r="1950">
          <cell r="B1950" t="str">
            <v>GRUS2229020</v>
          </cell>
          <cell r="D1950" t="str">
            <v>Frozen-Udi Bread, Gluten Free White</v>
          </cell>
          <cell r="E1950" t="str">
            <v>8x12Oz</v>
          </cell>
          <cell r="G1950" t="str">
            <v>Frozen Bread</v>
          </cell>
          <cell r="H1950">
            <v>2229020</v>
          </cell>
          <cell r="I1950" t="str">
            <v>MERCHEXPO</v>
          </cell>
          <cell r="J1950" t="str">
            <v>Merchants Export LLC</v>
          </cell>
          <cell r="K1950" t="str">
            <v>MERCH</v>
          </cell>
          <cell r="L1950">
            <v>43.47</v>
          </cell>
          <cell r="M1950">
            <v>62.16</v>
          </cell>
          <cell r="N1950">
            <v>0.30067567567567566</v>
          </cell>
          <cell r="O1950" t="str">
            <v>Frozen</v>
          </cell>
        </row>
        <row r="1951">
          <cell r="B1951" t="str">
            <v>GRUS2229030</v>
          </cell>
          <cell r="D1951" t="str">
            <v>Frozen-Udi Buns Hamburger Gluten Free, Individually</v>
          </cell>
          <cell r="E1951" t="str">
            <v>24x3.2Oz</v>
          </cell>
          <cell r="G1951" t="str">
            <v>Frozen Bread</v>
          </cell>
          <cell r="H1951">
            <v>2229030</v>
          </cell>
          <cell r="I1951" t="str">
            <v>MERCHEXPO</v>
          </cell>
          <cell r="J1951" t="str">
            <v>Merchants Export LLC</v>
          </cell>
          <cell r="K1951" t="str">
            <v>MERCH</v>
          </cell>
          <cell r="L1951">
            <v>36.07</v>
          </cell>
          <cell r="M1951">
            <v>51.58</v>
          </cell>
          <cell r="N1951">
            <v>0.30069794493989915</v>
          </cell>
          <cell r="O1951" t="str">
            <v>Frozen</v>
          </cell>
        </row>
        <row r="1952">
          <cell r="B1952" t="str">
            <v>GRUS2229080</v>
          </cell>
          <cell r="D1952" t="str">
            <v>Frozen-Udi Dinner Roll, French Gluten</v>
          </cell>
          <cell r="E1952" t="str">
            <v>8x7.41Oz</v>
          </cell>
          <cell r="G1952" t="str">
            <v>Frozen Bread</v>
          </cell>
          <cell r="H1952">
            <v>2229080</v>
          </cell>
          <cell r="I1952" t="str">
            <v>MERCHEXPO</v>
          </cell>
          <cell r="J1952" t="str">
            <v>Merchants Export LLC</v>
          </cell>
          <cell r="K1952" t="str">
            <v>MERCH</v>
          </cell>
          <cell r="L1952">
            <v>42.72</v>
          </cell>
          <cell r="M1952">
            <v>61.09</v>
          </cell>
          <cell r="N1952">
            <v>0.30070387952201677</v>
          </cell>
          <cell r="O1952" t="str">
            <v>Frozen</v>
          </cell>
        </row>
        <row r="1953">
          <cell r="B1953" t="str">
            <v>GRUS2232600</v>
          </cell>
          <cell r="D1953" t="str">
            <v>Frozen-Turano Bread, Focaccia Italian</v>
          </cell>
          <cell r="E1953" t="str">
            <v>15x10Oz</v>
          </cell>
          <cell r="G1953" t="str">
            <v>Frozen Bread</v>
          </cell>
          <cell r="H1953">
            <v>2232600</v>
          </cell>
          <cell r="I1953" t="str">
            <v>MERCHEXPO</v>
          </cell>
          <cell r="J1953" t="str">
            <v>Merchants Export LLC</v>
          </cell>
          <cell r="K1953" t="str">
            <v>MERCH</v>
          </cell>
          <cell r="L1953">
            <v>66.37</v>
          </cell>
          <cell r="M1953">
            <v>94.91</v>
          </cell>
          <cell r="N1953">
            <v>0.30070593193551781</v>
          </cell>
          <cell r="O1953" t="str">
            <v>Frozen</v>
          </cell>
        </row>
        <row r="1954">
          <cell r="B1954" t="str">
            <v>GRUS5121035</v>
          </cell>
          <cell r="C1954" t="str">
            <v>7174706</v>
          </cell>
          <cell r="D1954" t="str">
            <v>Frozen-Cab Buckhead Pride/ Newport Pride,Steak Chuck Flat Iron N\o L Frozen</v>
          </cell>
          <cell r="E1954" t="str">
            <v>16x10Oz</v>
          </cell>
          <cell r="G1954" t="str">
            <v>Steaks</v>
          </cell>
          <cell r="H1954">
            <v>5121035</v>
          </cell>
          <cell r="I1954" t="str">
            <v>SYSCO</v>
          </cell>
          <cell r="J1954" t="str">
            <v>Sysco South Florida</v>
          </cell>
          <cell r="K1954" t="str">
            <v>SYSCO</v>
          </cell>
          <cell r="L1954">
            <v>120.67999999999999</v>
          </cell>
          <cell r="M1954">
            <v>172.57</v>
          </cell>
          <cell r="N1954">
            <v>0.3006895752448282</v>
          </cell>
        </row>
        <row r="1955">
          <cell r="B1955" t="str">
            <v>GRUS7201267</v>
          </cell>
          <cell r="C1955" t="str">
            <v>90889356093439</v>
          </cell>
          <cell r="D1955" t="str">
            <v>Frozen-Buckhead Pride/ Newport Pride,Steak Chuck Flat Iron Choice Lazy Dog Frozen</v>
          </cell>
          <cell r="E1955" t="str">
            <v>16x10Oz</v>
          </cell>
          <cell r="G1955" t="str">
            <v>Steaks</v>
          </cell>
          <cell r="H1955">
            <v>7201267</v>
          </cell>
          <cell r="I1955" t="str">
            <v>SYSCO</v>
          </cell>
          <cell r="J1955" t="str">
            <v>Sysco South Florida</v>
          </cell>
          <cell r="K1955" t="str">
            <v>SYSCO</v>
          </cell>
          <cell r="L1955">
            <v>184.44</v>
          </cell>
          <cell r="M1955">
            <v>263.75</v>
          </cell>
          <cell r="N1955">
            <v>0.30070142180094789</v>
          </cell>
        </row>
        <row r="1956">
          <cell r="B1956" t="str">
            <v>GRUS1893116</v>
          </cell>
          <cell r="C1956" t="str">
            <v>90734730149991</v>
          </cell>
          <cell r="D1956" t="str">
            <v>Frozen-Buckhead Pride/ Newport Pride,Steak Filet Prfct Ten Ch Block Frozen</v>
          </cell>
          <cell r="E1956" t="str">
            <v>40x4Oz</v>
          </cell>
          <cell r="G1956" t="str">
            <v>Steaks</v>
          </cell>
          <cell r="H1956">
            <v>1893116</v>
          </cell>
          <cell r="I1956" t="str">
            <v>SYSCO</v>
          </cell>
          <cell r="J1956" t="str">
            <v>Sysco South Florida</v>
          </cell>
          <cell r="K1956" t="str">
            <v>SYSCO</v>
          </cell>
          <cell r="L1956">
            <v>242.85999999999999</v>
          </cell>
          <cell r="M1956">
            <v>347.29</v>
          </cell>
          <cell r="N1956">
            <v>0.30069970341789293</v>
          </cell>
        </row>
        <row r="1957">
          <cell r="B1957" t="str">
            <v>GRUS6213245</v>
          </cell>
          <cell r="C1957" t="str">
            <v>90734730599086</v>
          </cell>
          <cell r="D1957" t="str">
            <v>Frozen-Buckhead Pride/ Newport Pride,Steak Filet Prfct Ten Ch Frozen</v>
          </cell>
          <cell r="E1957" t="str">
            <v>24x8Oz</v>
          </cell>
          <cell r="G1957" t="str">
            <v>Steaks</v>
          </cell>
          <cell r="H1957">
            <v>6213245</v>
          </cell>
          <cell r="I1957" t="str">
            <v>SYSCO</v>
          </cell>
          <cell r="J1957" t="str">
            <v>Sysco South Florida</v>
          </cell>
          <cell r="K1957" t="str">
            <v>SYSCO</v>
          </cell>
          <cell r="L1957">
            <v>268.93599999999998</v>
          </cell>
          <cell r="M1957">
            <v>384.58</v>
          </cell>
          <cell r="N1957">
            <v>0.30070206458994231</v>
          </cell>
        </row>
        <row r="1958">
          <cell r="B1958" t="str">
            <v>GRUS1570870</v>
          </cell>
          <cell r="D1958" t="str">
            <v>Frozen-Vida Latina (dry),Steak Palomilla Frozen</v>
          </cell>
          <cell r="E1958" t="str">
            <v>30x5.3Oz</v>
          </cell>
          <cell r="G1958" t="str">
            <v>Steaks</v>
          </cell>
          <cell r="H1958">
            <v>1570870</v>
          </cell>
          <cell r="I1958" t="str">
            <v>SYSCO</v>
          </cell>
          <cell r="J1958" t="str">
            <v>Sysco South Florida</v>
          </cell>
          <cell r="K1958" t="str">
            <v>SYSCO</v>
          </cell>
          <cell r="L1958">
            <v>50.66</v>
          </cell>
          <cell r="M1958">
            <v>72.44</v>
          </cell>
          <cell r="N1958">
            <v>0.30066261733848704</v>
          </cell>
        </row>
        <row r="1959">
          <cell r="B1959" t="str">
            <v>GRUS2076717</v>
          </cell>
          <cell r="D1959" t="str">
            <v>Frozen-Cab Buckhead Pride/ Newport Pride,Steak Porter 1" TL Frozen</v>
          </cell>
          <cell r="E1959" t="str">
            <v>10x16Oz</v>
          </cell>
          <cell r="G1959" t="str">
            <v>Steaks</v>
          </cell>
          <cell r="H1959">
            <v>2076717</v>
          </cell>
          <cell r="I1959" t="str">
            <v>SYSCO</v>
          </cell>
          <cell r="J1959" t="str">
            <v>Sysco South Florida</v>
          </cell>
          <cell r="K1959" t="str">
            <v>SYSCO</v>
          </cell>
          <cell r="L1959">
            <v>150.64999999999998</v>
          </cell>
          <cell r="M1959">
            <v>215.43</v>
          </cell>
          <cell r="N1959">
            <v>0.30070092373392759</v>
          </cell>
        </row>
        <row r="1960">
          <cell r="B1960" t="str">
            <v>GRUS5236381</v>
          </cell>
          <cell r="C1960" t="str">
            <v>90734730599086</v>
          </cell>
          <cell r="D1960" t="str">
            <v>Frozen-Buckhead Pride/ Newport Pride,Steak Sirl Cap Stp Flattened Ch Frozen</v>
          </cell>
          <cell r="E1960" t="str">
            <v>16x10Oz</v>
          </cell>
          <cell r="G1960" t="str">
            <v>Steaks</v>
          </cell>
          <cell r="H1960">
            <v>5236381</v>
          </cell>
          <cell r="I1960" t="str">
            <v>SYSCO</v>
          </cell>
          <cell r="J1960" t="str">
            <v>Sysco South Florida</v>
          </cell>
          <cell r="K1960" t="str">
            <v>SYSCO</v>
          </cell>
          <cell r="L1960">
            <v>124.36</v>
          </cell>
          <cell r="M1960">
            <v>177.83</v>
          </cell>
          <cell r="N1960">
            <v>0.30068042512511955</v>
          </cell>
        </row>
        <row r="1961">
          <cell r="B1961" t="str">
            <v>GRUS1604683</v>
          </cell>
          <cell r="D1961" t="str">
            <v>Frozen-Cab Buckhead Pride/ Newport Pride,Steak Skirt Outside Frozen</v>
          </cell>
          <cell r="E1961" t="str">
            <v>24x8Oz</v>
          </cell>
          <cell r="G1961" t="str">
            <v>Steaks</v>
          </cell>
          <cell r="H1961">
            <v>1604683</v>
          </cell>
          <cell r="I1961" t="str">
            <v>SYSCO</v>
          </cell>
          <cell r="J1961" t="str">
            <v>Sysco South Florida</v>
          </cell>
          <cell r="K1961" t="str">
            <v>SYSCO</v>
          </cell>
          <cell r="L1961">
            <v>268.42</v>
          </cell>
          <cell r="M1961">
            <v>383.84</v>
          </cell>
          <cell r="N1961">
            <v>0.30069820758649429</v>
          </cell>
        </row>
        <row r="1962">
          <cell r="B1962" t="str">
            <v>GRUS5228188</v>
          </cell>
          <cell r="D1962" t="str">
            <v>Frozen-Cab Buckhead Pride/ Newport Pride,Steak Skirt Outsde S\A Mrsm Fz Frozen</v>
          </cell>
          <cell r="E1962" t="str">
            <v>24x8Oz</v>
          </cell>
          <cell r="G1962" t="str">
            <v>Steaks</v>
          </cell>
          <cell r="H1962">
            <v>5228188</v>
          </cell>
          <cell r="I1962" t="str">
            <v>SYSCO</v>
          </cell>
          <cell r="J1962" t="str">
            <v>Sysco South Florida</v>
          </cell>
          <cell r="K1962" t="str">
            <v>SYSCO</v>
          </cell>
          <cell r="L1962">
            <v>279.39999999999998</v>
          </cell>
          <cell r="M1962">
            <v>399.54</v>
          </cell>
          <cell r="N1962">
            <v>0.30069580017019581</v>
          </cell>
        </row>
        <row r="1963">
          <cell r="B1963" t="str">
            <v>GRUS9176504</v>
          </cell>
          <cell r="C1963" t="str">
            <v>90734730328471</v>
          </cell>
          <cell r="D1963" t="str">
            <v>Frozen-Cab Buckhead Pride/ Newport Pride,Steak Strip Center-Cut 1" Tail Frozen</v>
          </cell>
          <cell r="E1963" t="str">
            <v>12x14Oz avg.</v>
          </cell>
          <cell r="G1963" t="str">
            <v>Steaks</v>
          </cell>
          <cell r="H1963">
            <v>9176504</v>
          </cell>
          <cell r="I1963" t="str">
            <v>SYSCO</v>
          </cell>
          <cell r="J1963" t="str">
            <v>Sysco South Florida</v>
          </cell>
          <cell r="K1963" t="str">
            <v>SYSCO</v>
          </cell>
          <cell r="L1963">
            <v>171.916</v>
          </cell>
          <cell r="M1963">
            <v>245.84</v>
          </cell>
          <cell r="N1963">
            <v>0.30069964204360561</v>
          </cell>
        </row>
        <row r="1964">
          <cell r="B1964" t="str">
            <v>GRUS56912501</v>
          </cell>
          <cell r="D1964" t="str">
            <v>Frozen-Cab Buckhead Pride/ Newport Pride,Steak Strip Cc 1Tl Bso Frzn Frozen</v>
          </cell>
          <cell r="E1964" t="str">
            <v>16x12Oz</v>
          </cell>
          <cell r="G1964" t="str">
            <v>Steaks</v>
          </cell>
          <cell r="H1964">
            <v>56912501</v>
          </cell>
          <cell r="I1964" t="str">
            <v>SYSCO</v>
          </cell>
          <cell r="J1964" t="str">
            <v>Sysco South Florida</v>
          </cell>
          <cell r="K1964" t="str">
            <v>SYSCO</v>
          </cell>
          <cell r="L1964">
            <v>194</v>
          </cell>
          <cell r="M1964">
            <v>277.42</v>
          </cell>
          <cell r="N1964">
            <v>0.30069930069930073</v>
          </cell>
        </row>
        <row r="1965">
          <cell r="B1965" t="str">
            <v>GRUS6024107</v>
          </cell>
          <cell r="C1965" t="str">
            <v>90734730335851</v>
          </cell>
          <cell r="D1965" t="str">
            <v>Frozen-Frozen-Buckhead Pride, Steak Skirt Outside, Individually Wrapped, 16x12Oz average</v>
          </cell>
          <cell r="E1965" t="str">
            <v>16x12Oz avg.</v>
          </cell>
          <cell r="G1965" t="str">
            <v>Steaks</v>
          </cell>
          <cell r="H1965">
            <v>6024107</v>
          </cell>
          <cell r="I1965" t="str">
            <v>SYSCO</v>
          </cell>
          <cell r="J1965" t="str">
            <v>Sysco South Florida</v>
          </cell>
          <cell r="K1965" t="str">
            <v>SYSCO</v>
          </cell>
          <cell r="L1965">
            <v>314</v>
          </cell>
          <cell r="M1965">
            <v>449.02</v>
          </cell>
          <cell r="N1965">
            <v>0.30069930069930068</v>
          </cell>
          <cell r="O1965" t="str">
            <v>Chilled</v>
          </cell>
        </row>
        <row r="1966">
          <cell r="B1966" t="str">
            <v>GRUS1064338</v>
          </cell>
          <cell r="C1966" t="str">
            <v>90734730350243</v>
          </cell>
          <cell r="D1966" t="str">
            <v>Frozen-Buckhead Pride by Sysco, Steak Skirt Inside Flattened Bulk, 28x6 OZ average</v>
          </cell>
          <cell r="E1966" t="str">
            <v>28x6Oz avg.</v>
          </cell>
          <cell r="G1966" t="str">
            <v>Steaks</v>
          </cell>
          <cell r="H1966">
            <v>1064338</v>
          </cell>
          <cell r="I1966" t="str">
            <v>SYSCO</v>
          </cell>
          <cell r="J1966" t="str">
            <v>Sysco South Florida</v>
          </cell>
          <cell r="K1966" t="str">
            <v>SYSCO</v>
          </cell>
          <cell r="L1966">
            <v>156</v>
          </cell>
          <cell r="M1966">
            <v>223.08</v>
          </cell>
          <cell r="N1966">
            <v>0.30069930069930073</v>
          </cell>
          <cell r="O1966" t="str">
            <v>Chilled</v>
          </cell>
        </row>
        <row r="1967">
          <cell r="B1967" t="str">
            <v>GRUS5257714</v>
          </cell>
          <cell r="C1967" t="str">
            <v>90734730323049</v>
          </cell>
          <cell r="D1967" t="str">
            <v>Frozen-Buckhead Pride by Sysco, Steak Sirloin Cap Strip, 20x9 OZ average</v>
          </cell>
          <cell r="E1967" t="str">
            <v>20x9Oz avg.</v>
          </cell>
          <cell r="G1967" t="str">
            <v>Steaks</v>
          </cell>
          <cell r="H1967">
            <v>5257714</v>
          </cell>
          <cell r="I1967" t="str">
            <v>SYSCO</v>
          </cell>
          <cell r="J1967" t="str">
            <v>Sysco South Florida</v>
          </cell>
          <cell r="K1967" t="str">
            <v>SYSCO</v>
          </cell>
          <cell r="L1967">
            <v>200</v>
          </cell>
          <cell r="M1967">
            <v>286</v>
          </cell>
          <cell r="N1967">
            <v>0.30069930069930068</v>
          </cell>
          <cell r="O1967" t="str">
            <v>Chilled</v>
          </cell>
        </row>
        <row r="1968">
          <cell r="B1968" t="str">
            <v>GRUS7590773</v>
          </cell>
          <cell r="C1968" t="str">
            <v>90734730429772</v>
          </cell>
          <cell r="D1968" t="str">
            <v>Frozen-Frozen-Buckhead Pride, Steak Strip Center-cut 1" Tail Thick, 16x10Oz average</v>
          </cell>
          <cell r="E1968" t="str">
            <v>16x10Oz avg.</v>
          </cell>
          <cell r="G1968" t="str">
            <v>Steaks</v>
          </cell>
          <cell r="H1968">
            <v>7590773</v>
          </cell>
          <cell r="I1968" t="str">
            <v>SYSCO</v>
          </cell>
          <cell r="J1968" t="str">
            <v>Sysco South Florida</v>
          </cell>
          <cell r="K1968" t="str">
            <v>SYSCO</v>
          </cell>
          <cell r="L1968">
            <v>283</v>
          </cell>
          <cell r="M1968">
            <v>404.69</v>
          </cell>
          <cell r="N1968">
            <v>0.30069930069930068</v>
          </cell>
          <cell r="O1968" t="str">
            <v>Chilled</v>
          </cell>
        </row>
        <row r="1969">
          <cell r="B1969" t="str">
            <v>GRUS5616889</v>
          </cell>
          <cell r="C1969" t="str">
            <v>90734730133624</v>
          </cell>
          <cell r="D1969" t="str">
            <v>Frozen-Frozen-Buckhead Pride, Steak Sirloin Top Center-cut .25" Choice, 28x6Oz average</v>
          </cell>
          <cell r="E1969" t="str">
            <v>28x6Oz avg.</v>
          </cell>
          <cell r="G1969" t="str">
            <v>Steaks</v>
          </cell>
          <cell r="H1969">
            <v>5616889</v>
          </cell>
          <cell r="I1969" t="str">
            <v>SYSCO</v>
          </cell>
          <cell r="J1969" t="str">
            <v>Sysco South Florida</v>
          </cell>
          <cell r="K1969" t="str">
            <v>SYSCO</v>
          </cell>
          <cell r="L1969">
            <v>173</v>
          </cell>
          <cell r="M1969">
            <v>247.39</v>
          </cell>
          <cell r="N1969">
            <v>0.30069930069930068</v>
          </cell>
          <cell r="O1969" t="str">
            <v>Chilled</v>
          </cell>
        </row>
        <row r="1970">
          <cell r="B1970" t="str">
            <v>GRUS3661816</v>
          </cell>
          <cell r="C1970" t="str">
            <v>90074865637131</v>
          </cell>
          <cell r="D1970" t="str">
            <v>Frozen-Frozen-Buckhead Pride, Steak Ribeye Boneless 0" Tail Choice, 16x12Oz average</v>
          </cell>
          <cell r="E1970" t="str">
            <v>16x12Oz avg.</v>
          </cell>
          <cell r="G1970" t="str">
            <v>Steaks</v>
          </cell>
          <cell r="H1970">
            <v>3661816</v>
          </cell>
          <cell r="I1970" t="str">
            <v>SYSCO</v>
          </cell>
          <cell r="J1970" t="str">
            <v>Sysco South Florida</v>
          </cell>
          <cell r="K1970" t="str">
            <v>SYSCO</v>
          </cell>
          <cell r="L1970">
            <v>260</v>
          </cell>
          <cell r="M1970">
            <v>371.8</v>
          </cell>
          <cell r="N1970">
            <v>0.30069930069930073</v>
          </cell>
          <cell r="O1970" t="str">
            <v>Chilled</v>
          </cell>
        </row>
        <row r="1971">
          <cell r="B1971" t="str">
            <v>GRUS7091023</v>
          </cell>
          <cell r="C1971" t="str">
            <v>90889356018609</v>
          </cell>
          <cell r="D1971" t="str">
            <v>Frozen-Frozen-Buckhead Pride, Steak Tbone Modified 1" Tail Frozen, 10x16Oz average</v>
          </cell>
          <cell r="E1971" t="str">
            <v>10x16Oz avg.</v>
          </cell>
          <cell r="G1971" t="str">
            <v>Steaks</v>
          </cell>
          <cell r="H1971">
            <v>7091023</v>
          </cell>
          <cell r="I1971" t="str">
            <v>SYSCO</v>
          </cell>
          <cell r="J1971" t="str">
            <v>Sysco South Florida</v>
          </cell>
          <cell r="K1971" t="str">
            <v>SYSCO</v>
          </cell>
          <cell r="L1971">
            <v>116</v>
          </cell>
          <cell r="M1971">
            <v>165.88</v>
          </cell>
          <cell r="N1971">
            <v>0.30069930069930068</v>
          </cell>
        </row>
        <row r="1972">
          <cell r="B1972" t="str">
            <v>GRUS2235610</v>
          </cell>
          <cell r="D1972" t="str">
            <v>Frozen-Mission Tortilla Corn Yellow 6"</v>
          </cell>
          <cell r="E1972" t="str">
            <v>12x60CT</v>
          </cell>
          <cell r="G1972" t="str">
            <v>Tortilla &amp; Wraps</v>
          </cell>
          <cell r="H1972">
            <v>2235610</v>
          </cell>
          <cell r="I1972" t="str">
            <v>MERCHEXPO</v>
          </cell>
          <cell r="J1972" t="str">
            <v>Merchants Export LLC</v>
          </cell>
          <cell r="K1972" t="str">
            <v>MERCH</v>
          </cell>
          <cell r="L1972">
            <v>43.5</v>
          </cell>
          <cell r="M1972">
            <v>62.21</v>
          </cell>
          <cell r="N1972">
            <v>0.30075550554573222</v>
          </cell>
          <cell r="O1972" t="str">
            <v>Chilled</v>
          </cell>
        </row>
        <row r="1973">
          <cell r="B1973" t="str">
            <v>GRUS2235810</v>
          </cell>
          <cell r="D1973" t="str">
            <v>Frozen-Mission Tortilla Corn White 6"</v>
          </cell>
          <cell r="E1973" t="str">
            <v>12x60CT</v>
          </cell>
          <cell r="G1973" t="str">
            <v>Tortilla &amp; Wraps</v>
          </cell>
          <cell r="H1973">
            <v>2235810</v>
          </cell>
          <cell r="I1973" t="str">
            <v>MERCHEXPO</v>
          </cell>
          <cell r="J1973" t="str">
            <v>Merchants Export LLC</v>
          </cell>
          <cell r="K1973" t="str">
            <v>MERCH</v>
          </cell>
          <cell r="L1973">
            <v>44.5</v>
          </cell>
          <cell r="M1973">
            <v>63.64</v>
          </cell>
          <cell r="N1973">
            <v>0.30075424261470773</v>
          </cell>
          <cell r="O1973" t="str">
            <v>Chilled</v>
          </cell>
        </row>
        <row r="1974">
          <cell r="B1974" t="str">
            <v>GRUS2236010</v>
          </cell>
          <cell r="D1974" t="str">
            <v>Frozen-Mission Tortilla Corn Red 6"</v>
          </cell>
          <cell r="E1974" t="str">
            <v>12x60CT</v>
          </cell>
          <cell r="G1974" t="str">
            <v>Tortilla &amp; Wraps</v>
          </cell>
          <cell r="H1974">
            <v>2236010</v>
          </cell>
          <cell r="I1974" t="str">
            <v>MERCHEXPO</v>
          </cell>
          <cell r="J1974" t="str">
            <v>Merchants Export LLC</v>
          </cell>
          <cell r="K1974" t="str">
            <v>MERCH</v>
          </cell>
          <cell r="L1974">
            <v>51.5</v>
          </cell>
          <cell r="M1974">
            <v>73.650000000000006</v>
          </cell>
          <cell r="N1974">
            <v>0.30074677528852689</v>
          </cell>
          <cell r="O1974" t="str">
            <v>Chilled</v>
          </cell>
        </row>
        <row r="1975">
          <cell r="B1975" t="str">
            <v>GRUS2236210</v>
          </cell>
          <cell r="D1975" t="str">
            <v>Frozen-Mission Tortilla Corn Blue 6"</v>
          </cell>
          <cell r="E1975" t="str">
            <v>12x60CT</v>
          </cell>
          <cell r="G1975" t="str">
            <v>Tortilla &amp; Wraps</v>
          </cell>
          <cell r="H1975">
            <v>2236210</v>
          </cell>
          <cell r="I1975" t="str">
            <v>MERCHEXPO</v>
          </cell>
          <cell r="J1975" t="str">
            <v>Merchants Export LLC</v>
          </cell>
          <cell r="K1975" t="str">
            <v>MERCH</v>
          </cell>
          <cell r="L1975">
            <v>50.660000000000004</v>
          </cell>
          <cell r="M1975">
            <v>72.44</v>
          </cell>
          <cell r="N1975">
            <v>0.30066261733848693</v>
          </cell>
          <cell r="O1975" t="str">
            <v>Chilled</v>
          </cell>
        </row>
        <row r="1976">
          <cell r="B1976" t="str">
            <v>GRUS2236310</v>
          </cell>
          <cell r="D1976" t="str">
            <v>Frozen-Mission Tortilla Flour 4.5" Pressed</v>
          </cell>
          <cell r="E1976" t="str">
            <v>24x12CT</v>
          </cell>
          <cell r="G1976" t="str">
            <v>Tortilla &amp; Wraps</v>
          </cell>
          <cell r="H1976">
            <v>2236310</v>
          </cell>
          <cell r="I1976" t="str">
            <v>MERCHEXPO</v>
          </cell>
          <cell r="J1976" t="str">
            <v>Merchants Export LLC</v>
          </cell>
          <cell r="K1976" t="str">
            <v>MERCH</v>
          </cell>
          <cell r="L1976">
            <v>44.21</v>
          </cell>
          <cell r="M1976">
            <v>63.22</v>
          </cell>
          <cell r="N1976">
            <v>0.30069598228408728</v>
          </cell>
          <cell r="O1976" t="str">
            <v>Chilled</v>
          </cell>
        </row>
        <row r="1977">
          <cell r="B1977" t="str">
            <v>GRUS2236920</v>
          </cell>
          <cell r="D1977" t="str">
            <v>Frozen-Mission Tortilla Flour 12" Pressed</v>
          </cell>
          <cell r="E1977" t="str">
            <v>8x12CT</v>
          </cell>
          <cell r="G1977" t="str">
            <v>Tortilla &amp; Wraps</v>
          </cell>
          <cell r="H1977">
            <v>2236920</v>
          </cell>
          <cell r="I1977" t="str">
            <v>MERCHEXPO</v>
          </cell>
          <cell r="J1977" t="str">
            <v>Merchants Export LLC</v>
          </cell>
          <cell r="K1977" t="str">
            <v>MERCH</v>
          </cell>
          <cell r="L1977">
            <v>48.5</v>
          </cell>
          <cell r="M1977">
            <v>69.36</v>
          </cell>
          <cell r="N1977">
            <v>0.30074971164936565</v>
          </cell>
          <cell r="O1977" t="str">
            <v>Chilled</v>
          </cell>
        </row>
        <row r="1978">
          <cell r="B1978" t="str">
            <v>GRUS2237010</v>
          </cell>
          <cell r="D1978" t="str">
            <v>Frozen-Mission Tortilla Flour 6" Pressed</v>
          </cell>
          <cell r="E1978" t="str">
            <v>24x12CT</v>
          </cell>
          <cell r="G1978" t="str">
            <v>Tortilla &amp; Wraps</v>
          </cell>
          <cell r="H1978">
            <v>2237010</v>
          </cell>
          <cell r="I1978" t="str">
            <v>MERCHEXPO</v>
          </cell>
          <cell r="J1978" t="str">
            <v>Merchants Export LLC</v>
          </cell>
          <cell r="K1978" t="str">
            <v>MERCH</v>
          </cell>
          <cell r="L1978">
            <v>48.5</v>
          </cell>
          <cell r="M1978">
            <v>69.36</v>
          </cell>
          <cell r="N1978">
            <v>0.30074971164936565</v>
          </cell>
          <cell r="O1978" t="str">
            <v>Chilled</v>
          </cell>
        </row>
        <row r="1979">
          <cell r="B1979" t="str">
            <v>GRUS2237310</v>
          </cell>
          <cell r="D1979" t="str">
            <v>Frozen-Mission Tortilla Flour 8" Pressed</v>
          </cell>
          <cell r="E1979" t="str">
            <v>24x12CT</v>
          </cell>
          <cell r="G1979" t="str">
            <v>Tortilla &amp; Wraps</v>
          </cell>
          <cell r="H1979">
            <v>2237310</v>
          </cell>
          <cell r="I1979" t="str">
            <v>MERCHEXPO</v>
          </cell>
          <cell r="J1979" t="str">
            <v>Merchants Export LLC</v>
          </cell>
          <cell r="K1979" t="str">
            <v>MERCH</v>
          </cell>
          <cell r="L1979">
            <v>63.5</v>
          </cell>
          <cell r="M1979">
            <v>90.81</v>
          </cell>
          <cell r="N1979">
            <v>0.30073780420658519</v>
          </cell>
          <cell r="O1979" t="str">
            <v>Chilled</v>
          </cell>
        </row>
        <row r="1980">
          <cell r="B1980" t="str">
            <v>GRUS2237810</v>
          </cell>
          <cell r="D1980" t="str">
            <v>Frozen-Mission Wrap Cheese Jalapeno 12"</v>
          </cell>
          <cell r="E1980" t="str">
            <v>6x12CT</v>
          </cell>
          <cell r="G1980" t="str">
            <v>Tortilla &amp; Wraps</v>
          </cell>
          <cell r="H1980">
            <v>2237810</v>
          </cell>
          <cell r="I1980" t="str">
            <v>MERCHEXPO</v>
          </cell>
          <cell r="J1980" t="str">
            <v>Merchants Export LLC</v>
          </cell>
          <cell r="K1980" t="str">
            <v>MERCH</v>
          </cell>
          <cell r="L1980">
            <v>41.68</v>
          </cell>
          <cell r="M1980">
            <v>59.6</v>
          </cell>
          <cell r="N1980">
            <v>0.30067114093959735</v>
          </cell>
          <cell r="O1980" t="str">
            <v>Chilled</v>
          </cell>
        </row>
        <row r="1981">
          <cell r="B1981" t="str">
            <v>GRUS2238050</v>
          </cell>
          <cell r="D1981" t="str">
            <v>Frozen-Mission Wrap Golden Wheat 12"</v>
          </cell>
          <cell r="E1981" t="str">
            <v>6x12CT</v>
          </cell>
          <cell r="G1981" t="str">
            <v>Tortilla &amp; Wraps</v>
          </cell>
          <cell r="H1981">
            <v>2238050</v>
          </cell>
          <cell r="I1981" t="str">
            <v>MERCHEXPO</v>
          </cell>
          <cell r="J1981" t="str">
            <v>Merchants Export LLC</v>
          </cell>
          <cell r="K1981" t="str">
            <v>MERCH</v>
          </cell>
          <cell r="L1981">
            <v>44.18</v>
          </cell>
          <cell r="M1981">
            <v>63.18</v>
          </cell>
          <cell r="N1981">
            <v>0.30072807850585631</v>
          </cell>
          <cell r="O1981" t="str">
            <v>Chilled</v>
          </cell>
        </row>
        <row r="1982">
          <cell r="B1982" t="str">
            <v>GRUS2238200</v>
          </cell>
          <cell r="D1982" t="str">
            <v>Frozen-Mission Wrap Garlic Herb 12"</v>
          </cell>
          <cell r="E1982" t="str">
            <v>6x12CT</v>
          </cell>
          <cell r="G1982" t="str">
            <v>Tortilla &amp; Wraps</v>
          </cell>
          <cell r="H1982">
            <v>2238200</v>
          </cell>
          <cell r="I1982" t="str">
            <v>MERCHEXPO</v>
          </cell>
          <cell r="J1982" t="str">
            <v>Merchants Export LLC</v>
          </cell>
          <cell r="K1982" t="str">
            <v>MERCH</v>
          </cell>
          <cell r="L1982">
            <v>41.68</v>
          </cell>
          <cell r="M1982">
            <v>59.6</v>
          </cell>
          <cell r="N1982">
            <v>0.30067114093959735</v>
          </cell>
          <cell r="O1982" t="str">
            <v>Chilled</v>
          </cell>
        </row>
        <row r="1983">
          <cell r="B1983" t="str">
            <v>GRUS2239610</v>
          </cell>
          <cell r="D1983" t="str">
            <v>Frozen-Mission Wrap Spinach Herb 12"</v>
          </cell>
          <cell r="E1983" t="str">
            <v>6x12CT</v>
          </cell>
          <cell r="G1983" t="str">
            <v>Tortilla &amp; Wraps</v>
          </cell>
          <cell r="H1983">
            <v>2239610</v>
          </cell>
          <cell r="I1983" t="str">
            <v>MERCHEXPO</v>
          </cell>
          <cell r="J1983" t="str">
            <v>Merchants Export LLC</v>
          </cell>
          <cell r="K1983" t="str">
            <v>MERCH</v>
          </cell>
          <cell r="L1983">
            <v>41.71</v>
          </cell>
          <cell r="M1983">
            <v>59.65</v>
          </cell>
          <cell r="N1983">
            <v>0.30075440067057835</v>
          </cell>
          <cell r="O1983" t="str">
            <v>Chilled</v>
          </cell>
        </row>
        <row r="1984">
          <cell r="B1984" t="str">
            <v>GRUS2239810</v>
          </cell>
          <cell r="D1984" t="str">
            <v>Frozen-Mission Wrap Tomato Basil 12"</v>
          </cell>
          <cell r="E1984" t="str">
            <v>6x12CT</v>
          </cell>
          <cell r="G1984" t="str">
            <v>Tortilla &amp; Wraps</v>
          </cell>
          <cell r="H1984">
            <v>2239810</v>
          </cell>
          <cell r="I1984" t="str">
            <v>MERCHEXPO</v>
          </cell>
          <cell r="J1984" t="str">
            <v>Merchants Export LLC</v>
          </cell>
          <cell r="K1984" t="str">
            <v>MERCH</v>
          </cell>
          <cell r="L1984">
            <v>41.68</v>
          </cell>
          <cell r="M1984">
            <v>59.6</v>
          </cell>
          <cell r="N1984">
            <v>0.30067114093959735</v>
          </cell>
          <cell r="O1984" t="str">
            <v>Chilled</v>
          </cell>
        </row>
        <row r="1985">
          <cell r="B1985" t="str">
            <v>GRUS4805810</v>
          </cell>
          <cell r="D1985" t="str">
            <v>Frozen-Mission Shells Taco</v>
          </cell>
          <cell r="E1985" t="str">
            <v>8x25CT</v>
          </cell>
          <cell r="G1985" t="str">
            <v>Tortilla &amp; Wraps</v>
          </cell>
          <cell r="H1985">
            <v>4805810</v>
          </cell>
          <cell r="I1985" t="str">
            <v>MERCHEXPO</v>
          </cell>
          <cell r="J1985" t="str">
            <v>Merchants Export LLC</v>
          </cell>
          <cell r="K1985" t="str">
            <v>MERCH</v>
          </cell>
          <cell r="L1985">
            <v>32.36</v>
          </cell>
          <cell r="M1985">
            <v>46.27</v>
          </cell>
          <cell r="N1985">
            <v>0.30062675599740657</v>
          </cell>
          <cell r="O1985" t="str">
            <v>Chilled</v>
          </cell>
        </row>
        <row r="1986">
          <cell r="B1986" t="str">
            <v>GRUS434530</v>
          </cell>
          <cell r="C1986" t="str">
            <v>044946190364</v>
          </cell>
          <cell r="D1986" t="str">
            <v>Frozen-Tortilla Land, Flour Tortillas Fresh Uncooked</v>
          </cell>
          <cell r="E1986" t="str">
            <v>12x20Oz</v>
          </cell>
          <cell r="F1986">
            <v>0.53</v>
          </cell>
          <cell r="G1986" t="str">
            <v>Tortilla &amp; Wraps</v>
          </cell>
          <cell r="H1986">
            <v>434530</v>
          </cell>
          <cell r="I1986" t="str">
            <v>SUPERVALU/UNFI</v>
          </cell>
          <cell r="J1986" t="str">
            <v>Supervalu / UNFI</v>
          </cell>
          <cell r="K1986" t="str">
            <v>SUPERVALU</v>
          </cell>
          <cell r="L1986">
            <v>39.61</v>
          </cell>
          <cell r="M1986">
            <v>56.64</v>
          </cell>
          <cell r="N1986">
            <v>0.30067090395480228</v>
          </cell>
          <cell r="O1986" t="str">
            <v>Chilled</v>
          </cell>
        </row>
        <row r="1987">
          <cell r="B1987" t="str">
            <v>GRUS473785</v>
          </cell>
          <cell r="C1987" t="str">
            <v>041289895505</v>
          </cell>
          <cell r="D1987" t="str">
            <v>Frozen-Azteca, Flour Tortillas</v>
          </cell>
          <cell r="E1987" t="str">
            <v>12x8.5Oz</v>
          </cell>
          <cell r="F1987">
            <v>0.39</v>
          </cell>
          <cell r="G1987" t="str">
            <v>Tortilla &amp; Wraps</v>
          </cell>
          <cell r="H1987">
            <v>473785</v>
          </cell>
          <cell r="I1987" t="str">
            <v>SUPERVALU/UNFI</v>
          </cell>
          <cell r="J1987" t="str">
            <v>Supervalu / UNFI</v>
          </cell>
          <cell r="K1987" t="str">
            <v>SUPERVALU</v>
          </cell>
          <cell r="L1987">
            <v>20.66</v>
          </cell>
          <cell r="M1987">
            <v>29.54</v>
          </cell>
          <cell r="N1987">
            <v>0.30060934326337169</v>
          </cell>
          <cell r="O1987" t="str">
            <v>Chilled</v>
          </cell>
        </row>
        <row r="1988">
          <cell r="B1988" t="str">
            <v>GRUS473884</v>
          </cell>
          <cell r="C1988" t="str">
            <v>041289895703</v>
          </cell>
          <cell r="D1988" t="str">
            <v>Frozen-Azteca, Large Flour  Tortillas</v>
          </cell>
          <cell r="E1988" t="str">
            <v>12x14.1Oz</v>
          </cell>
          <cell r="F1988">
            <v>0.54</v>
          </cell>
          <cell r="G1988" t="str">
            <v>Tortilla &amp; Wraps</v>
          </cell>
          <cell r="H1988">
            <v>473884</v>
          </cell>
          <cell r="I1988" t="str">
            <v>SUPERVALU/UNFI</v>
          </cell>
          <cell r="J1988" t="str">
            <v>Supervalu / UNFI</v>
          </cell>
          <cell r="K1988" t="str">
            <v>SUPERVALU</v>
          </cell>
          <cell r="L1988">
            <v>27.69</v>
          </cell>
          <cell r="M1988">
            <v>39.6</v>
          </cell>
          <cell r="N1988">
            <v>0.30075757575757572</v>
          </cell>
          <cell r="O1988" t="str">
            <v>Chilled</v>
          </cell>
        </row>
        <row r="1989">
          <cell r="B1989" t="str">
            <v>GRUS0233400</v>
          </cell>
          <cell r="D1989" t="str">
            <v>Frozen-Jennie-O Turkey Breast, Grand Champion, Oven Browned</v>
          </cell>
          <cell r="E1989" t="str">
            <v>2x9lbs avg.</v>
          </cell>
          <cell r="G1989" t="str">
            <v>Turkey</v>
          </cell>
          <cell r="H1989">
            <v>233400</v>
          </cell>
          <cell r="I1989" t="str">
            <v>MERCHEXPO</v>
          </cell>
          <cell r="J1989" t="str">
            <v>Merchants Export LLC</v>
          </cell>
          <cell r="K1989" t="str">
            <v>MERCH</v>
          </cell>
          <cell r="L1989">
            <v>114.5</v>
          </cell>
          <cell r="M1989">
            <v>163.74</v>
          </cell>
          <cell r="N1989">
            <v>0.30072065469647008</v>
          </cell>
          <cell r="O1989" t="str">
            <v>Chilled</v>
          </cell>
        </row>
        <row r="1990">
          <cell r="B1990" t="str">
            <v>GRUS233310</v>
          </cell>
          <cell r="D1990" t="str">
            <v>Frozen-Jennie-O Turkey Bacon, Extra Lean</v>
          </cell>
          <cell r="E1990" t="str">
            <v>16x12Oz</v>
          </cell>
          <cell r="G1990" t="str">
            <v>Bacon</v>
          </cell>
          <cell r="H1990">
            <v>233310</v>
          </cell>
          <cell r="I1990" t="str">
            <v>MERCHEXPO</v>
          </cell>
          <cell r="J1990" t="str">
            <v>Merchants Export LLC</v>
          </cell>
          <cell r="K1990" t="str">
            <v>MERCH</v>
          </cell>
          <cell r="L1990">
            <v>55.02</v>
          </cell>
          <cell r="M1990">
            <v>78.680000000000007</v>
          </cell>
          <cell r="N1990">
            <v>0.30071174377224202</v>
          </cell>
          <cell r="O1990" t="str">
            <v>Frozen</v>
          </cell>
        </row>
        <row r="1991">
          <cell r="B1991" t="str">
            <v>GRUS0234410</v>
          </cell>
          <cell r="D1991" t="str">
            <v>Frozen-Packer Turkey, Ground/Minced</v>
          </cell>
          <cell r="E1991" t="str">
            <v>12x1lb</v>
          </cell>
          <cell r="G1991" t="str">
            <v>Turkey</v>
          </cell>
          <cell r="H1991">
            <v>234410</v>
          </cell>
          <cell r="I1991" t="str">
            <v>MERCHEXPO</v>
          </cell>
          <cell r="J1991" t="str">
            <v>Merchants Export LLC</v>
          </cell>
          <cell r="K1991" t="str">
            <v>MERCH</v>
          </cell>
          <cell r="L1991">
            <v>43.26</v>
          </cell>
          <cell r="M1991">
            <v>61.86</v>
          </cell>
          <cell r="N1991">
            <v>0.30067895247332688</v>
          </cell>
          <cell r="O1991" t="str">
            <v>Frozen</v>
          </cell>
        </row>
        <row r="1992">
          <cell r="B1992" t="str">
            <v>GRUS0234650</v>
          </cell>
          <cell r="D1992" t="str">
            <v>Frozen-Jennie-O Turkey Burger</v>
          </cell>
          <cell r="E1992" t="str">
            <v>28x7Oz</v>
          </cell>
          <cell r="G1992" t="str">
            <v>Turkey</v>
          </cell>
          <cell r="H1992">
            <v>234650</v>
          </cell>
          <cell r="I1992" t="str">
            <v>MERCHEXPO</v>
          </cell>
          <cell r="J1992" t="str">
            <v>Merchants Export LLC</v>
          </cell>
          <cell r="K1992" t="str">
            <v>MERCH</v>
          </cell>
          <cell r="L1992">
            <v>58.215000000000003</v>
          </cell>
          <cell r="M1992">
            <v>83.25</v>
          </cell>
          <cell r="N1992">
            <v>0.3007207207207207</v>
          </cell>
          <cell r="O1992" t="str">
            <v>Frozen</v>
          </cell>
        </row>
        <row r="1993">
          <cell r="B1993" t="str">
            <v>GRUS006609</v>
          </cell>
          <cell r="D1993" t="str">
            <v>Frozen-Butterball Turkey Whole Young</v>
          </cell>
          <cell r="E1993" t="str">
            <v>2x16-20lbs avg.</v>
          </cell>
          <cell r="G1993" t="str">
            <v>Whole Turkey</v>
          </cell>
          <cell r="H1993">
            <v>7090232</v>
          </cell>
          <cell r="I1993" t="str">
            <v>SYSCO</v>
          </cell>
          <cell r="J1993" t="str">
            <v>Sysco South Florida</v>
          </cell>
          <cell r="K1993" t="str">
            <v>SYSCO</v>
          </cell>
          <cell r="L1993">
            <v>70</v>
          </cell>
          <cell r="M1993">
            <v>100.1</v>
          </cell>
          <cell r="N1993">
            <v>0.30069930069930068</v>
          </cell>
        </row>
        <row r="1994">
          <cell r="B1994" t="str">
            <v>GRUS0203010</v>
          </cell>
          <cell r="D1994" t="str">
            <v>Frozen-Agrosuper Chicken Breast 6OZ Boneless / Skinless Half</v>
          </cell>
          <cell r="E1994" t="str">
            <v>4x10Lbs</v>
          </cell>
          <cell r="G1994" t="str">
            <v>Chicken</v>
          </cell>
          <cell r="H1994">
            <v>203010</v>
          </cell>
          <cell r="I1994" t="str">
            <v>MERCHEXPO</v>
          </cell>
          <cell r="J1994" t="str">
            <v>Merchants Export LLC</v>
          </cell>
          <cell r="K1994" t="str">
            <v>MERCH</v>
          </cell>
          <cell r="L1994">
            <v>119.5</v>
          </cell>
          <cell r="M1994">
            <v>170.89</v>
          </cell>
          <cell r="N1994">
            <v>0.30071976124992678</v>
          </cell>
          <cell r="O1994" t="str">
            <v>Frozen</v>
          </cell>
        </row>
        <row r="1995">
          <cell r="B1995" t="str">
            <v>GRUS0214700</v>
          </cell>
          <cell r="D1995" t="str">
            <v>Frozen-Tyson Chicken Breast Cooked Natural Grilled</v>
          </cell>
          <cell r="E1995" t="str">
            <v>36x4.5Oz</v>
          </cell>
          <cell r="G1995" t="str">
            <v>Prepared Foods</v>
          </cell>
          <cell r="H1995">
            <v>214700</v>
          </cell>
          <cell r="I1995" t="str">
            <v>MERCHEXPO</v>
          </cell>
          <cell r="J1995" t="str">
            <v>Merchants Export LLC</v>
          </cell>
          <cell r="K1995" t="str">
            <v>MERCH</v>
          </cell>
          <cell r="L1995">
            <v>59.89</v>
          </cell>
          <cell r="M1995">
            <v>85.64</v>
          </cell>
          <cell r="N1995">
            <v>0.30067725361980385</v>
          </cell>
          <cell r="O1995" t="str">
            <v>Frozen</v>
          </cell>
        </row>
        <row r="1996">
          <cell r="B1996" t="str">
            <v>GRUS0217700</v>
          </cell>
          <cell r="D1996" t="str">
            <v>Frozen-Tyson Chicken Individually Quick Frozen Party Wings Nae</v>
          </cell>
          <cell r="E1996" t="str">
            <v>12x2.5lbs</v>
          </cell>
          <cell r="G1996" t="str">
            <v>Prepared Foods</v>
          </cell>
          <cell r="H1996">
            <v>217700</v>
          </cell>
          <cell r="I1996" t="str">
            <v>MERCHEXPO</v>
          </cell>
          <cell r="J1996" t="str">
            <v>Merchants Export LLC</v>
          </cell>
          <cell r="K1996" t="str">
            <v>MERCH</v>
          </cell>
          <cell r="L1996">
            <v>110.5</v>
          </cell>
          <cell r="M1996">
            <v>158.02000000000001</v>
          </cell>
          <cell r="N1996">
            <v>0.30072142766738391</v>
          </cell>
          <cell r="O1996" t="str">
            <v>Frozen</v>
          </cell>
        </row>
        <row r="1997">
          <cell r="B1997" t="str">
            <v>GRUS0219100</v>
          </cell>
          <cell r="D1997" t="str">
            <v>Frozen-Tyson Chicken Wing, Cooked, Breaded, Ww Flyer</v>
          </cell>
          <cell r="E1997" t="str">
            <v>2x7.5lbs</v>
          </cell>
          <cell r="G1997" t="str">
            <v>Prepared Foods</v>
          </cell>
          <cell r="H1997">
            <v>219100</v>
          </cell>
          <cell r="I1997" t="str">
            <v>MERCHEXPO</v>
          </cell>
          <cell r="J1997" t="str">
            <v>Merchants Export LLC</v>
          </cell>
          <cell r="K1997" t="str">
            <v>MERCH</v>
          </cell>
          <cell r="L1997">
            <v>68.34</v>
          </cell>
          <cell r="M1997">
            <v>97.73</v>
          </cell>
          <cell r="N1997">
            <v>0.30072649135372964</v>
          </cell>
          <cell r="O1997" t="str">
            <v>Frozen</v>
          </cell>
        </row>
        <row r="1998">
          <cell r="B1998" t="str">
            <v>GRUS0235600</v>
          </cell>
          <cell r="D1998" t="str">
            <v>Frozen-Tyson Cornish Hen</v>
          </cell>
          <cell r="E1998" t="str">
            <v>24x16Oz</v>
          </cell>
          <cell r="G1998" t="str">
            <v>Chicken</v>
          </cell>
          <cell r="H1998">
            <v>235600</v>
          </cell>
          <cell r="I1998" t="str">
            <v>MERCHEXPO</v>
          </cell>
          <cell r="J1998" t="str">
            <v>Merchants Export LLC</v>
          </cell>
          <cell r="K1998" t="str">
            <v>MERCH</v>
          </cell>
          <cell r="L1998">
            <v>90.06</v>
          </cell>
          <cell r="M1998">
            <v>128.79</v>
          </cell>
          <cell r="N1998">
            <v>0.30072210575355224</v>
          </cell>
          <cell r="O1998" t="str">
            <v>Frozen</v>
          </cell>
        </row>
        <row r="1999">
          <cell r="B1999" t="str">
            <v>GRUS0655750</v>
          </cell>
          <cell r="D1999" t="str">
            <v>Frozen-Ibp Ground Beef</v>
          </cell>
          <cell r="E1999" t="str">
            <v>36x1lb</v>
          </cell>
          <cell r="G1999" t="str">
            <v>Ground Meat</v>
          </cell>
          <cell r="H1999">
            <v>655750</v>
          </cell>
          <cell r="I1999" t="str">
            <v>MERCHEXPO</v>
          </cell>
          <cell r="J1999" t="str">
            <v>Merchants Export LLC</v>
          </cell>
          <cell r="K1999" t="str">
            <v>MERCH</v>
          </cell>
          <cell r="L1999">
            <v>160.13999999999999</v>
          </cell>
          <cell r="M1999">
            <v>229</v>
          </cell>
          <cell r="N1999">
            <v>0.30069868995633192</v>
          </cell>
          <cell r="O1999" t="str">
            <v>Frozen</v>
          </cell>
        </row>
        <row r="2000">
          <cell r="B2000" t="str">
            <v>GRUS0810320</v>
          </cell>
          <cell r="D2000" t="str">
            <v>Frozen-Frankfurter Pork &amp; Beef</v>
          </cell>
          <cell r="E2000" t="str">
            <v>24x14Oz</v>
          </cell>
          <cell r="G2000" t="str">
            <v>Franks</v>
          </cell>
          <cell r="H2000">
            <v>810320</v>
          </cell>
          <cell r="I2000" t="str">
            <v>MERCHEXPO</v>
          </cell>
          <cell r="J2000" t="str">
            <v>Merchants Export LLC</v>
          </cell>
          <cell r="K2000" t="str">
            <v>MERCH</v>
          </cell>
          <cell r="L2000">
            <v>89.15</v>
          </cell>
          <cell r="M2000">
            <v>127.48</v>
          </cell>
          <cell r="N2000">
            <v>0.30067461562598052</v>
          </cell>
          <cell r="O2000" t="str">
            <v>Frozen</v>
          </cell>
        </row>
        <row r="2001">
          <cell r="B2001" t="str">
            <v>GRUS1014780</v>
          </cell>
          <cell r="D2001" t="str">
            <v>Frozen-Signature Catch Crab Meat Backfin Lump</v>
          </cell>
          <cell r="E2001" t="str">
            <v>12x1lb</v>
          </cell>
          <cell r="G2001" t="str">
            <v>Crab Frozen &amp; Processed</v>
          </cell>
          <cell r="H2001">
            <v>1014780</v>
          </cell>
          <cell r="I2001" t="str">
            <v>MERCHEXPO</v>
          </cell>
          <cell r="J2001" t="str">
            <v>Merchants Export LLC</v>
          </cell>
          <cell r="K2001" t="str">
            <v>MERCH</v>
          </cell>
          <cell r="L2001">
            <v>202.26</v>
          </cell>
          <cell r="M2001">
            <v>289.23</v>
          </cell>
          <cell r="N2001">
            <v>0.30069494865677843</v>
          </cell>
          <cell r="O2001" t="str">
            <v>Frozen</v>
          </cell>
        </row>
        <row r="2002">
          <cell r="B2002" t="str">
            <v>GRUS1200600</v>
          </cell>
          <cell r="D2002" t="str">
            <v>Frozen-Mccain French Fries, 3/8 Extra Crispy Regular Cut</v>
          </cell>
          <cell r="E2002" t="str">
            <v>6x5lbs</v>
          </cell>
          <cell r="G2002" t="str">
            <v>Snacks</v>
          </cell>
          <cell r="H2002">
            <v>1200600</v>
          </cell>
          <cell r="I2002" t="str">
            <v>MERCHEXPO</v>
          </cell>
          <cell r="J2002" t="str">
            <v>Merchants Export LLC</v>
          </cell>
          <cell r="K2002" t="str">
            <v>MERCH</v>
          </cell>
          <cell r="L2002">
            <v>63.800000000000004</v>
          </cell>
          <cell r="M2002">
            <v>91.23</v>
          </cell>
          <cell r="N2002">
            <v>0.30066863970185242</v>
          </cell>
          <cell r="O2002" t="str">
            <v>Frozen</v>
          </cell>
        </row>
        <row r="2003">
          <cell r="B2003" t="str">
            <v>GRUS1600400</v>
          </cell>
          <cell r="D2003" t="str">
            <v>Frozen-Anchor Breaded Mozzarella Sticks</v>
          </cell>
          <cell r="E2003" t="str">
            <v>6x4lbs</v>
          </cell>
          <cell r="G2003" t="str">
            <v>Appetizers</v>
          </cell>
          <cell r="H2003">
            <v>1600400</v>
          </cell>
          <cell r="I2003" t="str">
            <v>MERCHEXPO</v>
          </cell>
          <cell r="J2003" t="str">
            <v>Merchants Export LLC</v>
          </cell>
          <cell r="K2003" t="str">
            <v>MERCH</v>
          </cell>
          <cell r="L2003">
            <v>99</v>
          </cell>
          <cell r="M2003">
            <v>141.57</v>
          </cell>
          <cell r="N2003">
            <v>0.30069930069930068</v>
          </cell>
          <cell r="O2003" t="str">
            <v>Frozen</v>
          </cell>
        </row>
        <row r="2004">
          <cell r="B2004" t="str">
            <v>GRUS1604240</v>
          </cell>
          <cell r="D2004" t="str">
            <v>Frozen-Golden Potsticker Chicken</v>
          </cell>
          <cell r="E2004" t="str">
            <v>120x1Oz</v>
          </cell>
          <cell r="G2004" t="str">
            <v>Appetizers</v>
          </cell>
          <cell r="H2004">
            <v>1604240</v>
          </cell>
          <cell r="I2004" t="str">
            <v>MERCHEXPO</v>
          </cell>
          <cell r="J2004" t="str">
            <v>Merchants Export LLC</v>
          </cell>
          <cell r="K2004" t="str">
            <v>MERCH</v>
          </cell>
          <cell r="L2004">
            <v>64.900000000000006</v>
          </cell>
          <cell r="M2004">
            <v>92.81</v>
          </cell>
          <cell r="N2004">
            <v>0.30072190496713713</v>
          </cell>
          <cell r="O2004" t="str">
            <v>Frozen</v>
          </cell>
        </row>
        <row r="2005">
          <cell r="B2005" t="str">
            <v>GRUS2026600</v>
          </cell>
          <cell r="D2005" t="str">
            <v>Frozen-Sweet Street Pie Key Lime</v>
          </cell>
          <cell r="E2005" t="str">
            <v>4x79Oz</v>
          </cell>
          <cell r="G2005" t="str">
            <v>Pies</v>
          </cell>
          <cell r="H2005">
            <v>2026600</v>
          </cell>
          <cell r="I2005" t="str">
            <v>MERCHEXPO</v>
          </cell>
          <cell r="J2005" t="str">
            <v>Merchants Export LLC</v>
          </cell>
          <cell r="K2005" t="str">
            <v>MERCH</v>
          </cell>
          <cell r="L2005">
            <v>155.86000000000001</v>
          </cell>
          <cell r="M2005">
            <v>222.88</v>
          </cell>
          <cell r="N2005">
            <v>0.30069992821249097</v>
          </cell>
          <cell r="O2005" t="str">
            <v>Frozen</v>
          </cell>
        </row>
        <row r="2006">
          <cell r="B2006" t="str">
            <v>GRUS2221420</v>
          </cell>
          <cell r="D2006" t="str">
            <v>Frozen-Eurobakers Bread Sliced Rye</v>
          </cell>
          <cell r="E2006" t="str">
            <v>12x16Oz</v>
          </cell>
          <cell r="G2006" t="str">
            <v>Frozen Bread</v>
          </cell>
          <cell r="H2006">
            <v>2221420</v>
          </cell>
          <cell r="I2006" t="str">
            <v>MERCHEXPO</v>
          </cell>
          <cell r="J2006" t="str">
            <v>Merchants Export LLC</v>
          </cell>
          <cell r="K2006" t="str">
            <v>MERCH</v>
          </cell>
          <cell r="L2006">
            <v>53</v>
          </cell>
          <cell r="M2006">
            <v>75.790000000000006</v>
          </cell>
          <cell r="N2006">
            <v>0.30069930069930073</v>
          </cell>
          <cell r="O2006" t="str">
            <v>Frozen</v>
          </cell>
        </row>
        <row r="2007">
          <cell r="B2007" t="str">
            <v>GRUS2223170</v>
          </cell>
          <cell r="D2007" t="str">
            <v>Frozen-Eurobakers Bread Sliced Wheatberry Thick</v>
          </cell>
          <cell r="E2007" t="str">
            <v>8x36Oz</v>
          </cell>
          <cell r="G2007" t="str">
            <v>Frozen Bread</v>
          </cell>
          <cell r="H2007">
            <v>2223170</v>
          </cell>
          <cell r="I2007" t="str">
            <v>MERCHEXPO</v>
          </cell>
          <cell r="J2007" t="str">
            <v>Merchants Export LLC</v>
          </cell>
          <cell r="K2007" t="str">
            <v>MERCH</v>
          </cell>
          <cell r="L2007">
            <v>46.89</v>
          </cell>
          <cell r="M2007">
            <v>67.05</v>
          </cell>
          <cell r="N2007">
            <v>0.30067114093959729</v>
          </cell>
          <cell r="O2007" t="str">
            <v>Frozen</v>
          </cell>
        </row>
        <row r="2008">
          <cell r="B2008" t="str">
            <v>GRUS2236610</v>
          </cell>
          <cell r="D2008" t="str">
            <v>Frozen-Mission Tortilla Flour 10 Pressed, 144X10In</v>
          </cell>
          <cell r="E2008" t="str">
            <v>12x1DOz</v>
          </cell>
          <cell r="G2008" t="str">
            <v>Tortilla &amp; Wraps</v>
          </cell>
          <cell r="H2008">
            <v>2236610</v>
          </cell>
          <cell r="I2008" t="str">
            <v>MERCHEXPO</v>
          </cell>
          <cell r="J2008" t="str">
            <v>Merchants Export LLC</v>
          </cell>
          <cell r="K2008" t="str">
            <v>MERCH</v>
          </cell>
          <cell r="L2008">
            <v>52.5</v>
          </cell>
          <cell r="M2008">
            <v>75.08</v>
          </cell>
          <cell r="N2008">
            <v>0.30074587107085776</v>
          </cell>
          <cell r="O2008" t="str">
            <v>Frozen</v>
          </cell>
        </row>
        <row r="2009">
          <cell r="B2009" t="str">
            <v>GRUS2302800</v>
          </cell>
          <cell r="D2009" t="str">
            <v>Frozen-Sommermaid Butter U.S.A. Unsalted</v>
          </cell>
          <cell r="E2009" t="str">
            <v>36x1lb</v>
          </cell>
          <cell r="G2009" t="str">
            <v>Butter</v>
          </cell>
          <cell r="H2009">
            <v>2302800</v>
          </cell>
          <cell r="I2009" t="str">
            <v>MERCHEXPO</v>
          </cell>
          <cell r="J2009" t="str">
            <v>Merchants Export LLC</v>
          </cell>
          <cell r="K2009" t="str">
            <v>MERCH</v>
          </cell>
          <cell r="L2009">
            <v>167.5</v>
          </cell>
          <cell r="M2009">
            <v>239.53</v>
          </cell>
          <cell r="N2009">
            <v>0.30071389805034859</v>
          </cell>
          <cell r="O2009" t="str">
            <v>Frozen</v>
          </cell>
        </row>
        <row r="2010">
          <cell r="B2010" t="str">
            <v>GRUS2307800</v>
          </cell>
          <cell r="D2010" t="str">
            <v>Frozen-Rich'S Whip Topping Rich'S</v>
          </cell>
          <cell r="E2010" t="str">
            <v>12x32Oz</v>
          </cell>
          <cell r="G2010" t="str">
            <v>Toppings &amp; Creamers</v>
          </cell>
          <cell r="H2010">
            <v>2307800</v>
          </cell>
          <cell r="I2010" t="str">
            <v>MERCHEXPO</v>
          </cell>
          <cell r="J2010" t="str">
            <v>Merchants Export LLC</v>
          </cell>
          <cell r="K2010" t="str">
            <v>MERCH</v>
          </cell>
          <cell r="L2010">
            <v>67.45</v>
          </cell>
          <cell r="M2010">
            <v>96.45</v>
          </cell>
          <cell r="N2010">
            <v>0.30067392431311557</v>
          </cell>
          <cell r="O2010" t="str">
            <v>Frozen</v>
          </cell>
        </row>
        <row r="2011">
          <cell r="B2011" t="str">
            <v>GRUS7115829</v>
          </cell>
          <cell r="D2011" t="str">
            <v>Frozen-Classic Sysco Turkey Tom Grade A</v>
          </cell>
          <cell r="E2011" t="str">
            <v>2x16-20 avg.</v>
          </cell>
          <cell r="G2011" t="str">
            <v>Whole Turkey</v>
          </cell>
          <cell r="H2011">
            <v>7115829</v>
          </cell>
          <cell r="I2011" t="str">
            <v>SYSCO</v>
          </cell>
          <cell r="J2011" t="str">
            <v>Sysco South Florida</v>
          </cell>
          <cell r="K2011" t="str">
            <v>SYSCO</v>
          </cell>
          <cell r="L2011">
            <v>74</v>
          </cell>
          <cell r="M2011">
            <v>105.82</v>
          </cell>
          <cell r="N2011">
            <v>0.30069930069930068</v>
          </cell>
          <cell r="O2011" t="str">
            <v>Frozen</v>
          </cell>
        </row>
        <row r="2012">
          <cell r="B2012" t="str">
            <v>GRUS801660</v>
          </cell>
          <cell r="D2012" t="str">
            <v>Frozen-Indiana Kitchen, Bacon Sliced Back Window Retail</v>
          </cell>
          <cell r="E2012" t="str">
            <v>24x1lb avg.</v>
          </cell>
          <cell r="G2012" t="str">
            <v>Bacon</v>
          </cell>
          <cell r="H2012">
            <v>801660</v>
          </cell>
          <cell r="I2012" t="str">
            <v>MERCHEXPO</v>
          </cell>
          <cell r="J2012" t="str">
            <v>Merchants Export LLC</v>
          </cell>
          <cell r="K2012" t="str">
            <v>MERCH</v>
          </cell>
          <cell r="L2012">
            <v>123.66</v>
          </cell>
          <cell r="M2012">
            <v>176.83</v>
          </cell>
          <cell r="N2012">
            <v>0.30068427303059442</v>
          </cell>
          <cell r="O2012" t="str">
            <v>Frozen</v>
          </cell>
        </row>
        <row r="2013">
          <cell r="B2013" t="str">
            <v>GRUS405650</v>
          </cell>
          <cell r="D2013" t="str">
            <v>Frozen-IBP Pork Butt Bnl Trim</v>
          </cell>
          <cell r="E2013" t="str">
            <v>4-2/CW</v>
          </cell>
          <cell r="G2013" t="str">
            <v>Pork</v>
          </cell>
          <cell r="H2013">
            <v>405650</v>
          </cell>
          <cell r="I2013" t="str">
            <v>MERCHEXPO</v>
          </cell>
          <cell r="J2013" t="str">
            <v>Merchants Export LLC</v>
          </cell>
          <cell r="K2013" t="str">
            <v>MERCH</v>
          </cell>
          <cell r="L2013">
            <v>141.72666666666666</v>
          </cell>
          <cell r="M2013">
            <v>202.67</v>
          </cell>
          <cell r="N2013">
            <v>0.30070229108073881</v>
          </cell>
          <cell r="O2013" t="str">
            <v>Frozen</v>
          </cell>
        </row>
        <row r="2014">
          <cell r="B2014" t="str">
            <v>GRUS620010</v>
          </cell>
          <cell r="D2014" t="str">
            <v>Frozen-Halpern's Skirt Steak Choice 10Oz</v>
          </cell>
          <cell r="E2014" t="str">
            <v>1x10lbs avg.</v>
          </cell>
          <cell r="G2014" t="str">
            <v>Steaks</v>
          </cell>
          <cell r="H2014">
            <v>620010</v>
          </cell>
          <cell r="I2014" t="str">
            <v>MERCHEXPO</v>
          </cell>
          <cell r="J2014" t="str">
            <v>Merchants Export LLC</v>
          </cell>
          <cell r="K2014" t="str">
            <v>MERCH</v>
          </cell>
          <cell r="L2014">
            <v>270</v>
          </cell>
          <cell r="M2014">
            <v>386.1</v>
          </cell>
          <cell r="N2014">
            <v>0.30069930069930073</v>
          </cell>
        </row>
        <row r="2015">
          <cell r="B2015" t="str">
            <v>GRUS3037200</v>
          </cell>
          <cell r="D2015" t="str">
            <v>Frozen-Sorrento Cheese Mozzarella Shredded Whole Milk</v>
          </cell>
          <cell r="E2015" t="str">
            <v xml:space="preserve"> 6x5lbs</v>
          </cell>
          <cell r="G2015" t="str">
            <v>Shredded Cheese</v>
          </cell>
          <cell r="H2015">
            <v>3037200</v>
          </cell>
          <cell r="I2015" t="str">
            <v>MERCHEXPO</v>
          </cell>
          <cell r="J2015" t="str">
            <v>Merchants Export LLC</v>
          </cell>
          <cell r="K2015" t="str">
            <v>MERCH</v>
          </cell>
          <cell r="L2015">
            <v>112.5</v>
          </cell>
          <cell r="M2015">
            <v>160.88</v>
          </cell>
          <cell r="N2015">
            <v>0.30072103431128788</v>
          </cell>
          <cell r="O2015" t="str">
            <v>Chilled</v>
          </cell>
        </row>
        <row r="2016">
          <cell r="B2016" t="str">
            <v>GRUS641400</v>
          </cell>
          <cell r="D2016" t="str">
            <v>Frozen-Halpern's Beef Tenderloin Filet 1855</v>
          </cell>
          <cell r="E2016" t="str">
            <v>40x4Oz</v>
          </cell>
          <cell r="G2016" t="str">
            <v>Steaks</v>
          </cell>
          <cell r="H2016">
            <v>641400</v>
          </cell>
          <cell r="I2016" t="str">
            <v>MERCHEXPO</v>
          </cell>
          <cell r="J2016" t="str">
            <v>Merchants Export LLC</v>
          </cell>
          <cell r="K2016" t="str">
            <v>MERCH</v>
          </cell>
          <cell r="L2016">
            <v>439.1</v>
          </cell>
          <cell r="M2016">
            <v>627.91</v>
          </cell>
          <cell r="N2016">
            <v>0.30069595961204626</v>
          </cell>
        </row>
        <row r="2017">
          <cell r="B2017" t="str">
            <v>GRUS7541658</v>
          </cell>
          <cell r="D2017" t="str">
            <v>Frozen-Breakston Ricotta Cheese</v>
          </cell>
          <cell r="E2017" t="str">
            <v>12x15Oz</v>
          </cell>
          <cell r="F2017">
            <v>0.38</v>
          </cell>
          <cell r="G2017" t="str">
            <v>Ricotta Cheese</v>
          </cell>
          <cell r="H2017">
            <v>7541658</v>
          </cell>
          <cell r="I2017" t="str">
            <v>SUPERVALU/UNFI</v>
          </cell>
          <cell r="J2017" t="str">
            <v>Supervalu / UNFI</v>
          </cell>
          <cell r="K2017" t="str">
            <v>SUPERVALU</v>
          </cell>
          <cell r="L2017">
            <v>34.590000000000003</v>
          </cell>
          <cell r="M2017">
            <v>49.46</v>
          </cell>
          <cell r="N2017">
            <v>0.30064698746461782</v>
          </cell>
          <cell r="O2017" t="str">
            <v>Chilled</v>
          </cell>
        </row>
        <row r="2018">
          <cell r="B2018" t="str">
            <v>GRUS803810</v>
          </cell>
          <cell r="D2018" t="str">
            <v>Frozen-Lee Sausage Roll Mild</v>
          </cell>
          <cell r="E2018" t="str">
            <v>10x1lb</v>
          </cell>
          <cell r="G2018" t="str">
            <v>Sausages</v>
          </cell>
          <cell r="H2018">
            <v>803810</v>
          </cell>
          <cell r="I2018" t="str">
            <v>MERCHEXPO</v>
          </cell>
          <cell r="J2018" t="str">
            <v>Merchants Export LLC</v>
          </cell>
          <cell r="K2018" t="str">
            <v>MERCH</v>
          </cell>
          <cell r="L2018">
            <v>39.099999999999994</v>
          </cell>
          <cell r="M2018">
            <v>55.91</v>
          </cell>
          <cell r="N2018">
            <v>0.30066177785727066</v>
          </cell>
          <cell r="O2018" t="str">
            <v>Frozen</v>
          </cell>
        </row>
        <row r="2019">
          <cell r="B2019" t="str">
            <v>GRUS6046902</v>
          </cell>
          <cell r="D2019" t="str">
            <v>Frozen-Butcher Block by Sysco, Pork Butt Boneless (4 VP with 2 pcs each)</v>
          </cell>
          <cell r="E2019" t="str">
            <v xml:space="preserve">8x6-9lbs avg. </v>
          </cell>
          <cell r="G2019" t="str">
            <v>Pork</v>
          </cell>
          <cell r="H2019">
            <v>6046902</v>
          </cell>
          <cell r="I2019" t="str">
            <v>SYSCO</v>
          </cell>
          <cell r="K2019" t="str">
            <v>SYSCO</v>
          </cell>
          <cell r="L2019">
            <v>154</v>
          </cell>
          <cell r="M2019">
            <v>220.22</v>
          </cell>
          <cell r="N2019">
            <v>0.30069930069930068</v>
          </cell>
          <cell r="O2019" t="str">
            <v>Chilled</v>
          </cell>
        </row>
        <row r="2020">
          <cell r="B2020" t="str">
            <v>GRUS2679704</v>
          </cell>
          <cell r="D2020" t="str">
            <v>Frozen-Casa Solana Classic Beef Fajita Strip Raw Marinated Southwestern Frozen</v>
          </cell>
          <cell r="E2020" t="str">
            <v xml:space="preserve">4x5lbs </v>
          </cell>
          <cell r="G2020" t="str">
            <v>Beef</v>
          </cell>
          <cell r="H2020">
            <v>2679704</v>
          </cell>
          <cell r="I2020" t="str">
            <v>SYSCO</v>
          </cell>
          <cell r="J2020" t="str">
            <v>Sysco South Florida</v>
          </cell>
          <cell r="K2020" t="str">
            <v>SYSCO</v>
          </cell>
          <cell r="L2020">
            <v>161</v>
          </cell>
          <cell r="M2020">
            <v>230.23</v>
          </cell>
          <cell r="N2020">
            <v>0.30069930069930068</v>
          </cell>
          <cell r="O2020" t="str">
            <v>Frozen</v>
          </cell>
        </row>
        <row r="2021">
          <cell r="B2021" t="str">
            <v>GRUS8142366</v>
          </cell>
          <cell r="D2021" t="str">
            <v>Frozen-Certified Angus Beef, Beef Ground Chuck Fine 80/20 Fine</v>
          </cell>
          <cell r="E2021" t="str">
            <v>6x10lbs avg.</v>
          </cell>
          <cell r="G2021" t="str">
            <v>Ground Meat</v>
          </cell>
          <cell r="H2021">
            <v>8142366</v>
          </cell>
          <cell r="I2021" t="str">
            <v>SYSCO</v>
          </cell>
          <cell r="K2021" t="str">
            <v>SYSCO</v>
          </cell>
          <cell r="L2021">
            <v>324</v>
          </cell>
          <cell r="M2021">
            <v>463.32</v>
          </cell>
          <cell r="N2021">
            <v>0.30069930069930068</v>
          </cell>
          <cell r="O2021" t="str">
            <v>Chilled</v>
          </cell>
        </row>
        <row r="2022">
          <cell r="B2022" t="str">
            <v>GRUS3134838</v>
          </cell>
          <cell r="D2022" t="str">
            <v>Frozen-Reliance Bacon Layflat 14-18 per pound Applewood Gas Flushed</v>
          </cell>
          <cell r="E2022" t="str">
            <v>1x15lbs</v>
          </cell>
          <cell r="G2022" t="str">
            <v>Bacon</v>
          </cell>
          <cell r="H2022">
            <v>3134838</v>
          </cell>
          <cell r="I2022" t="str">
            <v>SYSCO</v>
          </cell>
          <cell r="J2022" t="str">
            <v>Sysco South Florida</v>
          </cell>
          <cell r="K2022" t="str">
            <v>SYSCO</v>
          </cell>
          <cell r="L2022">
            <v>88</v>
          </cell>
          <cell r="M2022">
            <v>125.84</v>
          </cell>
          <cell r="N2022">
            <v>0.30069930069930073</v>
          </cell>
          <cell r="O2022" t="str">
            <v>Chilled</v>
          </cell>
        </row>
        <row r="2023">
          <cell r="B2023" t="str">
            <v>GRUS1225105</v>
          </cell>
          <cell r="D2023" t="str">
            <v>Frozen-Greenland, Edamame Bean In Shell</v>
          </cell>
          <cell r="E2023" t="str">
            <v>20x14.10Oz</v>
          </cell>
          <cell r="G2023" t="str">
            <v>Vegetables</v>
          </cell>
          <cell r="H2023">
            <v>1225105</v>
          </cell>
          <cell r="I2023" t="str">
            <v>MERCHEXPO</v>
          </cell>
          <cell r="J2023" t="str">
            <v>Merchants Export LLC</v>
          </cell>
          <cell r="K2023" t="str">
            <v>MERCH</v>
          </cell>
          <cell r="L2023">
            <v>60.84</v>
          </cell>
          <cell r="M2023">
            <v>87</v>
          </cell>
          <cell r="N2023">
            <v>0.30068965517241375</v>
          </cell>
          <cell r="O2023" t="str">
            <v>Frozen</v>
          </cell>
        </row>
        <row r="2024">
          <cell r="B2024" t="str">
            <v>GRUS235080</v>
          </cell>
          <cell r="D2024" t="str">
            <v>Frozen-Dietz &amp; Watson, Turkey Breast Oven Classic Slc</v>
          </cell>
          <cell r="E2024" t="str">
            <v>6x2lbs</v>
          </cell>
          <cell r="G2024" t="str">
            <v>Deli - Turkey Breast</v>
          </cell>
          <cell r="H2024">
            <v>235080</v>
          </cell>
          <cell r="I2024" t="str">
            <v>MERCHEXPO</v>
          </cell>
          <cell r="J2024" t="str">
            <v>Merchants Export LLC</v>
          </cell>
          <cell r="K2024" t="str">
            <v>MERCH</v>
          </cell>
          <cell r="L2024">
            <v>89.02</v>
          </cell>
          <cell r="M2024">
            <v>127.3</v>
          </cell>
          <cell r="N2024">
            <v>0.30070699135899454</v>
          </cell>
          <cell r="O2024" t="str">
            <v>Chilled</v>
          </cell>
        </row>
        <row r="2025">
          <cell r="B2025" t="str">
            <v>GRUS208210</v>
          </cell>
          <cell r="D2025" t="str">
            <v>Frozen-Packer, Chicken Drumstick Medium</v>
          </cell>
          <cell r="E2025" t="str">
            <v>4x10lbs</v>
          </cell>
          <cell r="G2025" t="str">
            <v>Chicken</v>
          </cell>
          <cell r="H2025">
            <v>208210</v>
          </cell>
          <cell r="I2025" t="str">
            <v>MERCHEXPO</v>
          </cell>
          <cell r="J2025" t="str">
            <v>Merchants Export LLC</v>
          </cell>
          <cell r="K2025" t="str">
            <v>MERCH</v>
          </cell>
          <cell r="L2025">
            <v>36.700000000000003</v>
          </cell>
          <cell r="M2025">
            <v>52.48</v>
          </cell>
          <cell r="N2025">
            <v>0.30068597560975602</v>
          </cell>
          <cell r="O2025" t="str">
            <v>Frozen</v>
          </cell>
        </row>
        <row r="2026">
          <cell r="B2026" t="str">
            <v>GRUS223460</v>
          </cell>
          <cell r="D2026" t="str">
            <v>Frozen-Tyson, Chicken Individually Quick Frozen Thighs Bone In Skin On</v>
          </cell>
          <cell r="E2026" t="str">
            <v>12x2.5lbs</v>
          </cell>
          <cell r="G2026" t="str">
            <v>Chicken</v>
          </cell>
          <cell r="H2026">
            <v>223460</v>
          </cell>
          <cell r="I2026" t="str">
            <v>MERCHEXPO</v>
          </cell>
          <cell r="J2026" t="str">
            <v>Merchants Export LLC</v>
          </cell>
          <cell r="K2026" t="str">
            <v>MERCH</v>
          </cell>
          <cell r="L2026">
            <v>51.9</v>
          </cell>
          <cell r="M2026">
            <v>74.22</v>
          </cell>
          <cell r="N2026">
            <v>0.30072756669361361</v>
          </cell>
          <cell r="O2026" t="str">
            <v>Frozen</v>
          </cell>
        </row>
        <row r="2027">
          <cell r="B2027" t="str">
            <v>GRUS1838051</v>
          </cell>
          <cell r="D2027" t="str">
            <v>Frozen-Hormel Ham Boneless D Shaped "Cure 81"</v>
          </cell>
          <cell r="E2027" t="str">
            <v>1x8lbs avg.</v>
          </cell>
          <cell r="G2027" t="str">
            <v>Hams</v>
          </cell>
          <cell r="H2027">
            <v>1838051</v>
          </cell>
          <cell r="I2027" t="str">
            <v>SYSCO</v>
          </cell>
          <cell r="J2027" t="str">
            <v>Sysco South Florida</v>
          </cell>
          <cell r="K2027" t="str">
            <v>SYSCO</v>
          </cell>
          <cell r="L2027">
            <v>65</v>
          </cell>
          <cell r="M2027">
            <v>92.95</v>
          </cell>
          <cell r="N2027">
            <v>0.30069930069930073</v>
          </cell>
          <cell r="O2027" t="str">
            <v>Chilled</v>
          </cell>
        </row>
        <row r="2028">
          <cell r="B2028" t="str">
            <v>GRUS3016433</v>
          </cell>
          <cell r="D2028" t="str">
            <v>Frozen-Jennie-O Turkey Breast Skinless Oven-Ready Frozen</v>
          </cell>
          <cell r="E2028" t="str">
            <v>2x10lbs avg.</v>
          </cell>
          <cell r="G2028" t="str">
            <v>Deli - Turkey Breast</v>
          </cell>
          <cell r="H2028">
            <v>3016433</v>
          </cell>
          <cell r="I2028" t="str">
            <v>SYSCO</v>
          </cell>
          <cell r="J2028" t="str">
            <v>Sysco South Florida</v>
          </cell>
          <cell r="K2028" t="str">
            <v>SYSCO</v>
          </cell>
          <cell r="L2028">
            <v>97.248999999999995</v>
          </cell>
          <cell r="M2028">
            <v>139.07</v>
          </cell>
          <cell r="N2028">
            <v>0.30071906234270512</v>
          </cell>
        </row>
        <row r="2029">
          <cell r="B2029" t="str">
            <v>GRUS229400-1</v>
          </cell>
          <cell r="D2029" t="str">
            <v>Frozen-Packer, Whole Turkey</v>
          </cell>
          <cell r="E2029" t="str">
            <v>2x16-20lbs avg.</v>
          </cell>
          <cell r="G2029" t="str">
            <v>Whole Turkey</v>
          </cell>
          <cell r="H2029" t="str">
            <v>229400-1</v>
          </cell>
          <cell r="I2029" t="str">
            <v>MERCHEXPO</v>
          </cell>
          <cell r="J2029" t="str">
            <v>Merchants Export LLC</v>
          </cell>
          <cell r="K2029" t="str">
            <v>MERCH</v>
          </cell>
          <cell r="L2029">
            <v>87.5</v>
          </cell>
          <cell r="M2029">
            <v>125.13</v>
          </cell>
          <cell r="N2029">
            <v>0.30072724366658671</v>
          </cell>
          <cell r="O2029" t="str">
            <v>Frozen</v>
          </cell>
        </row>
        <row r="2030">
          <cell r="B2030" t="str">
            <v>GRUS805910</v>
          </cell>
          <cell r="D2030" t="str">
            <v>Frozen-Uncle John, Sausage Italian Mild Rope Sweet</v>
          </cell>
          <cell r="E2030" t="str">
            <v>1x10lbs</v>
          </cell>
          <cell r="G2030" t="str">
            <v>Sausages</v>
          </cell>
          <cell r="H2030">
            <v>805910</v>
          </cell>
          <cell r="I2030" t="str">
            <v>MERCHEXPO</v>
          </cell>
          <cell r="J2030" t="str">
            <v>Merchants Export LLC</v>
          </cell>
          <cell r="K2030" t="str">
            <v>MERCH</v>
          </cell>
          <cell r="L2030">
            <v>43.5</v>
          </cell>
          <cell r="M2030">
            <v>62.21</v>
          </cell>
          <cell r="N2030">
            <v>0.30075550554573222</v>
          </cell>
          <cell r="O2030" t="str">
            <v>Frozen</v>
          </cell>
        </row>
        <row r="2031">
          <cell r="B2031" t="str">
            <v>GRUS4084564</v>
          </cell>
          <cell r="D2031" t="str">
            <v>Frozen-CAB Buckhead/Newport Pride Beef Chuck Ground Patty</v>
          </cell>
          <cell r="E2031" t="str">
            <v>24x8Oz</v>
          </cell>
          <cell r="G2031" t="str">
            <v>Patties</v>
          </cell>
          <cell r="H2031">
            <v>4084564</v>
          </cell>
          <cell r="I2031" t="str">
            <v>SYSCO</v>
          </cell>
          <cell r="J2031" t="str">
            <v>Sysco South Florida</v>
          </cell>
          <cell r="K2031" t="str">
            <v>SYSCO</v>
          </cell>
          <cell r="L2031">
            <v>84</v>
          </cell>
          <cell r="M2031">
            <v>120.12</v>
          </cell>
          <cell r="N2031">
            <v>0.30069930069930073</v>
          </cell>
          <cell r="O2031" t="str">
            <v>Chilled</v>
          </cell>
        </row>
        <row r="2032">
          <cell r="B2032" t="str">
            <v>GRUS5173572</v>
          </cell>
          <cell r="D2032" t="str">
            <v>Frozen-Buckhead/Newport Pride Beef Short Rib Portion</v>
          </cell>
          <cell r="E2032" t="str">
            <v>24x6Oz</v>
          </cell>
          <cell r="G2032" t="str">
            <v>Beef</v>
          </cell>
          <cell r="H2032">
            <v>5173572</v>
          </cell>
          <cell r="I2032" t="str">
            <v>SYSCO</v>
          </cell>
          <cell r="K2032" t="str">
            <v>SYSCO</v>
          </cell>
          <cell r="L2032">
            <v>99.963999999999999</v>
          </cell>
          <cell r="M2032">
            <v>142.94999999999999</v>
          </cell>
          <cell r="N2032">
            <v>0.30070654074851344</v>
          </cell>
          <cell r="O2032" t="str">
            <v>Chilled</v>
          </cell>
        </row>
        <row r="2033">
          <cell r="B2033" t="str">
            <v>GRUS3126254</v>
          </cell>
          <cell r="D2033" t="str">
            <v>Frozen-Buckhead/Newport Pride Steak Filet Imported</v>
          </cell>
          <cell r="E2033" t="str">
            <v>24x8Oz</v>
          </cell>
          <cell r="G2033" t="str">
            <v>Steaks</v>
          </cell>
          <cell r="H2033">
            <v>3126254</v>
          </cell>
          <cell r="I2033" t="str">
            <v>SYSCO</v>
          </cell>
          <cell r="J2033" t="str">
            <v>Sysco South Florida</v>
          </cell>
          <cell r="K2033" t="str">
            <v>SYSCO</v>
          </cell>
          <cell r="L2033">
            <v>300</v>
          </cell>
          <cell r="M2033">
            <v>429</v>
          </cell>
          <cell r="N2033">
            <v>0.30069930069930068</v>
          </cell>
          <cell r="O2033" t="str">
            <v>Chilled</v>
          </cell>
        </row>
        <row r="2034">
          <cell r="B2034" t="str">
            <v>GRUS2221160</v>
          </cell>
          <cell r="D2034" t="str">
            <v>Frozen-Kelloggs Eggo Waffles Buttermilk 1.23Oz</v>
          </cell>
          <cell r="E2034" t="str">
            <v>10x8CT</v>
          </cell>
          <cell r="G2034" t="str">
            <v>Breakfast Foods</v>
          </cell>
          <cell r="H2034">
            <v>2221160</v>
          </cell>
          <cell r="I2034" t="str">
            <v>MERCHEXPO</v>
          </cell>
          <cell r="J2034" t="str">
            <v>Merchants Export LLC</v>
          </cell>
          <cell r="K2034" t="str">
            <v>MERCH</v>
          </cell>
          <cell r="L2034">
            <v>32</v>
          </cell>
          <cell r="M2034">
            <v>45.76</v>
          </cell>
          <cell r="N2034">
            <v>0.30069930069930068</v>
          </cell>
          <cell r="O2034" t="str">
            <v>Frozen</v>
          </cell>
        </row>
        <row r="2035">
          <cell r="B2035" t="str">
            <v>GRUS203600</v>
          </cell>
          <cell r="D2035" t="str">
            <v>Frozen-ICP Chicken Breast Boneless Skinless</v>
          </cell>
          <cell r="E2035" t="str">
            <v>24x6Oz</v>
          </cell>
          <cell r="G2035" t="str">
            <v>Chicken</v>
          </cell>
          <cell r="H2035">
            <v>203600</v>
          </cell>
          <cell r="I2035" t="str">
            <v>MERCHEXPO</v>
          </cell>
          <cell r="J2035" t="str">
            <v>Merchants Export LLC</v>
          </cell>
          <cell r="K2035" t="str">
            <v>MERCH</v>
          </cell>
          <cell r="L2035">
            <v>57.54</v>
          </cell>
          <cell r="M2035">
            <v>82.28</v>
          </cell>
          <cell r="N2035">
            <v>0.30068060281964026</v>
          </cell>
          <cell r="O2035" t="str">
            <v>Frozen</v>
          </cell>
        </row>
        <row r="2036">
          <cell r="B2036" t="str">
            <v>GRUS227900</v>
          </cell>
          <cell r="D2036" t="str">
            <v>Frozen-Butterball Whole Turkey Grade A</v>
          </cell>
          <cell r="E2036" t="str">
            <v>2x24up lbs avg.</v>
          </cell>
          <cell r="G2036" t="str">
            <v>Whole Turkey</v>
          </cell>
          <cell r="H2036">
            <v>227900</v>
          </cell>
          <cell r="I2036" t="str">
            <v>MERCHEXPO</v>
          </cell>
          <cell r="J2036" t="str">
            <v>Merchants Export LLC</v>
          </cell>
          <cell r="K2036" t="str">
            <v>MERCH</v>
          </cell>
          <cell r="L2036">
            <v>127.5</v>
          </cell>
          <cell r="M2036">
            <v>182.33</v>
          </cell>
          <cell r="N2036">
            <v>0.30071847748587732</v>
          </cell>
          <cell r="O2036" t="str">
            <v>Frozen</v>
          </cell>
        </row>
        <row r="2037">
          <cell r="B2037" t="str">
            <v>GRUS234000</v>
          </cell>
          <cell r="D2037" t="str">
            <v>Frozen-Jennie-O Turkey Breast Raw Boneless</v>
          </cell>
          <cell r="E2037" t="str">
            <v>2x11lbs avg.</v>
          </cell>
          <cell r="G2037" t="str">
            <v>Turkey</v>
          </cell>
          <cell r="H2037">
            <v>234000</v>
          </cell>
          <cell r="I2037" t="str">
            <v>MERCHEXPO</v>
          </cell>
          <cell r="J2037" t="str">
            <v>Merchants Export LLC</v>
          </cell>
          <cell r="K2037" t="str">
            <v>MERCH</v>
          </cell>
          <cell r="L2037">
            <v>116.77500000000001</v>
          </cell>
          <cell r="M2037">
            <v>166.99</v>
          </cell>
          <cell r="N2037">
            <v>0.30070662913946944</v>
          </cell>
          <cell r="O2037" t="str">
            <v>Frozen</v>
          </cell>
        </row>
        <row r="2038">
          <cell r="B2038" t="str">
            <v>GRUS7594572</v>
          </cell>
          <cell r="D2038" t="str">
            <v>Frozen-Bay, Multigrain English Muffin</v>
          </cell>
          <cell r="E2038" t="str">
            <v>8x12Oz</v>
          </cell>
          <cell r="F2038">
            <v>0.63</v>
          </cell>
          <cell r="G2038" t="str">
            <v>Frozen Bread</v>
          </cell>
          <cell r="H2038">
            <v>7594572</v>
          </cell>
          <cell r="I2038" t="str">
            <v>SUPERVALU/UNFI</v>
          </cell>
          <cell r="J2038" t="str">
            <v>Supervalu / UNFI</v>
          </cell>
          <cell r="K2038" t="str">
            <v>SUPERVALU</v>
          </cell>
          <cell r="L2038">
            <v>27.43</v>
          </cell>
          <cell r="M2038">
            <v>39.22</v>
          </cell>
          <cell r="N2038">
            <v>0.30061193268740438</v>
          </cell>
          <cell r="O2038" t="str">
            <v>Chilled</v>
          </cell>
        </row>
        <row r="2039">
          <cell r="B2039" t="str">
            <v>GRUS2431201</v>
          </cell>
          <cell r="D2039" t="str">
            <v>Frozen-Nathans Famous, Frank All-Beef 8 Per Pound 6" Frozen</v>
          </cell>
          <cell r="E2039" t="str">
            <v>2x5lbs</v>
          </cell>
          <cell r="G2039" t="str">
            <v>Franks</v>
          </cell>
          <cell r="H2039">
            <v>2431201</v>
          </cell>
          <cell r="I2039" t="str">
            <v>SYSCO</v>
          </cell>
          <cell r="J2039" t="str">
            <v>Sysco South Florida</v>
          </cell>
          <cell r="K2039" t="str">
            <v>SYSCO</v>
          </cell>
          <cell r="L2039">
            <v>58</v>
          </cell>
          <cell r="M2039">
            <v>82.94</v>
          </cell>
          <cell r="N2039">
            <v>0.30069930069930068</v>
          </cell>
          <cell r="O2039" t="str">
            <v>Frozen</v>
          </cell>
        </row>
        <row r="2040">
          <cell r="B2040" t="str">
            <v>GRUS2329443</v>
          </cell>
          <cell r="D2040" t="str">
            <v>Frozen-Arrezzio Imperial by Sysco, Cheese Mozzarella Low Moisture Whole Milk Shredded</v>
          </cell>
          <cell r="E2040" t="str">
            <v>6x5lbs</v>
          </cell>
          <cell r="G2040" t="str">
            <v>Shredded Cheese</v>
          </cell>
          <cell r="H2040">
            <v>2329443</v>
          </cell>
          <cell r="I2040" t="str">
            <v>SYSCO</v>
          </cell>
          <cell r="J2040" t="str">
            <v>Sysco South Florida</v>
          </cell>
          <cell r="K2040" t="str">
            <v>SYSCO</v>
          </cell>
          <cell r="L2040">
            <v>100</v>
          </cell>
          <cell r="M2040">
            <v>143</v>
          </cell>
          <cell r="N2040">
            <v>0.30069930069930068</v>
          </cell>
          <cell r="O2040" t="str">
            <v>Chilled</v>
          </cell>
        </row>
        <row r="2041">
          <cell r="B2041" t="str">
            <v>GRUS6713812</v>
          </cell>
          <cell r="D2041" t="str">
            <v>Frozen-CABBHNP by Sysco, Beef Ground Chuck Patty Frozen</v>
          </cell>
          <cell r="E2041" t="str">
            <v>20x8Oz</v>
          </cell>
          <cell r="G2041" t="str">
            <v>Patties</v>
          </cell>
          <cell r="H2041">
            <v>6713812</v>
          </cell>
          <cell r="I2041" t="str">
            <v>SYSCO</v>
          </cell>
          <cell r="J2041" t="str">
            <v>Sysco South Florida</v>
          </cell>
          <cell r="K2041" t="str">
            <v>SYSCO</v>
          </cell>
          <cell r="L2041">
            <v>76</v>
          </cell>
          <cell r="M2041">
            <v>108.68</v>
          </cell>
          <cell r="N2041">
            <v>0.30069930069930073</v>
          </cell>
          <cell r="O2041" t="str">
            <v>Frozen</v>
          </cell>
        </row>
        <row r="2042">
          <cell r="B2042" t="str">
            <v>GRUS0067702</v>
          </cell>
          <cell r="D2042" t="str">
            <v>Frozen-Buckhead / Newport Pride by Sysco, Pork Chop Bone-in Center-cut 2 Bone Frenched</v>
          </cell>
          <cell r="E2042" t="str">
            <v>12x14Oz</v>
          </cell>
          <cell r="G2042" t="str">
            <v>Pork</v>
          </cell>
          <cell r="H2042" t="str">
            <v>0067702</v>
          </cell>
          <cell r="I2042" t="str">
            <v>SYSCO</v>
          </cell>
          <cell r="J2042" t="str">
            <v>Sysco South Florida</v>
          </cell>
          <cell r="K2042" t="str">
            <v>SYSCO</v>
          </cell>
          <cell r="L2042">
            <v>100.79666666666667</v>
          </cell>
          <cell r="M2042">
            <v>144.13999999999999</v>
          </cell>
          <cell r="N2042">
            <v>0.30070302021183104</v>
          </cell>
          <cell r="O2042" t="str">
            <v>Chilled</v>
          </cell>
        </row>
        <row r="2043">
          <cell r="B2043" t="str">
            <v>GRUS802900</v>
          </cell>
          <cell r="D2043" t="str">
            <v>Frozen-Rangeline, Sausage Patty 2Z Cooked</v>
          </cell>
          <cell r="E2043" t="str">
            <v>1x10lbs</v>
          </cell>
          <cell r="G2043" t="str">
            <v>Breakfast Foods</v>
          </cell>
          <cell r="H2043">
            <v>802900</v>
          </cell>
          <cell r="I2043" t="str">
            <v>MERCHEXPO</v>
          </cell>
          <cell r="J2043" t="str">
            <v>Merchants Export LLC</v>
          </cell>
          <cell r="K2043" t="str">
            <v>MERCH</v>
          </cell>
          <cell r="L2043">
            <v>34.5</v>
          </cell>
          <cell r="M2043">
            <v>49.34</v>
          </cell>
          <cell r="N2043">
            <v>0.30077016619375763</v>
          </cell>
          <cell r="O2043" t="str">
            <v>Frozen</v>
          </cell>
        </row>
        <row r="2044">
          <cell r="B2044" t="str">
            <v>GRUS1821060</v>
          </cell>
          <cell r="D2044" t="str">
            <v>Frozen-Applegate, Classic Pork Breakfast Sausage</v>
          </cell>
          <cell r="E2044" t="str">
            <v>12x7Oz</v>
          </cell>
          <cell r="G2044" t="str">
            <v>Breakfast Foods</v>
          </cell>
          <cell r="H2044">
            <v>1821060</v>
          </cell>
          <cell r="I2044" t="str">
            <v>MERCHEXPO</v>
          </cell>
          <cell r="J2044" t="str">
            <v>Merchants Export LLC</v>
          </cell>
          <cell r="K2044" t="str">
            <v>MERCH</v>
          </cell>
          <cell r="L2044">
            <v>62.5</v>
          </cell>
          <cell r="M2044">
            <v>89.38</v>
          </cell>
          <cell r="N2044">
            <v>0.30073842022823893</v>
          </cell>
          <cell r="O2044" t="str">
            <v>Frozen</v>
          </cell>
        </row>
        <row r="2045">
          <cell r="B2045" t="str">
            <v>GRUS233320-1</v>
          </cell>
          <cell r="D2045" t="str">
            <v>Frozen-Applegate, Turkey Bacon Sliced</v>
          </cell>
          <cell r="E2045" t="str">
            <v>12x8Oz</v>
          </cell>
          <cell r="F2045">
            <v>0.26</v>
          </cell>
          <cell r="G2045" t="str">
            <v>Bacon</v>
          </cell>
          <cell r="H2045">
            <v>233320</v>
          </cell>
          <cell r="I2045" t="str">
            <v>MERCHEXPO</v>
          </cell>
          <cell r="J2045" t="str">
            <v>Merchants Export LLC</v>
          </cell>
          <cell r="K2045" t="str">
            <v>MERCH</v>
          </cell>
          <cell r="L2045">
            <v>52.300000000000004</v>
          </cell>
          <cell r="M2045">
            <v>74.790000000000006</v>
          </cell>
          <cell r="N2045">
            <v>0.30070865088915633</v>
          </cell>
          <cell r="O2045" t="str">
            <v>Frozen</v>
          </cell>
        </row>
        <row r="2046">
          <cell r="B2046" t="str">
            <v>GRUS656000</v>
          </cell>
          <cell r="D2046" t="str">
            <v>Frozen-Beyond Meat, 4Oz Patties Burger</v>
          </cell>
          <cell r="E2046" t="str">
            <v>8x8Oz</v>
          </cell>
          <cell r="G2046" t="str">
            <v>Patties</v>
          </cell>
          <cell r="H2046">
            <v>656000</v>
          </cell>
          <cell r="I2046" t="str">
            <v>MERCHEXPO</v>
          </cell>
          <cell r="J2046" t="str">
            <v>Merchants Export LLC</v>
          </cell>
          <cell r="K2046" t="str">
            <v>MERCH</v>
          </cell>
          <cell r="L2046">
            <v>49.12</v>
          </cell>
          <cell r="M2046">
            <v>70.239999999999995</v>
          </cell>
          <cell r="N2046">
            <v>0.30068337129840544</v>
          </cell>
          <cell r="O2046" t="str">
            <v>Frozen</v>
          </cell>
        </row>
        <row r="2047">
          <cell r="B2047" t="str">
            <v>GRUS006687</v>
          </cell>
          <cell r="D2047" t="str">
            <v>Frozen-Hormel Layout Sliced Bacon (18-22 slices)</v>
          </cell>
          <cell r="E2047" t="str">
            <v>1x15lbs</v>
          </cell>
          <cell r="G2047" t="str">
            <v>Bacon</v>
          </cell>
          <cell r="H2047">
            <v>800500</v>
          </cell>
          <cell r="I2047" t="str">
            <v>MERCHEXPO</v>
          </cell>
          <cell r="J2047" t="str">
            <v>Merchants Export LLC</v>
          </cell>
          <cell r="K2047" t="str">
            <v>MERCH</v>
          </cell>
          <cell r="L2047">
            <v>88.8</v>
          </cell>
          <cell r="M2047">
            <v>126.98</v>
          </cell>
          <cell r="N2047">
            <v>0.30067727201134042</v>
          </cell>
          <cell r="O2047" t="str">
            <v>Frozen</v>
          </cell>
        </row>
        <row r="2048">
          <cell r="B2048" t="str">
            <v>GRUS229400</v>
          </cell>
          <cell r="D2048" t="str">
            <v>Frozen-Jennie-O Whole Turkey</v>
          </cell>
          <cell r="E2048" t="str">
            <v>2x16-20lbs avg.</v>
          </cell>
          <cell r="G2048" t="str">
            <v>Whole Turkey</v>
          </cell>
          <cell r="H2048">
            <v>229400</v>
          </cell>
          <cell r="I2048" t="str">
            <v>MERCHEXPO</v>
          </cell>
          <cell r="J2048" t="str">
            <v>Merchants Export LLC</v>
          </cell>
          <cell r="K2048" t="str">
            <v>MERCH</v>
          </cell>
          <cell r="L2048">
            <v>87.023333333333326</v>
          </cell>
          <cell r="M2048">
            <v>124.44</v>
          </cell>
          <cell r="N2048">
            <v>0.30068038144219439</v>
          </cell>
          <cell r="O2048" t="str">
            <v>Frozen</v>
          </cell>
        </row>
        <row r="2049">
          <cell r="B2049" t="str">
            <v>GRUS2836980</v>
          </cell>
          <cell r="C2049">
            <v>10037600201749</v>
          </cell>
          <cell r="D2049" t="str">
            <v>Frozen-Hormel, Bacon Precooked Bacon1 18-22 Slice Per Pound</v>
          </cell>
          <cell r="E2049" t="str">
            <v>1x288CT</v>
          </cell>
          <cell r="G2049" t="str">
            <v>Bacon</v>
          </cell>
          <cell r="H2049">
            <v>2836980</v>
          </cell>
          <cell r="I2049" t="str">
            <v>SYSCO</v>
          </cell>
          <cell r="J2049" t="str">
            <v>Sysco South Florida</v>
          </cell>
          <cell r="K2049" t="str">
            <v>SYSCO</v>
          </cell>
          <cell r="L2049">
            <v>125.2</v>
          </cell>
          <cell r="M2049">
            <v>179.04</v>
          </cell>
          <cell r="N2049">
            <v>0.30071492403932076</v>
          </cell>
        </row>
        <row r="2050">
          <cell r="B2050" t="str">
            <v>GRUS2426070</v>
          </cell>
          <cell r="C2050">
            <v>10037600037294</v>
          </cell>
          <cell r="D2050" t="str">
            <v>Frozen-Hormel, Bacon Pre-cooked Sliced Sandwich</v>
          </cell>
          <cell r="E2050" t="str">
            <v>3x100CT</v>
          </cell>
          <cell r="G2050" t="str">
            <v>Bacon</v>
          </cell>
          <cell r="H2050">
            <v>2426070</v>
          </cell>
          <cell r="I2050" t="str">
            <v>SYSCO</v>
          </cell>
          <cell r="J2050" t="str">
            <v>Sysco South Florida</v>
          </cell>
          <cell r="K2050" t="str">
            <v>SYSCO</v>
          </cell>
          <cell r="L2050">
            <v>64.569999999999993</v>
          </cell>
          <cell r="M2050">
            <v>92.34</v>
          </cell>
          <cell r="N2050">
            <v>0.30073640892354353</v>
          </cell>
        </row>
        <row r="2051">
          <cell r="B2051" t="str">
            <v>GRUS4463325</v>
          </cell>
          <cell r="C2051">
            <v>10037600467305</v>
          </cell>
          <cell r="D2051" t="str">
            <v>Frozen-Hormel, Bacon Precooked Center Cut Bacon1  9-13 Slice Per Pound</v>
          </cell>
          <cell r="E2051" t="str">
            <v>1x288CT</v>
          </cell>
          <cell r="G2051" t="str">
            <v>Bacon</v>
          </cell>
          <cell r="H2051">
            <v>4463325</v>
          </cell>
          <cell r="I2051" t="str">
            <v>SYSCO</v>
          </cell>
          <cell r="J2051" t="str">
            <v>Sysco South Florida</v>
          </cell>
          <cell r="K2051" t="str">
            <v>SYSCO</v>
          </cell>
          <cell r="L2051">
            <v>216.63</v>
          </cell>
          <cell r="M2051">
            <v>309.77999999999997</v>
          </cell>
          <cell r="N2051">
            <v>0.3006972690296339</v>
          </cell>
        </row>
        <row r="2052">
          <cell r="B2052" t="str">
            <v>GRUS7557301</v>
          </cell>
          <cell r="C2052">
            <v>10037600552537</v>
          </cell>
          <cell r="D2052" t="str">
            <v>Frozen-Hormel, Bacon Layout Applewood 13-17 Slice Count Per Pound</v>
          </cell>
          <cell r="E2052" t="str">
            <v>1x15lbs</v>
          </cell>
          <cell r="G2052" t="str">
            <v>Bacon</v>
          </cell>
          <cell r="H2052">
            <v>7557301</v>
          </cell>
          <cell r="I2052" t="str">
            <v>SYSCO</v>
          </cell>
          <cell r="J2052" t="str">
            <v>Sysco South Florida</v>
          </cell>
          <cell r="K2052" t="str">
            <v>SYSCO</v>
          </cell>
          <cell r="L2052">
            <v>90</v>
          </cell>
          <cell r="M2052">
            <v>128.69999999999999</v>
          </cell>
          <cell r="N2052">
            <v>0.30069930069930062</v>
          </cell>
          <cell r="O2052" t="str">
            <v>Chilled</v>
          </cell>
        </row>
        <row r="2053">
          <cell r="B2053" t="str">
            <v>GRUS3601598</v>
          </cell>
          <cell r="C2053">
            <v>10037600105504</v>
          </cell>
          <cell r="D2053" t="str">
            <v>Frozen-Hormel, Bacon Layflat Apple Smoked 18-22 Slice Per Pound</v>
          </cell>
          <cell r="E2053" t="str">
            <v>2x10lbs</v>
          </cell>
          <cell r="G2053" t="str">
            <v>Bacon</v>
          </cell>
          <cell r="H2053">
            <v>3601598</v>
          </cell>
          <cell r="I2053" t="str">
            <v>SYSCO</v>
          </cell>
          <cell r="J2053" t="str">
            <v>Sysco South Florida</v>
          </cell>
          <cell r="K2053" t="str">
            <v>SYSCO</v>
          </cell>
          <cell r="L2053">
            <v>150</v>
          </cell>
          <cell r="M2053">
            <v>214.5</v>
          </cell>
          <cell r="N2053">
            <v>0.30069930069930068</v>
          </cell>
          <cell r="O2053" t="str">
            <v>Chilled</v>
          </cell>
        </row>
        <row r="2054">
          <cell r="B2054" t="str">
            <v>GRUS7081822</v>
          </cell>
          <cell r="C2054">
            <v>10037600867730</v>
          </cell>
          <cell r="D2054" t="str">
            <v>Frozen-Hormel, Bacon Sliced Raw Applewood 9-13 Slice Per Pound</v>
          </cell>
          <cell r="E2054" t="str">
            <v>1x15lbs</v>
          </cell>
          <cell r="G2054" t="str">
            <v>Bacon</v>
          </cell>
          <cell r="H2054">
            <v>7081822</v>
          </cell>
          <cell r="I2054" t="str">
            <v>SYSCO</v>
          </cell>
          <cell r="J2054" t="str">
            <v>Sysco South Florida</v>
          </cell>
          <cell r="K2054" t="str">
            <v>SYSCO</v>
          </cell>
          <cell r="L2054">
            <v>81.400000000000006</v>
          </cell>
          <cell r="M2054">
            <v>116.4</v>
          </cell>
          <cell r="N2054">
            <v>0.30068728522336768</v>
          </cell>
        </row>
        <row r="2055">
          <cell r="B2055" t="str">
            <v>GRUS9498221</v>
          </cell>
          <cell r="C2055">
            <v>10037600152686</v>
          </cell>
          <cell r="D2055" t="str">
            <v>Frozen-Hormel, Bacon Layflat Center-Cut 13-17 Slice Per Pound Jalapeno Gas Flushed</v>
          </cell>
          <cell r="E2055" t="str">
            <v>2x7.5lbs</v>
          </cell>
          <cell r="G2055" t="str">
            <v>Bacon</v>
          </cell>
          <cell r="H2055">
            <v>9498221</v>
          </cell>
          <cell r="I2055" t="str">
            <v>SYSCO</v>
          </cell>
          <cell r="J2055" t="str">
            <v>Sysco South Florida</v>
          </cell>
          <cell r="K2055" t="str">
            <v>SYSCO</v>
          </cell>
          <cell r="L2055">
            <v>139.25</v>
          </cell>
          <cell r="M2055">
            <v>199.13</v>
          </cell>
          <cell r="N2055">
            <v>0.30070808014864658</v>
          </cell>
        </row>
        <row r="2056">
          <cell r="B2056" t="str">
            <v>GRUS1894245</v>
          </cell>
          <cell r="C2056">
            <v>10037600090695</v>
          </cell>
          <cell r="D2056" t="str">
            <v>Frozen-Hormel, Bacon Layflat End-to-End 18-22 Slice Per Pound Smoked Gas Flushed</v>
          </cell>
          <cell r="E2056" t="str">
            <v>1x15lbs</v>
          </cell>
          <cell r="G2056" t="str">
            <v>Bacon</v>
          </cell>
          <cell r="H2056">
            <v>1894245</v>
          </cell>
          <cell r="I2056" t="str">
            <v>SYSCO</v>
          </cell>
          <cell r="J2056" t="str">
            <v>Sysco South Florida</v>
          </cell>
          <cell r="K2056" t="str">
            <v>SYSCO</v>
          </cell>
          <cell r="L2056">
            <v>91</v>
          </cell>
          <cell r="M2056">
            <v>130.13</v>
          </cell>
          <cell r="N2056">
            <v>0.30069930069930068</v>
          </cell>
          <cell r="O2056" t="str">
            <v>Frozen</v>
          </cell>
        </row>
        <row r="2057">
          <cell r="B2057" t="str">
            <v>GRUS2055168</v>
          </cell>
          <cell r="C2057">
            <v>10037600269169</v>
          </cell>
          <cell r="D2057" t="str">
            <v>Frozen-Hormel, Bacon Layflat Center Cut 9-13 Slice Per Pound Apple Gas Flushed</v>
          </cell>
          <cell r="E2057" t="str">
            <v>2x10lbs</v>
          </cell>
          <cell r="G2057" t="str">
            <v>Bacon</v>
          </cell>
          <cell r="H2057">
            <v>2055168</v>
          </cell>
          <cell r="I2057" t="str">
            <v>SYSCO</v>
          </cell>
          <cell r="J2057" t="str">
            <v>Sysco South Florida</v>
          </cell>
          <cell r="K2057" t="str">
            <v>SYSCO</v>
          </cell>
          <cell r="L2057">
            <v>148.82</v>
          </cell>
          <cell r="M2057">
            <v>212.81</v>
          </cell>
          <cell r="N2057">
            <v>0.30069075701329828</v>
          </cell>
        </row>
        <row r="2058">
          <cell r="B2058" t="str">
            <v>GRUS1395987</v>
          </cell>
          <cell r="C2058">
            <v>10037600087763</v>
          </cell>
          <cell r="D2058" t="str">
            <v>Frozen-Hormel, Bacon Layflat Center-Cut 18-22 Slice Per Pound Low-sodium Gas Flushed</v>
          </cell>
          <cell r="E2058" t="str">
            <v>1x15lbs</v>
          </cell>
          <cell r="G2058" t="str">
            <v>Bacon</v>
          </cell>
          <cell r="H2058">
            <v>1395987</v>
          </cell>
          <cell r="I2058" t="str">
            <v>SYSCO</v>
          </cell>
          <cell r="J2058" t="str">
            <v>Sysco South Florida</v>
          </cell>
          <cell r="K2058" t="str">
            <v>SYSCO</v>
          </cell>
          <cell r="L2058">
            <v>117</v>
          </cell>
          <cell r="M2058">
            <v>167.31</v>
          </cell>
          <cell r="N2058">
            <v>0.30069930069930073</v>
          </cell>
        </row>
        <row r="2059">
          <cell r="B2059" t="str">
            <v>GRUS2153120</v>
          </cell>
          <cell r="C2059">
            <v>10037600141281</v>
          </cell>
          <cell r="D2059" t="str">
            <v>Frozen-Hormel, Bacon Slab End To End 13-17 Slice Per Pound Cob Smoked Gas Flushed</v>
          </cell>
          <cell r="E2059" t="str">
            <v>2x15lbs</v>
          </cell>
          <cell r="G2059" t="str">
            <v>Bacon</v>
          </cell>
          <cell r="H2059">
            <v>2153120</v>
          </cell>
          <cell r="I2059" t="str">
            <v>SYSCO</v>
          </cell>
          <cell r="J2059" t="str">
            <v>Sysco South Florida</v>
          </cell>
          <cell r="K2059" t="str">
            <v>SYSCO</v>
          </cell>
          <cell r="L2059">
            <v>157.4</v>
          </cell>
          <cell r="M2059">
            <v>225.08</v>
          </cell>
          <cell r="N2059">
            <v>0.30069308690243468</v>
          </cell>
        </row>
        <row r="2060">
          <cell r="B2060" t="str">
            <v>GRUS3668761</v>
          </cell>
          <cell r="C2060">
            <v>10037600387078</v>
          </cell>
          <cell r="D2060" t="str">
            <v>Frozen-Hormel, Bacon Layflat End-to-End 18-22 Slice Per Pound Cob Gas Flushed</v>
          </cell>
          <cell r="E2060" t="str">
            <v>1x15lbs</v>
          </cell>
          <cell r="G2060" t="str">
            <v>Bacon</v>
          </cell>
          <cell r="H2060">
            <v>3668761</v>
          </cell>
          <cell r="I2060" t="str">
            <v>SYSCO</v>
          </cell>
          <cell r="J2060" t="str">
            <v>Sysco South Florida</v>
          </cell>
          <cell r="K2060" t="str">
            <v>SYSCO</v>
          </cell>
          <cell r="L2060">
            <v>99.57</v>
          </cell>
          <cell r="M2060">
            <v>142.38999999999999</v>
          </cell>
          <cell r="N2060">
            <v>0.30072336540487393</v>
          </cell>
        </row>
        <row r="2061">
          <cell r="B2061" t="str">
            <v>GRUS1005818</v>
          </cell>
          <cell r="C2061">
            <v>10037600321829</v>
          </cell>
          <cell r="D2061" t="str">
            <v>Frozen-Hormel, Bacon Layflat Center-Cut 13-17 Slice Per Pound Smoked Gas Flushed</v>
          </cell>
          <cell r="E2061" t="str">
            <v>1x15lbs</v>
          </cell>
          <cell r="G2061" t="str">
            <v>Bacon</v>
          </cell>
          <cell r="H2061">
            <v>1005818</v>
          </cell>
          <cell r="I2061" t="str">
            <v>SYSCO</v>
          </cell>
          <cell r="J2061" t="str">
            <v>Sysco South Florida</v>
          </cell>
          <cell r="K2061" t="str">
            <v>SYSCO</v>
          </cell>
          <cell r="L2061">
            <v>107.97</v>
          </cell>
          <cell r="M2061">
            <v>154.4</v>
          </cell>
          <cell r="N2061">
            <v>0.30071243523316066</v>
          </cell>
        </row>
        <row r="2062">
          <cell r="B2062" t="str">
            <v>GRUS1495019</v>
          </cell>
          <cell r="C2062">
            <v>10037600493373</v>
          </cell>
          <cell r="D2062" t="str">
            <v>Frozen-Hormel, Bacon Slab Center-Cut 9-13 Slice Per Pound Smoked Black Gas Flushed</v>
          </cell>
          <cell r="E2062" t="str">
            <v>1x15lbs</v>
          </cell>
          <cell r="G2062" t="str">
            <v>Bacon</v>
          </cell>
          <cell r="H2062">
            <v>1495019</v>
          </cell>
          <cell r="I2062" t="str">
            <v>SYSCO</v>
          </cell>
          <cell r="J2062" t="str">
            <v>Sysco South Florida</v>
          </cell>
          <cell r="K2062" t="str">
            <v>SYSCO</v>
          </cell>
          <cell r="L2062">
            <v>101.08</v>
          </cell>
          <cell r="M2062">
            <v>144.54</v>
          </cell>
          <cell r="N2062">
            <v>0.3006780130067801</v>
          </cell>
        </row>
        <row r="2063">
          <cell r="B2063" t="str">
            <v>GRUS4875811</v>
          </cell>
          <cell r="C2063">
            <v>10037600321829</v>
          </cell>
          <cell r="D2063" t="str">
            <v>Frozen-Hormel, Bacon Layflat Center-Cut 13-17 Slice Per Pound Smoked Gas Flushed Frozen</v>
          </cell>
          <cell r="E2063" t="str">
            <v>1x15lbs</v>
          </cell>
          <cell r="G2063" t="str">
            <v>Bacon</v>
          </cell>
          <cell r="H2063">
            <v>4875811</v>
          </cell>
          <cell r="I2063" t="str">
            <v>SYSCO</v>
          </cell>
          <cell r="J2063" t="str">
            <v>Sysco South Florida</v>
          </cell>
          <cell r="K2063" t="str">
            <v>SYSCO</v>
          </cell>
          <cell r="L2063">
            <v>71.47</v>
          </cell>
          <cell r="M2063">
            <v>102.2</v>
          </cell>
          <cell r="N2063">
            <v>0.30068493150684933</v>
          </cell>
        </row>
        <row r="2064">
          <cell r="B2064" t="str">
            <v>GRUS1724244</v>
          </cell>
          <cell r="C2064">
            <v>10037600326695</v>
          </cell>
          <cell r="D2064" t="str">
            <v>Frozen-Hormel, Bacon Layflat Center-Cut 13-17 SLice Per Pound Applewood Smoked Gas Flushed</v>
          </cell>
          <cell r="E2064" t="str">
            <v>2x10lbs</v>
          </cell>
          <cell r="G2064" t="str">
            <v>Bacon</v>
          </cell>
          <cell r="H2064">
            <v>1724244</v>
          </cell>
          <cell r="I2064" t="str">
            <v>SYSCO</v>
          </cell>
          <cell r="J2064" t="str">
            <v>Sysco South Florida</v>
          </cell>
          <cell r="K2064" t="str">
            <v>SYSCO</v>
          </cell>
          <cell r="L2064">
            <v>143</v>
          </cell>
          <cell r="M2064">
            <v>204.49</v>
          </cell>
          <cell r="N2064">
            <v>0.30069930069930073</v>
          </cell>
          <cell r="O2064" t="str">
            <v>Chilled</v>
          </cell>
        </row>
        <row r="2065">
          <cell r="B2065" t="str">
            <v>GRUS7351519</v>
          </cell>
          <cell r="C2065">
            <v>10037600589366</v>
          </cell>
          <cell r="D2065" t="str">
            <v>Frozen-Hormel, Bacon Layflat End-to-End 18-22 Slice Per Pound Applewood Smoked Gas Flushed</v>
          </cell>
          <cell r="E2065" t="str">
            <v>1x15lbs</v>
          </cell>
          <cell r="G2065" t="str">
            <v>Bacon</v>
          </cell>
          <cell r="H2065">
            <v>7351519</v>
          </cell>
          <cell r="I2065" t="str">
            <v>SYSCO</v>
          </cell>
          <cell r="J2065" t="str">
            <v>Sysco South Florida</v>
          </cell>
          <cell r="K2065" t="str">
            <v>SYSCO</v>
          </cell>
          <cell r="L2065">
            <v>90.5</v>
          </cell>
          <cell r="M2065">
            <v>129.41999999999999</v>
          </cell>
          <cell r="N2065">
            <v>0.30072631741616435</v>
          </cell>
        </row>
        <row r="2066">
          <cell r="B2066" t="str">
            <v>GRUS311563</v>
          </cell>
          <cell r="C2066" t="str">
            <v>00015900060009</v>
          </cell>
          <cell r="D2066" t="str">
            <v>Frozen-Bars, Naturally Hardwood Smoked Bacon Smoke Flavor Added</v>
          </cell>
          <cell r="E2066" t="str">
            <v>24x12Oz</v>
          </cell>
          <cell r="F2066">
            <v>0.89</v>
          </cell>
          <cell r="G2066" t="str">
            <v>Bacon</v>
          </cell>
          <cell r="H2066">
            <v>311563</v>
          </cell>
          <cell r="I2066" t="str">
            <v>SUPERVALU/UNFI</v>
          </cell>
          <cell r="J2066" t="str">
            <v>Supervalu / UNFI</v>
          </cell>
          <cell r="K2066" t="str">
            <v>SUPERVALU</v>
          </cell>
          <cell r="L2066">
            <v>110.88</v>
          </cell>
          <cell r="M2066">
            <v>158.56</v>
          </cell>
          <cell r="N2066">
            <v>0.30070635721493444</v>
          </cell>
          <cell r="O2066" t="str">
            <v>Chilled</v>
          </cell>
        </row>
        <row r="2067">
          <cell r="B2067" t="str">
            <v>GRUS626713</v>
          </cell>
          <cell r="C2067" t="str">
            <v>00015900061051</v>
          </cell>
          <cell r="D2067" t="str">
            <v>Frozen-Bars, Naturally Hardwood Smoked Thick Cut Bacon Smoke Flavor Added</v>
          </cell>
          <cell r="E2067" t="str">
            <v>24x12Oz</v>
          </cell>
          <cell r="F2067">
            <v>0.88</v>
          </cell>
          <cell r="G2067" t="str">
            <v>Bacon</v>
          </cell>
          <cell r="H2067">
            <v>626713</v>
          </cell>
          <cell r="I2067" t="str">
            <v>SUPERVALU/UNFI</v>
          </cell>
          <cell r="J2067" t="str">
            <v>Supervalu / UNFI</v>
          </cell>
          <cell r="K2067" t="str">
            <v>SUPERVALU</v>
          </cell>
          <cell r="L2067">
            <v>110.88</v>
          </cell>
          <cell r="M2067">
            <v>158.56</v>
          </cell>
          <cell r="N2067">
            <v>0.30070635721493444</v>
          </cell>
          <cell r="O2067" t="str">
            <v>Chilled</v>
          </cell>
        </row>
        <row r="2068">
          <cell r="B2068" t="str">
            <v>GRUS622910</v>
          </cell>
          <cell r="C2068" t="str">
            <v>00022655303015</v>
          </cell>
          <cell r="D2068" t="str">
            <v>Frozen-Butterball, Turkey Bacon Original</v>
          </cell>
          <cell r="E2068" t="str">
            <v>12x12Oz</v>
          </cell>
          <cell r="F2068">
            <v>0.33</v>
          </cell>
          <cell r="G2068" t="str">
            <v>Bacon</v>
          </cell>
          <cell r="H2068">
            <v>622910</v>
          </cell>
          <cell r="I2068" t="str">
            <v>SUPERVALU/UNFI</v>
          </cell>
          <cell r="J2068" t="str">
            <v>Supervalu / UNFI</v>
          </cell>
          <cell r="K2068" t="str">
            <v>SUPERVALU</v>
          </cell>
          <cell r="L2068">
            <v>39.24</v>
          </cell>
          <cell r="M2068">
            <v>56.11</v>
          </cell>
          <cell r="N2068">
            <v>0.30065941899839599</v>
          </cell>
          <cell r="O2068" t="str">
            <v>Chilled</v>
          </cell>
        </row>
        <row r="2069">
          <cell r="B2069" t="str">
            <v>GRUS311514</v>
          </cell>
          <cell r="C2069" t="str">
            <v>00070247123046</v>
          </cell>
          <cell r="D2069" t="str">
            <v>Frozen-Farmland, Classic Cut Hickory Smoked Bacon</v>
          </cell>
          <cell r="E2069" t="str">
            <v>24x12Oz</v>
          </cell>
          <cell r="F2069">
            <v>0.88</v>
          </cell>
          <cell r="G2069" t="str">
            <v>Bacon</v>
          </cell>
          <cell r="H2069">
            <v>311514</v>
          </cell>
          <cell r="I2069" t="str">
            <v>SUPERVALU/UNFI</v>
          </cell>
          <cell r="J2069" t="str">
            <v>Supervalu / UNFI</v>
          </cell>
          <cell r="K2069" t="str">
            <v>SUPERVALU</v>
          </cell>
          <cell r="L2069">
            <v>98</v>
          </cell>
          <cell r="M2069">
            <v>140.13999999999999</v>
          </cell>
          <cell r="N2069">
            <v>0.30069930069930062</v>
          </cell>
          <cell r="O2069" t="str">
            <v>Chilled</v>
          </cell>
        </row>
        <row r="2070">
          <cell r="B2070" t="str">
            <v>GRUS626846</v>
          </cell>
          <cell r="C2070" t="str">
            <v>00070247175120</v>
          </cell>
          <cell r="D2070" t="str">
            <v>Frozen-Farmland, Naturally Applewood Smoked Thick Cut Bacon</v>
          </cell>
          <cell r="E2070" t="str">
            <v>12x24Oz</v>
          </cell>
          <cell r="F2070">
            <v>0.61</v>
          </cell>
          <cell r="G2070" t="str">
            <v>Bacon</v>
          </cell>
          <cell r="H2070">
            <v>626846</v>
          </cell>
          <cell r="I2070" t="str">
            <v>SUPERVALU/UNFI</v>
          </cell>
          <cell r="J2070" t="str">
            <v>Supervalu / UNFI</v>
          </cell>
          <cell r="K2070" t="str">
            <v>SUPERVALU</v>
          </cell>
          <cell r="L2070">
            <v>100</v>
          </cell>
          <cell r="M2070">
            <v>143</v>
          </cell>
          <cell r="N2070">
            <v>0.30069930069930068</v>
          </cell>
          <cell r="O2070" t="str">
            <v>Chilled</v>
          </cell>
        </row>
        <row r="2071">
          <cell r="B2071" t="str">
            <v>GRUS6783444</v>
          </cell>
          <cell r="C2071" t="str">
            <v>00791241500144</v>
          </cell>
          <cell r="D2071" t="str">
            <v>Frozen-Godshalls, Smoked Sliced Turkey Bacon</v>
          </cell>
          <cell r="E2071" t="str">
            <v>12x12Oz</v>
          </cell>
          <cell r="F2071">
            <v>0.32</v>
          </cell>
          <cell r="G2071" t="str">
            <v>Bacon</v>
          </cell>
          <cell r="H2071">
            <v>6783444</v>
          </cell>
          <cell r="I2071" t="str">
            <v>SUPERVALU/UNFI</v>
          </cell>
          <cell r="J2071" t="str">
            <v>Supervalu / UNFI</v>
          </cell>
          <cell r="K2071" t="str">
            <v>SUPERVALU</v>
          </cell>
          <cell r="L2071">
            <v>56.23</v>
          </cell>
          <cell r="M2071">
            <v>80.41</v>
          </cell>
          <cell r="N2071">
            <v>0.30070886705633626</v>
          </cell>
          <cell r="O2071" t="str">
            <v>Chilled</v>
          </cell>
        </row>
        <row r="2072">
          <cell r="B2072" t="str">
            <v>GRUS314096</v>
          </cell>
          <cell r="C2072" t="str">
            <v>00785331722462</v>
          </cell>
          <cell r="D2072" t="str">
            <v>Frozen-Gwaltney Hardwood, Premium Sliced Bacon Smoked</v>
          </cell>
          <cell r="E2072" t="str">
            <v>24x12Oz</v>
          </cell>
          <cell r="F2072">
            <v>0.96</v>
          </cell>
          <cell r="G2072" t="str">
            <v>Bacon</v>
          </cell>
          <cell r="H2072">
            <v>314096</v>
          </cell>
          <cell r="I2072" t="str">
            <v>SUPERVALU/UNFI</v>
          </cell>
          <cell r="J2072" t="str">
            <v>Supervalu / UNFI</v>
          </cell>
          <cell r="K2072" t="str">
            <v>SUPERVALU</v>
          </cell>
          <cell r="L2072">
            <v>95</v>
          </cell>
          <cell r="M2072">
            <v>135.85</v>
          </cell>
          <cell r="N2072">
            <v>0.30069930069930068</v>
          </cell>
          <cell r="O2072" t="str">
            <v>Chilled</v>
          </cell>
        </row>
        <row r="2073">
          <cell r="B2073" t="str">
            <v>GRUS356675</v>
          </cell>
          <cell r="C2073" t="str">
            <v>00037600379885</v>
          </cell>
          <cell r="D2073" t="str">
            <v>Frozen-Hormel, Cured Salt Pork</v>
          </cell>
          <cell r="E2073" t="str">
            <v>20x12Oz</v>
          </cell>
          <cell r="F2073">
            <v>0.51</v>
          </cell>
          <cell r="G2073" t="str">
            <v>Bacon</v>
          </cell>
          <cell r="H2073">
            <v>356675</v>
          </cell>
          <cell r="I2073" t="str">
            <v>SUPERVALU/UNFI</v>
          </cell>
          <cell r="J2073" t="str">
            <v>Supervalu / UNFI</v>
          </cell>
          <cell r="K2073" t="str">
            <v>SUPERVALU</v>
          </cell>
          <cell r="L2073">
            <v>86.37</v>
          </cell>
          <cell r="M2073">
            <v>123.51</v>
          </cell>
          <cell r="N2073">
            <v>0.3007043964051494</v>
          </cell>
          <cell r="O2073" t="str">
            <v>Chilled</v>
          </cell>
        </row>
        <row r="2074">
          <cell r="B2074" t="str">
            <v>GRUS379693</v>
          </cell>
          <cell r="C2074" t="str">
            <v>00037600103213</v>
          </cell>
          <cell r="D2074" t="str">
            <v>Frozen-Hormel, Black Label Center Cut Bacon</v>
          </cell>
          <cell r="E2074" t="str">
            <v>16x12Oz</v>
          </cell>
          <cell r="F2074">
            <v>0.46</v>
          </cell>
          <cell r="G2074" t="str">
            <v>Bacon</v>
          </cell>
          <cell r="H2074">
            <v>379693</v>
          </cell>
          <cell r="I2074" t="str">
            <v>SUPERVALU/UNFI</v>
          </cell>
          <cell r="J2074" t="str">
            <v>Supervalu / UNFI</v>
          </cell>
          <cell r="K2074" t="str">
            <v>SUPERVALU</v>
          </cell>
          <cell r="L2074">
            <v>107.16</v>
          </cell>
          <cell r="M2074">
            <v>153.24</v>
          </cell>
          <cell r="N2074">
            <v>0.30070477682067354</v>
          </cell>
          <cell r="O2074" t="str">
            <v>Chilled</v>
          </cell>
        </row>
        <row r="2075">
          <cell r="B2075" t="str">
            <v>GRUS316463</v>
          </cell>
          <cell r="C2075" t="str">
            <v>00037600336710</v>
          </cell>
          <cell r="D2075" t="str">
            <v>Frozen-Hormel, Black Label Original Bacon</v>
          </cell>
          <cell r="E2075" t="str">
            <v>16x12Oz</v>
          </cell>
          <cell r="F2075">
            <v>0.5</v>
          </cell>
          <cell r="G2075" t="str">
            <v>Bacon</v>
          </cell>
          <cell r="H2075">
            <v>316463</v>
          </cell>
          <cell r="I2075" t="str">
            <v>SUPERVALU/UNFI</v>
          </cell>
          <cell r="J2075" t="str">
            <v>Supervalu / UNFI</v>
          </cell>
          <cell r="K2075" t="str">
            <v>SUPERVALU</v>
          </cell>
          <cell r="L2075">
            <v>89.49</v>
          </cell>
          <cell r="M2075">
            <v>127.97</v>
          </cell>
          <cell r="N2075">
            <v>0.30069547550207082</v>
          </cell>
          <cell r="O2075" t="str">
            <v>Chilled</v>
          </cell>
        </row>
        <row r="2076">
          <cell r="B2076" t="str">
            <v>GRUS379610</v>
          </cell>
          <cell r="C2076" t="str">
            <v>00037600250627</v>
          </cell>
          <cell r="D2076" t="str">
            <v>Frozen-Hormel, Black Label Microwave Ready Bacon</v>
          </cell>
          <cell r="E2076" t="str">
            <v>8x12Oz</v>
          </cell>
          <cell r="F2076">
            <v>0.64</v>
          </cell>
          <cell r="G2076" t="str">
            <v>Bacon</v>
          </cell>
          <cell r="H2076">
            <v>379610</v>
          </cell>
          <cell r="I2076" t="str">
            <v>SUPERVALU/UNFI</v>
          </cell>
          <cell r="J2076" t="str">
            <v>Supervalu / UNFI</v>
          </cell>
          <cell r="K2076" t="str">
            <v>SUPERVALU</v>
          </cell>
          <cell r="L2076">
            <v>60.31</v>
          </cell>
          <cell r="M2076">
            <v>86.24</v>
          </cell>
          <cell r="N2076">
            <v>0.30067254174397023</v>
          </cell>
          <cell r="O2076" t="str">
            <v>Chilled</v>
          </cell>
        </row>
        <row r="2077">
          <cell r="B2077" t="str">
            <v>GRUS379701</v>
          </cell>
          <cell r="C2077" t="str">
            <v>00037600351607</v>
          </cell>
          <cell r="D2077" t="str">
            <v>Frozen-Hormel, Black Label Original Bacon</v>
          </cell>
          <cell r="E2077" t="str">
            <v>12x16Oz</v>
          </cell>
          <cell r="F2077">
            <v>0.45</v>
          </cell>
          <cell r="G2077" t="str">
            <v>Bacon</v>
          </cell>
          <cell r="H2077">
            <v>379701</v>
          </cell>
          <cell r="I2077" t="str">
            <v>SUPERVALU/UNFI</v>
          </cell>
          <cell r="J2077" t="str">
            <v>Supervalu / UNFI</v>
          </cell>
          <cell r="K2077" t="str">
            <v>SUPERVALU</v>
          </cell>
          <cell r="L2077">
            <v>89.49</v>
          </cell>
          <cell r="M2077">
            <v>127.97</v>
          </cell>
          <cell r="N2077">
            <v>0.30069547550207082</v>
          </cell>
          <cell r="O2077" t="str">
            <v>Chilled</v>
          </cell>
        </row>
        <row r="2078">
          <cell r="B2078" t="str">
            <v>GRUS630210</v>
          </cell>
          <cell r="C2078" t="str">
            <v>00037600049535</v>
          </cell>
          <cell r="D2078" t="str">
            <v>Frozen-Hormel, Cured Salt Pork</v>
          </cell>
          <cell r="E2078" t="str">
            <v>20x12Oz</v>
          </cell>
          <cell r="F2078">
            <v>0.57999999999999996</v>
          </cell>
          <cell r="G2078" t="str">
            <v>Bacon</v>
          </cell>
          <cell r="H2078">
            <v>630210</v>
          </cell>
          <cell r="I2078" t="str">
            <v>SUPERVALU/UNFI</v>
          </cell>
          <cell r="J2078" t="str">
            <v>Supervalu / UNFI</v>
          </cell>
          <cell r="K2078" t="str">
            <v>SUPERVALU</v>
          </cell>
          <cell r="L2078">
            <v>86.37</v>
          </cell>
          <cell r="M2078">
            <v>123.51</v>
          </cell>
          <cell r="N2078">
            <v>0.3007043964051494</v>
          </cell>
          <cell r="O2078" t="str">
            <v>Chilled</v>
          </cell>
        </row>
        <row r="2079">
          <cell r="B2079" t="str">
            <v>GRUS379552</v>
          </cell>
          <cell r="C2079" t="str">
            <v>00042222870009</v>
          </cell>
          <cell r="D2079" t="str">
            <v>Frozen-Jennie-o, Turkey Bacon With Natural Smoke Flavoring</v>
          </cell>
          <cell r="E2079" t="str">
            <v>16x12Oz</v>
          </cell>
          <cell r="F2079">
            <v>0.45</v>
          </cell>
          <cell r="G2079" t="str">
            <v>Bacon</v>
          </cell>
          <cell r="H2079">
            <v>379552</v>
          </cell>
          <cell r="I2079" t="str">
            <v>SUPERVALU/UNFI</v>
          </cell>
          <cell r="J2079" t="str">
            <v>Supervalu / UNFI</v>
          </cell>
          <cell r="K2079" t="str">
            <v>SUPERVALU</v>
          </cell>
          <cell r="L2079">
            <v>48.79</v>
          </cell>
          <cell r="M2079">
            <v>69.77</v>
          </cell>
          <cell r="N2079">
            <v>0.30070230758205529</v>
          </cell>
          <cell r="O2079" t="str">
            <v>Chilled</v>
          </cell>
        </row>
        <row r="2080">
          <cell r="B2080" t="str">
            <v>GRUS6784654</v>
          </cell>
          <cell r="C2080" t="str">
            <v>00077900536083</v>
          </cell>
          <cell r="D2080" t="str">
            <v>Frozen-Jimmy Dean, Premium Applewood Smoked Bacon</v>
          </cell>
          <cell r="E2080" t="str">
            <v>16x12Oz</v>
          </cell>
          <cell r="F2080">
            <v>0.47</v>
          </cell>
          <cell r="G2080" t="str">
            <v>Bacon</v>
          </cell>
          <cell r="H2080">
            <v>6784654</v>
          </cell>
          <cell r="I2080" t="str">
            <v>SUPERVALU/UNFI</v>
          </cell>
          <cell r="J2080" t="str">
            <v>Supervalu / UNFI</v>
          </cell>
          <cell r="K2080" t="str">
            <v>SUPERVALU</v>
          </cell>
          <cell r="L2080">
            <v>82.97</v>
          </cell>
          <cell r="M2080">
            <v>118.65</v>
          </cell>
          <cell r="N2080">
            <v>0.30071639275179102</v>
          </cell>
          <cell r="O2080" t="str">
            <v>Chilled</v>
          </cell>
        </row>
        <row r="2081">
          <cell r="B2081" t="str">
            <v>GRUS6784652</v>
          </cell>
          <cell r="C2081" t="str">
            <v>00077900536069</v>
          </cell>
          <cell r="D2081" t="str">
            <v>Frozen-Jimmy Dean, Premium Hickory Smoked Bacon</v>
          </cell>
          <cell r="E2081" t="str">
            <v>16x12Oz</v>
          </cell>
          <cell r="F2081">
            <v>0.47</v>
          </cell>
          <cell r="G2081" t="str">
            <v>Bacon</v>
          </cell>
          <cell r="H2081">
            <v>6784652</v>
          </cell>
          <cell r="I2081" t="str">
            <v>SUPERVALU/UNFI</v>
          </cell>
          <cell r="J2081" t="str">
            <v>Supervalu / UNFI</v>
          </cell>
          <cell r="K2081" t="str">
            <v>SUPERVALU</v>
          </cell>
          <cell r="L2081">
            <v>82.97</v>
          </cell>
          <cell r="M2081">
            <v>118.65</v>
          </cell>
          <cell r="N2081">
            <v>0.30071639275179102</v>
          </cell>
          <cell r="O2081" t="str">
            <v>Chilled</v>
          </cell>
        </row>
        <row r="2082">
          <cell r="B2082" t="str">
            <v>GRUS324327</v>
          </cell>
          <cell r="C2082" t="str">
            <v>00033900000856</v>
          </cell>
          <cell r="D2082" t="str">
            <v>Frozen-Jones Dairy Farm, Center Cut Hickory Smoked Canadian Bacon</v>
          </cell>
          <cell r="E2082" t="str">
            <v>16x6Oz</v>
          </cell>
          <cell r="F2082">
            <v>0.28000000000000003</v>
          </cell>
          <cell r="G2082" t="str">
            <v>Bacon</v>
          </cell>
          <cell r="H2082">
            <v>324327</v>
          </cell>
          <cell r="I2082" t="str">
            <v>SUPERVALU/UNFI</v>
          </cell>
          <cell r="J2082" t="str">
            <v>Supervalu / UNFI</v>
          </cell>
          <cell r="K2082" t="str">
            <v>SUPERVALU</v>
          </cell>
          <cell r="L2082">
            <v>54.15</v>
          </cell>
          <cell r="M2082">
            <v>77.430000000000007</v>
          </cell>
          <cell r="N2082">
            <v>0.30065865943432785</v>
          </cell>
          <cell r="O2082" t="str">
            <v>Chilled</v>
          </cell>
        </row>
        <row r="2083">
          <cell r="B2083" t="str">
            <v>GRUS507780</v>
          </cell>
          <cell r="C2083" t="str">
            <v>00044700066621</v>
          </cell>
          <cell r="D2083" t="str">
            <v>Frozen-Oscar Mayer, Naturally Hardwood Smoked Fully Cooked Thick Cut Bacon Box</v>
          </cell>
          <cell r="E2083" t="str">
            <v>12x2.52Oz</v>
          </cell>
          <cell r="F2083">
            <v>0.46</v>
          </cell>
          <cell r="G2083" t="str">
            <v>Bacon</v>
          </cell>
          <cell r="H2083">
            <v>507780</v>
          </cell>
          <cell r="I2083" t="str">
            <v>SUPERVALU/UNFI</v>
          </cell>
          <cell r="J2083" t="str">
            <v>Supervalu / UNFI</v>
          </cell>
          <cell r="K2083" t="str">
            <v>SUPERVALU</v>
          </cell>
          <cell r="L2083">
            <v>59.69</v>
          </cell>
          <cell r="M2083">
            <v>85.36</v>
          </cell>
          <cell r="N2083">
            <v>0.30072633552014999</v>
          </cell>
          <cell r="O2083" t="str">
            <v>Chilled</v>
          </cell>
        </row>
        <row r="2084">
          <cell r="B2084" t="str">
            <v>GRUS514372</v>
          </cell>
          <cell r="C2084" t="str">
            <v>00044700023280</v>
          </cell>
          <cell r="D2084" t="str">
            <v>Frozen-Oscar Mayer, Naturally Hardwood Smoked Center Cut Thick Sliced Bacon Pack</v>
          </cell>
          <cell r="E2084" t="str">
            <v>16x12Oz</v>
          </cell>
          <cell r="F2084">
            <v>0.54</v>
          </cell>
          <cell r="G2084" t="str">
            <v>Bacon</v>
          </cell>
          <cell r="H2084">
            <v>514372</v>
          </cell>
          <cell r="I2084" t="str">
            <v>SUPERVALU/UNFI</v>
          </cell>
          <cell r="J2084" t="str">
            <v>Supervalu / UNFI</v>
          </cell>
          <cell r="K2084" t="str">
            <v>SUPERVALU</v>
          </cell>
          <cell r="L2084">
            <v>130.01</v>
          </cell>
          <cell r="M2084">
            <v>185.91</v>
          </cell>
          <cell r="N2084">
            <v>0.30068312624388149</v>
          </cell>
          <cell r="O2084" t="str">
            <v>Chilled</v>
          </cell>
        </row>
        <row r="2085">
          <cell r="B2085" t="str">
            <v>GRUS310490</v>
          </cell>
          <cell r="C2085" t="str">
            <v>00071871548601</v>
          </cell>
          <cell r="D2085" t="str">
            <v>Frozen-Oscar Mayer, Turkey Bacon</v>
          </cell>
          <cell r="E2085" t="str">
            <v>16x12Oz</v>
          </cell>
          <cell r="F2085">
            <v>0.44</v>
          </cell>
          <cell r="G2085" t="str">
            <v>Bacon</v>
          </cell>
          <cell r="H2085">
            <v>310490</v>
          </cell>
          <cell r="I2085" t="str">
            <v>SUPERVALU/UNFI</v>
          </cell>
          <cell r="J2085" t="str">
            <v>Supervalu / UNFI</v>
          </cell>
          <cell r="K2085" t="str">
            <v>SUPERVALU</v>
          </cell>
          <cell r="L2085">
            <v>66.45</v>
          </cell>
          <cell r="M2085">
            <v>95.02</v>
          </cell>
          <cell r="N2085">
            <v>0.30067354241212368</v>
          </cell>
          <cell r="O2085" t="str">
            <v>Chilled</v>
          </cell>
        </row>
        <row r="2086">
          <cell r="B2086" t="str">
            <v>GRUS632901</v>
          </cell>
          <cell r="C2086" t="str">
            <v>00044700066478</v>
          </cell>
          <cell r="D2086" t="str">
            <v>Frozen-Oscar Mayer, Original Fully Cooked Bacon</v>
          </cell>
          <cell r="E2086" t="str">
            <v>12x2.52Oz</v>
          </cell>
          <cell r="F2086">
            <v>0.46</v>
          </cell>
          <cell r="G2086" t="str">
            <v>Bacon</v>
          </cell>
          <cell r="H2086">
            <v>632901</v>
          </cell>
          <cell r="I2086" t="str">
            <v>SUPERVALU/UNFI</v>
          </cell>
          <cell r="J2086" t="str">
            <v>Supervalu / UNFI</v>
          </cell>
          <cell r="K2086" t="str">
            <v>SUPERVALU</v>
          </cell>
          <cell r="L2086">
            <v>59.69</v>
          </cell>
          <cell r="M2086">
            <v>85.36</v>
          </cell>
          <cell r="N2086">
            <v>0.30072633552014999</v>
          </cell>
          <cell r="O2086" t="str">
            <v>Chilled</v>
          </cell>
        </row>
        <row r="2087">
          <cell r="B2087" t="str">
            <v>GRUS385955</v>
          </cell>
          <cell r="C2087" t="str">
            <v>00044700021323</v>
          </cell>
          <cell r="D2087" t="str">
            <v>Frozen-Oscar Mayer, Naturally Hardwood Smoked Maple Bacon Pack</v>
          </cell>
          <cell r="E2087" t="str">
            <v>12x16Oz</v>
          </cell>
          <cell r="F2087">
            <v>0.44</v>
          </cell>
          <cell r="G2087" t="str">
            <v>Bacon</v>
          </cell>
          <cell r="H2087">
            <v>385955</v>
          </cell>
          <cell r="I2087" t="str">
            <v>SUPERVALU/UNFI</v>
          </cell>
          <cell r="J2087" t="str">
            <v>Supervalu / UNFI</v>
          </cell>
          <cell r="K2087" t="str">
            <v>SUPERVALU</v>
          </cell>
          <cell r="L2087">
            <v>98.28</v>
          </cell>
          <cell r="M2087">
            <v>140.54</v>
          </cell>
          <cell r="N2087">
            <v>0.30069731037427061</v>
          </cell>
          <cell r="O2087" t="str">
            <v>Chilled</v>
          </cell>
        </row>
        <row r="2088">
          <cell r="B2088" t="str">
            <v>GRUS318097</v>
          </cell>
          <cell r="C2088" t="str">
            <v>00044700019887</v>
          </cell>
          <cell r="D2088" t="str">
            <v>Frozen-Oscar Mayer, Original Bacon</v>
          </cell>
          <cell r="E2088" t="str">
            <v>12x16Oz</v>
          </cell>
          <cell r="F2088">
            <v>0.44</v>
          </cell>
          <cell r="G2088" t="str">
            <v>Bacon</v>
          </cell>
          <cell r="H2088">
            <v>318097</v>
          </cell>
          <cell r="I2088" t="str">
            <v>SUPERVALU/UNFI</v>
          </cell>
          <cell r="J2088" t="str">
            <v>Supervalu / UNFI</v>
          </cell>
          <cell r="K2088" t="str">
            <v>SUPERVALU</v>
          </cell>
          <cell r="L2088">
            <v>98.28</v>
          </cell>
          <cell r="M2088">
            <v>140.54</v>
          </cell>
          <cell r="N2088">
            <v>0.30069731037427061</v>
          </cell>
          <cell r="O2088" t="str">
            <v>Chilled</v>
          </cell>
        </row>
        <row r="2089">
          <cell r="B2089" t="str">
            <v>GRUS6785154</v>
          </cell>
          <cell r="C2089" t="str">
            <v>00044700102916</v>
          </cell>
          <cell r="D2089" t="str">
            <v>Frozen-Oscar Mayer, Thick Cut Applewood Bacon</v>
          </cell>
          <cell r="E2089" t="str">
            <v>12x16Oz</v>
          </cell>
          <cell r="F2089">
            <v>0.45</v>
          </cell>
          <cell r="G2089" t="str">
            <v>Bacon</v>
          </cell>
          <cell r="H2089">
            <v>6785154</v>
          </cell>
          <cell r="I2089" t="str">
            <v>SUPERVALU/UNFI</v>
          </cell>
          <cell r="J2089" t="str">
            <v>Supervalu / UNFI</v>
          </cell>
          <cell r="K2089" t="str">
            <v>SUPERVALU</v>
          </cell>
          <cell r="L2089">
            <v>98.28</v>
          </cell>
          <cell r="M2089">
            <v>140.54</v>
          </cell>
          <cell r="N2089">
            <v>0.30069731037427061</v>
          </cell>
          <cell r="O2089" t="str">
            <v>Chilled</v>
          </cell>
        </row>
        <row r="2090">
          <cell r="B2090" t="str">
            <v>GRUS538603</v>
          </cell>
          <cell r="C2090" t="str">
            <v>00044700022689</v>
          </cell>
          <cell r="D2090" t="str">
            <v>Frozen-Oscar Mayer, Naturally Hardwood Smoked Original Center Cut Bacon Pack</v>
          </cell>
          <cell r="E2090" t="str">
            <v>16x12Oz</v>
          </cell>
          <cell r="F2090">
            <v>0.54</v>
          </cell>
          <cell r="G2090" t="str">
            <v>Bacon</v>
          </cell>
          <cell r="H2090">
            <v>538603</v>
          </cell>
          <cell r="I2090" t="str">
            <v>SUPERVALU/UNFI</v>
          </cell>
          <cell r="J2090" t="str">
            <v>Supervalu / UNFI</v>
          </cell>
          <cell r="K2090" t="str">
            <v>SUPERVALU</v>
          </cell>
          <cell r="L2090">
            <v>130.01</v>
          </cell>
          <cell r="M2090">
            <v>185.91</v>
          </cell>
          <cell r="N2090">
            <v>0.30068312624388149</v>
          </cell>
          <cell r="O2090" t="str">
            <v>Chilled</v>
          </cell>
        </row>
        <row r="2091">
          <cell r="B2091" t="str">
            <v>GRUS318105</v>
          </cell>
          <cell r="C2091" t="str">
            <v>00044700019900</v>
          </cell>
          <cell r="D2091" t="str">
            <v>Frozen-Oscar Mayer, Naturally Hardwood Smoked Thick Cut Bacon Pack</v>
          </cell>
          <cell r="E2091" t="str">
            <v>12x16Oz</v>
          </cell>
          <cell r="F2091">
            <v>0.44</v>
          </cell>
          <cell r="G2091" t="str">
            <v>Bacon</v>
          </cell>
          <cell r="H2091">
            <v>318105</v>
          </cell>
          <cell r="I2091" t="str">
            <v>SUPERVALU/UNFI</v>
          </cell>
          <cell r="J2091" t="str">
            <v>Supervalu / UNFI</v>
          </cell>
          <cell r="K2091" t="str">
            <v>SUPERVALU</v>
          </cell>
          <cell r="L2091">
            <v>98.28</v>
          </cell>
          <cell r="M2091">
            <v>140.54</v>
          </cell>
          <cell r="N2091">
            <v>0.30069731037427061</v>
          </cell>
          <cell r="O2091" t="str">
            <v>Chilled</v>
          </cell>
        </row>
        <row r="2092">
          <cell r="B2092" t="str">
            <v>GRUS318204</v>
          </cell>
          <cell r="C2092" t="str">
            <v>00044700019917</v>
          </cell>
          <cell r="D2092" t="str">
            <v>Frozen-Oscar Mayer, Lower Sodium Bacon</v>
          </cell>
          <cell r="E2092" t="str">
            <v>12x16Oz</v>
          </cell>
          <cell r="F2092">
            <v>0.44</v>
          </cell>
          <cell r="G2092" t="str">
            <v>Bacon</v>
          </cell>
          <cell r="H2092">
            <v>318204</v>
          </cell>
          <cell r="I2092" t="str">
            <v>SUPERVALU/UNFI</v>
          </cell>
          <cell r="J2092" t="str">
            <v>Supervalu / UNFI</v>
          </cell>
          <cell r="K2092" t="str">
            <v>SUPERVALU</v>
          </cell>
          <cell r="L2092">
            <v>98.28</v>
          </cell>
          <cell r="M2092">
            <v>140.54</v>
          </cell>
          <cell r="N2092">
            <v>0.30069731037427061</v>
          </cell>
          <cell r="O2092" t="str">
            <v>Chilled</v>
          </cell>
        </row>
        <row r="2093">
          <cell r="B2093" t="str">
            <v>GRUS639435</v>
          </cell>
          <cell r="C2093" t="str">
            <v>00070800410606</v>
          </cell>
          <cell r="D2093" t="str">
            <v>Frozen-Smithfield, Thick Cut Cherrywood Smoked Bacon</v>
          </cell>
          <cell r="E2093" t="str">
            <v>12x24Oz</v>
          </cell>
          <cell r="F2093">
            <v>0.66</v>
          </cell>
          <cell r="G2093" t="str">
            <v>Bacon</v>
          </cell>
          <cell r="H2093">
            <v>639435</v>
          </cell>
          <cell r="I2093" t="str">
            <v>SUPERVALU/UNFI</v>
          </cell>
          <cell r="J2093" t="str">
            <v>Supervalu / UNFI</v>
          </cell>
          <cell r="K2093" t="str">
            <v>SUPERVALU</v>
          </cell>
          <cell r="L2093">
            <v>101</v>
          </cell>
          <cell r="M2093">
            <v>144.43</v>
          </cell>
          <cell r="N2093">
            <v>0.30069930069930073</v>
          </cell>
          <cell r="O2093" t="str">
            <v>Chilled</v>
          </cell>
        </row>
        <row r="2094">
          <cell r="B2094" t="str">
            <v>GRUS639450</v>
          </cell>
          <cell r="C2094" t="str">
            <v>00070800041251</v>
          </cell>
          <cell r="D2094" t="str">
            <v>Frozen-Smithfield, Hickory Smoked Thick Cut Bacon</v>
          </cell>
          <cell r="E2094" t="str">
            <v>24x16Oz</v>
          </cell>
          <cell r="F2094">
            <v>1</v>
          </cell>
          <cell r="G2094" t="str">
            <v>Bacon</v>
          </cell>
          <cell r="H2094">
            <v>639450</v>
          </cell>
          <cell r="I2094" t="str">
            <v>SUPERVALU/UNFI</v>
          </cell>
          <cell r="J2094" t="str">
            <v>Supervalu / UNFI</v>
          </cell>
          <cell r="K2094" t="str">
            <v>SUPERVALU</v>
          </cell>
          <cell r="L2094">
            <v>124</v>
          </cell>
          <cell r="M2094">
            <v>177.32</v>
          </cell>
          <cell r="N2094">
            <v>0.30069930069930068</v>
          </cell>
          <cell r="O2094" t="str">
            <v>Chilled</v>
          </cell>
        </row>
        <row r="2095">
          <cell r="B2095" t="str">
            <v>GRUS639443</v>
          </cell>
          <cell r="C2095" t="str">
            <v>00070800041268</v>
          </cell>
          <cell r="D2095" t="str">
            <v>Frozen-Smithfield, Naturally Cherrywood Smoked Thick Cut Bacon</v>
          </cell>
          <cell r="E2095" t="str">
            <v>12x16Oz</v>
          </cell>
          <cell r="F2095">
            <v>0.54</v>
          </cell>
          <cell r="G2095" t="str">
            <v>Bacon</v>
          </cell>
          <cell r="H2095">
            <v>639443</v>
          </cell>
          <cell r="I2095" t="str">
            <v>SUPERVALU/UNFI</v>
          </cell>
          <cell r="J2095" t="str">
            <v>Supervalu / UNFI</v>
          </cell>
          <cell r="K2095" t="str">
            <v>SUPERVALU</v>
          </cell>
          <cell r="L2095">
            <v>65</v>
          </cell>
          <cell r="M2095">
            <v>92.95</v>
          </cell>
          <cell r="N2095">
            <v>0.30069930069930073</v>
          </cell>
          <cell r="O2095" t="str">
            <v>Chilled</v>
          </cell>
        </row>
        <row r="2096">
          <cell r="B2096" t="str">
            <v>GRUS300020</v>
          </cell>
          <cell r="C2096" t="str">
            <v>00070800041183</v>
          </cell>
          <cell r="D2096" t="str">
            <v>Frozen-Smithfield, Naturally Hickory Smoked Bacon</v>
          </cell>
          <cell r="E2096" t="str">
            <v>24x16Oz</v>
          </cell>
          <cell r="F2096">
            <v>0.96</v>
          </cell>
          <cell r="G2096" t="str">
            <v>Bacon</v>
          </cell>
          <cell r="H2096">
            <v>300020</v>
          </cell>
          <cell r="I2096" t="str">
            <v>SUPERVALU/UNFI</v>
          </cell>
          <cell r="J2096" t="str">
            <v>Supervalu / UNFI</v>
          </cell>
          <cell r="K2096" t="str">
            <v>SUPERVALU</v>
          </cell>
          <cell r="L2096">
            <v>124</v>
          </cell>
          <cell r="M2096">
            <v>177.32</v>
          </cell>
          <cell r="N2096">
            <v>0.30069930069930068</v>
          </cell>
          <cell r="O2096" t="str">
            <v>Chilled</v>
          </cell>
        </row>
        <row r="2097">
          <cell r="B2097" t="str">
            <v>GRUS639427</v>
          </cell>
          <cell r="C2097" t="str">
            <v>00070800041701</v>
          </cell>
          <cell r="D2097" t="str">
            <v>Frozen-Smithfield, Thick Cut Applewood Smoked Bacon</v>
          </cell>
          <cell r="E2097" t="str">
            <v>12x24Oz</v>
          </cell>
          <cell r="F2097">
            <v>0.65</v>
          </cell>
          <cell r="G2097" t="str">
            <v>Bacon</v>
          </cell>
          <cell r="H2097">
            <v>639427</v>
          </cell>
          <cell r="I2097" t="str">
            <v>SUPERVALU/UNFI</v>
          </cell>
          <cell r="J2097" t="str">
            <v>Supervalu / UNFI</v>
          </cell>
          <cell r="K2097" t="str">
            <v>SUPERVALU</v>
          </cell>
          <cell r="L2097">
            <v>101</v>
          </cell>
          <cell r="M2097">
            <v>144.43</v>
          </cell>
          <cell r="N2097">
            <v>0.30069930069930073</v>
          </cell>
          <cell r="O2097" t="str">
            <v>Chilled</v>
          </cell>
        </row>
        <row r="2098">
          <cell r="B2098" t="str">
            <v>GRUS637611</v>
          </cell>
          <cell r="C2098" t="str">
            <v>00073890006100</v>
          </cell>
          <cell r="D2098" t="str">
            <v>Frozen-Sugardale, Hickory Smoked Bacon</v>
          </cell>
          <cell r="E2098" t="str">
            <v>32x12Oz</v>
          </cell>
          <cell r="F2098">
            <v>0.98</v>
          </cell>
          <cell r="G2098" t="str">
            <v>Bacon</v>
          </cell>
          <cell r="H2098">
            <v>637611</v>
          </cell>
          <cell r="I2098" t="str">
            <v>SUPERVALU/UNFI</v>
          </cell>
          <cell r="J2098" t="str">
            <v>Supervalu / UNFI</v>
          </cell>
          <cell r="K2098" t="str">
            <v>SUPERVALU</v>
          </cell>
          <cell r="L2098">
            <v>112.24</v>
          </cell>
          <cell r="M2098">
            <v>160.5</v>
          </cell>
          <cell r="N2098">
            <v>0.30068535825545173</v>
          </cell>
          <cell r="O2098" t="str">
            <v>Chilled</v>
          </cell>
        </row>
        <row r="2099">
          <cell r="B2099" t="str">
            <v>GRUS627208</v>
          </cell>
          <cell r="C2099" t="str">
            <v>00073890005806</v>
          </cell>
          <cell r="D2099" t="str">
            <v>Frozen-Sugardale, Premium Center Cut Bacon</v>
          </cell>
          <cell r="E2099" t="str">
            <v>16x12Oz</v>
          </cell>
          <cell r="F2099">
            <v>0.45</v>
          </cell>
          <cell r="G2099" t="str">
            <v>Bacon</v>
          </cell>
          <cell r="H2099">
            <v>627208</v>
          </cell>
          <cell r="I2099" t="str">
            <v>SUPERVALU/UNFI</v>
          </cell>
          <cell r="J2099" t="str">
            <v>Supervalu / UNFI</v>
          </cell>
          <cell r="K2099" t="str">
            <v>SUPERVALU</v>
          </cell>
          <cell r="L2099">
            <v>67.75</v>
          </cell>
          <cell r="M2099">
            <v>96.88</v>
          </cell>
          <cell r="N2099">
            <v>0.3006812551610239</v>
          </cell>
          <cell r="O2099" t="str">
            <v>Chilled</v>
          </cell>
        </row>
        <row r="2100">
          <cell r="B2100" t="str">
            <v>GRUS7160602</v>
          </cell>
          <cell r="C2100">
            <v>21000081578</v>
          </cell>
          <cell r="D2100" t="str">
            <v>Frozen-Kraft, 4Chse Mac&amp;Chse</v>
          </cell>
          <cell r="E2100" t="str">
            <v>5x12Oz</v>
          </cell>
          <cell r="F2100">
            <v>0.35</v>
          </cell>
          <cell r="G2100" t="str">
            <v>Prepared Foods</v>
          </cell>
          <cell r="H2100">
            <v>7160602</v>
          </cell>
          <cell r="I2100" t="str">
            <v>SUPERVALU/UNFI</v>
          </cell>
          <cell r="J2100" t="str">
            <v>Supervalu / UNFI</v>
          </cell>
          <cell r="K2100" t="str">
            <v>SUPERVALU</v>
          </cell>
          <cell r="L2100">
            <v>18.05</v>
          </cell>
          <cell r="M2100">
            <v>25.81</v>
          </cell>
          <cell r="N2100">
            <v>0.30065865943432774</v>
          </cell>
          <cell r="O2100" t="str">
            <v>Frozen</v>
          </cell>
        </row>
        <row r="2101">
          <cell r="B2101" t="str">
            <v>GRUS7066955</v>
          </cell>
          <cell r="C2101">
            <v>71052000577</v>
          </cell>
          <cell r="D2101" t="str">
            <v>Frozen-Coles, 5 Cheese Tex Toast</v>
          </cell>
          <cell r="E2101" t="str">
            <v>8x13.5Oz</v>
          </cell>
          <cell r="F2101">
            <v>0.84</v>
          </cell>
          <cell r="G2101" t="str">
            <v>Bread &amp; Dough</v>
          </cell>
          <cell r="H2101">
            <v>7066955</v>
          </cell>
          <cell r="I2101" t="str">
            <v>SUPERVALU/UNFI</v>
          </cell>
          <cell r="J2101" t="str">
            <v>Supervalu / UNFI</v>
          </cell>
          <cell r="K2101" t="str">
            <v>SUPERVALU</v>
          </cell>
          <cell r="L2101">
            <v>32.6</v>
          </cell>
          <cell r="M2101">
            <v>46.62</v>
          </cell>
          <cell r="N2101">
            <v>0.30072930072930065</v>
          </cell>
          <cell r="O2101" t="str">
            <v>Frozen</v>
          </cell>
        </row>
        <row r="2102">
          <cell r="B2102" t="str">
            <v>GRUS7050149</v>
          </cell>
          <cell r="C2102">
            <v>70640024490</v>
          </cell>
          <cell r="D2102" t="str">
            <v>Frozen-Blu Bunny, 6Pk Cndycne Minbar</v>
          </cell>
          <cell r="E2102" t="str">
            <v>6x11Fz</v>
          </cell>
          <cell r="F2102">
            <v>0.48</v>
          </cell>
          <cell r="G2102" t="str">
            <v>Novelties</v>
          </cell>
          <cell r="H2102">
            <v>7050149</v>
          </cell>
          <cell r="I2102" t="str">
            <v>SUPERVALU/UNFI</v>
          </cell>
          <cell r="J2102" t="str">
            <v>Supervalu / UNFI</v>
          </cell>
          <cell r="K2102" t="str">
            <v>SUPERVALU</v>
          </cell>
          <cell r="L2102">
            <v>28.27</v>
          </cell>
          <cell r="M2102">
            <v>40.43</v>
          </cell>
          <cell r="N2102">
            <v>0.30076675735839725</v>
          </cell>
          <cell r="O2102" t="str">
            <v>Frozen</v>
          </cell>
        </row>
        <row r="2103">
          <cell r="B2103" t="str">
            <v>GRUS7110080</v>
          </cell>
          <cell r="C2103">
            <v>42272013890</v>
          </cell>
          <cell r="D2103" t="str">
            <v>Frozen-Amy's, Gluten Free Dairy Free Vegan Rice Mac And Cheeze</v>
          </cell>
          <cell r="E2103" t="str">
            <v>12x8Oz</v>
          </cell>
          <cell r="F2103">
            <v>0.45</v>
          </cell>
          <cell r="G2103" t="str">
            <v>Prepared Foods</v>
          </cell>
          <cell r="H2103">
            <v>7110080</v>
          </cell>
          <cell r="I2103" t="str">
            <v>SUPERVALU/UNFI</v>
          </cell>
          <cell r="J2103" t="str">
            <v>Supervalu / UNFI</v>
          </cell>
          <cell r="K2103" t="str">
            <v>SUPERVALU</v>
          </cell>
          <cell r="L2103">
            <v>52.47</v>
          </cell>
          <cell r="M2103">
            <v>75.03</v>
          </cell>
          <cell r="N2103">
            <v>0.30067972810875654</v>
          </cell>
          <cell r="O2103" t="str">
            <v>Frozen</v>
          </cell>
        </row>
        <row r="2104">
          <cell r="B2104" t="str">
            <v>GRUS7150001</v>
          </cell>
          <cell r="C2104">
            <v>42272012459</v>
          </cell>
          <cell r="D2104" t="str">
            <v>Frozen-Amy's, Vegan Supreme Pizza Dairy Free</v>
          </cell>
          <cell r="E2104" t="str">
            <v>8x14Oz</v>
          </cell>
          <cell r="F2104">
            <v>0.83</v>
          </cell>
          <cell r="G2104" t="str">
            <v>Frozen Pizza</v>
          </cell>
          <cell r="H2104">
            <v>7150001</v>
          </cell>
          <cell r="I2104" t="str">
            <v>SUPERVALU/UNFI</v>
          </cell>
          <cell r="J2104" t="str">
            <v>Supervalu / UNFI</v>
          </cell>
          <cell r="K2104" t="str">
            <v>SUPERVALU</v>
          </cell>
          <cell r="L2104">
            <v>68.47</v>
          </cell>
          <cell r="M2104">
            <v>97.91</v>
          </cell>
          <cell r="N2104">
            <v>0.30068430190991724</v>
          </cell>
          <cell r="O2104" t="str">
            <v>Frozen</v>
          </cell>
        </row>
        <row r="2105">
          <cell r="B2105" t="str">
            <v>GRUS208124</v>
          </cell>
          <cell r="C2105">
            <v>289899776566</v>
          </cell>
          <cell r="D2105" t="str">
            <v>Frozen-Mrng Star, Blk Bean Burger</v>
          </cell>
          <cell r="E2105" t="str">
            <v>4x3.25Oz</v>
          </cell>
          <cell r="F2105">
            <v>7.0000000000000007E-2</v>
          </cell>
          <cell r="G2105" t="str">
            <v>Prepared Foods</v>
          </cell>
          <cell r="H2105">
            <v>208124</v>
          </cell>
          <cell r="I2105" t="str">
            <v>SUPERVALU/UNFI</v>
          </cell>
          <cell r="J2105" t="str">
            <v>Supervalu / UNFI</v>
          </cell>
          <cell r="K2105" t="str">
            <v>SUPERVALU</v>
          </cell>
          <cell r="L2105">
            <v>70.2</v>
          </cell>
          <cell r="M2105">
            <v>100.39</v>
          </cell>
          <cell r="N2105">
            <v>0.30072716406016531</v>
          </cell>
          <cell r="O2105" t="str">
            <v>Frozen</v>
          </cell>
        </row>
        <row r="2106">
          <cell r="B2106" t="str">
            <v>GRUS7190153</v>
          </cell>
          <cell r="C2106">
            <v>14500014078</v>
          </cell>
          <cell r="D2106" t="str">
            <v>Frozen-Birdseye, Brdstmbcorn19Oz</v>
          </cell>
          <cell r="E2106" t="str">
            <v>6x19Oz</v>
          </cell>
          <cell r="F2106">
            <v>0.37</v>
          </cell>
          <cell r="G2106" t="str">
            <v xml:space="preserve"> Frozen Vegetables</v>
          </cell>
          <cell r="H2106">
            <v>7190153</v>
          </cell>
          <cell r="I2106" t="str">
            <v>SUPERVALU/UNFI</v>
          </cell>
          <cell r="J2106" t="str">
            <v>Supervalu / UNFI</v>
          </cell>
          <cell r="K2106" t="str">
            <v>SUPERVALU</v>
          </cell>
          <cell r="L2106">
            <v>15.26</v>
          </cell>
          <cell r="M2106">
            <v>21.82</v>
          </cell>
          <cell r="N2106">
            <v>0.30064161319890009</v>
          </cell>
          <cell r="O2106" t="str">
            <v>Frozen</v>
          </cell>
        </row>
        <row r="2107">
          <cell r="B2107" t="str">
            <v>GRUS7191689</v>
          </cell>
          <cell r="C2107">
            <v>41303100202</v>
          </cell>
          <cell r="D2107" t="str">
            <v>Frozen-Essevrydy, Broccoli Florets</v>
          </cell>
          <cell r="E2107" t="str">
            <v>12x32Oz</v>
          </cell>
          <cell r="F2107">
            <v>1.5</v>
          </cell>
          <cell r="G2107" t="str">
            <v xml:space="preserve"> Frozen Vegetables</v>
          </cell>
          <cell r="H2107">
            <v>7191689</v>
          </cell>
          <cell r="I2107" t="str">
            <v>SUPERVALU/UNFI</v>
          </cell>
          <cell r="J2107" t="str">
            <v>Supervalu / UNFI</v>
          </cell>
          <cell r="K2107" t="str">
            <v>SUPERVALU</v>
          </cell>
          <cell r="L2107">
            <v>44.73</v>
          </cell>
          <cell r="M2107">
            <v>63.96</v>
          </cell>
          <cell r="N2107">
            <v>0.30065666041275801</v>
          </cell>
          <cell r="O2107" t="str">
            <v>Frozen</v>
          </cell>
        </row>
        <row r="2108">
          <cell r="B2108" t="str">
            <v>GRUS7190086</v>
          </cell>
          <cell r="C2108">
            <v>14500012807</v>
          </cell>
          <cell r="D2108" t="str">
            <v>Frozen-Birdseye, Brown Rice Whl Grn</v>
          </cell>
          <cell r="E2108" t="str">
            <v>7x10Oz</v>
          </cell>
          <cell r="F2108">
            <v>0.37</v>
          </cell>
          <cell r="G2108" t="str">
            <v xml:space="preserve"> Frozen Vegetables</v>
          </cell>
          <cell r="H2108">
            <v>7190086</v>
          </cell>
          <cell r="I2108" t="str">
            <v>SUPERVALU/UNFI</v>
          </cell>
          <cell r="J2108" t="str">
            <v>Supervalu / UNFI</v>
          </cell>
          <cell r="K2108" t="str">
            <v>SUPERVALU</v>
          </cell>
          <cell r="L2108">
            <v>15.52</v>
          </cell>
          <cell r="M2108">
            <v>22.19</v>
          </cell>
          <cell r="N2108">
            <v>0.3005858494817486</v>
          </cell>
          <cell r="O2108" t="str">
            <v>Frozen</v>
          </cell>
        </row>
        <row r="2109">
          <cell r="B2109" t="str">
            <v>GRUS7112178</v>
          </cell>
          <cell r="C2109">
            <v>21000070718</v>
          </cell>
          <cell r="D2109" t="str">
            <v>Frozen-Benihana, Chicken Yakisoba Frozen Entree Box</v>
          </cell>
          <cell r="E2109" t="str">
            <v>5x10Oz</v>
          </cell>
          <cell r="F2109">
            <v>0.35</v>
          </cell>
          <cell r="G2109" t="str">
            <v>Prepared Foods</v>
          </cell>
          <cell r="H2109">
            <v>7112178</v>
          </cell>
          <cell r="I2109" t="str">
            <v>SUPERVALU/UNFI</v>
          </cell>
          <cell r="J2109" t="str">
            <v>Supervalu / UNFI</v>
          </cell>
          <cell r="K2109" t="str">
            <v>SUPERVALU</v>
          </cell>
          <cell r="L2109">
            <v>28.95</v>
          </cell>
          <cell r="M2109">
            <v>41.4</v>
          </cell>
          <cell r="N2109">
            <v>0.30072463768115942</v>
          </cell>
          <cell r="O2109" t="str">
            <v>Frozen</v>
          </cell>
        </row>
        <row r="2110">
          <cell r="B2110" t="str">
            <v>GRUS7112175</v>
          </cell>
          <cell r="C2110">
            <v>21000070701</v>
          </cell>
          <cell r="D2110" t="str">
            <v>Frozen-Benihana, Hibachi Chicken Rice Frozen Entree Box</v>
          </cell>
          <cell r="E2110" t="str">
            <v>5x10Oz</v>
          </cell>
          <cell r="F2110">
            <v>0.35</v>
          </cell>
          <cell r="G2110" t="str">
            <v>Prepared Foods</v>
          </cell>
          <cell r="H2110">
            <v>7112175</v>
          </cell>
          <cell r="I2110" t="str">
            <v>SUPERVALU/UNFI</v>
          </cell>
          <cell r="J2110" t="str">
            <v>Supervalu / UNFI</v>
          </cell>
          <cell r="K2110" t="str">
            <v>SUPERVALU</v>
          </cell>
          <cell r="L2110">
            <v>28.95</v>
          </cell>
          <cell r="M2110">
            <v>41.4</v>
          </cell>
          <cell r="N2110">
            <v>0.30072463768115942</v>
          </cell>
          <cell r="O2110" t="str">
            <v>Frozen</v>
          </cell>
        </row>
        <row r="2111">
          <cell r="B2111" t="str">
            <v>GRUS7112176</v>
          </cell>
          <cell r="C2111">
            <v>21000070732</v>
          </cell>
          <cell r="D2111" t="str">
            <v>Frozen-Benihana, Rocky's Choice Frozen Entree Box</v>
          </cell>
          <cell r="E2111" t="str">
            <v>5x10Oz</v>
          </cell>
          <cell r="F2111">
            <v>0.35</v>
          </cell>
          <cell r="G2111" t="str">
            <v>Prepared Foods</v>
          </cell>
          <cell r="H2111">
            <v>7112176</v>
          </cell>
          <cell r="I2111" t="str">
            <v>SUPERVALU/UNFI</v>
          </cell>
          <cell r="J2111" t="str">
            <v>Supervalu / UNFI</v>
          </cell>
          <cell r="K2111" t="str">
            <v>SUPERVALU</v>
          </cell>
          <cell r="L2111">
            <v>28.95</v>
          </cell>
          <cell r="M2111">
            <v>41.4</v>
          </cell>
          <cell r="N2111">
            <v>0.30072463768115942</v>
          </cell>
          <cell r="O2111" t="str">
            <v>Frozen</v>
          </cell>
        </row>
        <row r="2112">
          <cell r="B2112" t="str">
            <v>GRUS7110321</v>
          </cell>
          <cell r="C2112">
            <v>31000671877</v>
          </cell>
          <cell r="D2112" t="str">
            <v>Frozen-Bertolli, Cheese And Spinach Ravioli</v>
          </cell>
          <cell r="E2112" t="str">
            <v>5x13Oz</v>
          </cell>
          <cell r="F2112">
            <v>0.38</v>
          </cell>
          <cell r="G2112" t="str">
            <v>Prepared Foods</v>
          </cell>
          <cell r="H2112">
            <v>7110321</v>
          </cell>
          <cell r="I2112" t="str">
            <v>SUPERVALU/UNFI</v>
          </cell>
          <cell r="J2112" t="str">
            <v>Supervalu / UNFI</v>
          </cell>
          <cell r="K2112" t="str">
            <v>SUPERVALU</v>
          </cell>
          <cell r="L2112">
            <v>21.78</v>
          </cell>
          <cell r="M2112">
            <v>31.15</v>
          </cell>
          <cell r="N2112">
            <v>0.30080256821829848</v>
          </cell>
          <cell r="O2112" t="str">
            <v>Frozen</v>
          </cell>
        </row>
        <row r="2113">
          <cell r="B2113" t="str">
            <v>GRUS7113366</v>
          </cell>
          <cell r="C2113">
            <v>807176711705</v>
          </cell>
          <cell r="D2113" t="str">
            <v>Frozen-Bibigo, Korean Style Mini Wontons Chicken And Vegetable Dumplings</v>
          </cell>
          <cell r="E2113" t="str">
            <v>9x24Oz</v>
          </cell>
          <cell r="F2113">
            <v>0.87</v>
          </cell>
          <cell r="G2113" t="str">
            <v>Prepared Foods</v>
          </cell>
          <cell r="H2113">
            <v>7113366</v>
          </cell>
          <cell r="I2113" t="str">
            <v>SUPERVALU/UNFI</v>
          </cell>
          <cell r="J2113" t="str">
            <v>Supervalu / UNFI</v>
          </cell>
          <cell r="K2113" t="str">
            <v>SUPERVALU</v>
          </cell>
          <cell r="L2113">
            <v>59.8</v>
          </cell>
          <cell r="M2113">
            <v>85.51</v>
          </cell>
          <cell r="N2113">
            <v>0.30066658870307572</v>
          </cell>
          <cell r="O2113" t="str">
            <v>Frozen</v>
          </cell>
        </row>
        <row r="2114">
          <cell r="B2114" t="str">
            <v>GRUS7113367</v>
          </cell>
          <cell r="C2114">
            <v>807176711712</v>
          </cell>
          <cell r="D2114" t="str">
            <v>Frozen-Bibigo, Korean Style Mini Wontons Pork And Vegetable Dumplings</v>
          </cell>
          <cell r="E2114" t="str">
            <v>9x24Oz</v>
          </cell>
          <cell r="F2114">
            <v>0.87</v>
          </cell>
          <cell r="G2114" t="str">
            <v>Prepared Foods</v>
          </cell>
          <cell r="H2114">
            <v>7113367</v>
          </cell>
          <cell r="I2114" t="str">
            <v>SUPERVALU/UNFI</v>
          </cell>
          <cell r="J2114" t="str">
            <v>Supervalu / UNFI</v>
          </cell>
          <cell r="K2114" t="str">
            <v>SUPERVALU</v>
          </cell>
          <cell r="L2114">
            <v>59.8</v>
          </cell>
          <cell r="M2114">
            <v>85.51</v>
          </cell>
          <cell r="N2114">
            <v>0.30066658870307572</v>
          </cell>
          <cell r="O2114" t="str">
            <v>Frozen</v>
          </cell>
        </row>
        <row r="2115">
          <cell r="B2115" t="str">
            <v>GRUS7190461</v>
          </cell>
          <cell r="C2115">
            <v>14500009029</v>
          </cell>
          <cell r="D2115" t="str">
            <v>Frozen-Birds Eye, Bacon Cheddar Loaded Cauliflower Bites</v>
          </cell>
          <cell r="E2115" t="str">
            <v>5x12Oz</v>
          </cell>
          <cell r="F2115">
            <v>0.37</v>
          </cell>
          <cell r="G2115" t="str">
            <v xml:space="preserve"> Frozen Vegetables</v>
          </cell>
          <cell r="H2115">
            <v>7190461</v>
          </cell>
          <cell r="I2115" t="str">
            <v>SUPERVALU/UNFI</v>
          </cell>
          <cell r="J2115" t="str">
            <v>Supervalu / UNFI</v>
          </cell>
          <cell r="K2115" t="str">
            <v>SUPERVALU</v>
          </cell>
          <cell r="L2115">
            <v>24.68</v>
          </cell>
          <cell r="M2115">
            <v>35.29</v>
          </cell>
          <cell r="N2115">
            <v>0.30065174270331541</v>
          </cell>
          <cell r="O2115" t="str">
            <v>Frozen</v>
          </cell>
        </row>
        <row r="2116">
          <cell r="B2116" t="str">
            <v>GRUS7190933</v>
          </cell>
          <cell r="C2116">
            <v>14500013514</v>
          </cell>
          <cell r="D2116" t="str">
            <v>Frozen-Birds Eye, Steamfresh Asparagus Spears</v>
          </cell>
          <cell r="E2116" t="str">
            <v>12x8Oz</v>
          </cell>
          <cell r="F2116">
            <v>0.4</v>
          </cell>
          <cell r="G2116" t="str">
            <v xml:space="preserve"> Frozen Vegetables</v>
          </cell>
          <cell r="H2116">
            <v>7190933</v>
          </cell>
          <cell r="I2116" t="str">
            <v>SUPERVALU/UNFI</v>
          </cell>
          <cell r="J2116" t="str">
            <v>Supervalu / UNFI</v>
          </cell>
          <cell r="K2116" t="str">
            <v>SUPERVALU</v>
          </cell>
          <cell r="L2116">
            <v>40.57</v>
          </cell>
          <cell r="M2116">
            <v>58.02</v>
          </cell>
          <cell r="N2116">
            <v>0.30075835918648747</v>
          </cell>
          <cell r="O2116" t="str">
            <v>Frozen</v>
          </cell>
        </row>
        <row r="2117">
          <cell r="B2117" t="str">
            <v>GRUS7190384</v>
          </cell>
          <cell r="C2117">
            <v>14500021588</v>
          </cell>
          <cell r="D2117" t="str">
            <v>Frozen-Birds Eye, Steamfresh Brussels Sprouts</v>
          </cell>
          <cell r="E2117" t="str">
            <v>8x10.8Oz</v>
          </cell>
          <cell r="F2117">
            <v>0.37</v>
          </cell>
          <cell r="G2117" t="str">
            <v xml:space="preserve"> Frozen Vegetables</v>
          </cell>
          <cell r="H2117">
            <v>7190384</v>
          </cell>
          <cell r="I2117" t="str">
            <v>SUPERVALU/UNFI</v>
          </cell>
          <cell r="J2117" t="str">
            <v>Supervalu / UNFI</v>
          </cell>
          <cell r="K2117" t="str">
            <v>SUPERVALU</v>
          </cell>
          <cell r="L2117">
            <v>22.91</v>
          </cell>
          <cell r="M2117">
            <v>32.76</v>
          </cell>
          <cell r="N2117">
            <v>0.3006715506715506</v>
          </cell>
          <cell r="O2117" t="str">
            <v>Frozen</v>
          </cell>
        </row>
        <row r="2118">
          <cell r="B2118" t="str">
            <v>GRUS7190030</v>
          </cell>
          <cell r="C2118">
            <v>14500021014</v>
          </cell>
          <cell r="D2118" t="str">
            <v>Frozen-Birds Eye, Steamfresh Cut Green Beans</v>
          </cell>
          <cell r="E2118" t="str">
            <v>7x10Oz</v>
          </cell>
          <cell r="F2118">
            <v>0.37</v>
          </cell>
          <cell r="G2118" t="str">
            <v xml:space="preserve"> Frozen Vegetables</v>
          </cell>
          <cell r="H2118">
            <v>7190030</v>
          </cell>
          <cell r="I2118" t="str">
            <v>SUPERVALU/UNFI</v>
          </cell>
          <cell r="J2118" t="str">
            <v>Supervalu / UNFI</v>
          </cell>
          <cell r="K2118" t="str">
            <v>SUPERVALU</v>
          </cell>
          <cell r="L2118">
            <v>15.52</v>
          </cell>
          <cell r="M2118">
            <v>22.19</v>
          </cell>
          <cell r="N2118">
            <v>0.3005858494817486</v>
          </cell>
          <cell r="O2118" t="str">
            <v>Frozen</v>
          </cell>
        </row>
        <row r="2119">
          <cell r="B2119" t="str">
            <v>GRUS7190385</v>
          </cell>
          <cell r="C2119">
            <v>14500013521</v>
          </cell>
          <cell r="D2119" t="str">
            <v>Frozen-Birds Eye, Steamfresh Edamame In The Pod</v>
          </cell>
          <cell r="E2119" t="str">
            <v>7x10Oz</v>
          </cell>
          <cell r="F2119">
            <v>0.37</v>
          </cell>
          <cell r="G2119" t="str">
            <v xml:space="preserve"> Frozen Vegetables</v>
          </cell>
          <cell r="H2119">
            <v>7190385</v>
          </cell>
          <cell r="I2119" t="str">
            <v>SUPERVALU/UNFI</v>
          </cell>
          <cell r="J2119" t="str">
            <v>Supervalu / UNFI</v>
          </cell>
          <cell r="K2119" t="str">
            <v>SUPERVALU</v>
          </cell>
          <cell r="L2119">
            <v>20.420000000000002</v>
          </cell>
          <cell r="M2119">
            <v>29.2</v>
          </cell>
          <cell r="N2119">
            <v>0.30068493150684922</v>
          </cell>
          <cell r="O2119" t="str">
            <v>Frozen</v>
          </cell>
        </row>
        <row r="2120">
          <cell r="B2120" t="str">
            <v>GRUS7190396</v>
          </cell>
          <cell r="C2120">
            <v>14500026903</v>
          </cell>
          <cell r="D2120" t="str">
            <v>Frozen-Birds Eye, Steamfresh Original Riced Cauliflower</v>
          </cell>
          <cell r="E2120" t="str">
            <v>7x10Oz</v>
          </cell>
          <cell r="F2120">
            <v>0.37</v>
          </cell>
          <cell r="G2120" t="str">
            <v xml:space="preserve"> Frozen Vegetables</v>
          </cell>
          <cell r="H2120">
            <v>7190396</v>
          </cell>
          <cell r="I2120" t="str">
            <v>SUPERVALU/UNFI</v>
          </cell>
          <cell r="J2120" t="str">
            <v>Supervalu / UNFI</v>
          </cell>
          <cell r="K2120" t="str">
            <v>SUPERVALU</v>
          </cell>
          <cell r="L2120">
            <v>20.420000000000002</v>
          </cell>
          <cell r="M2120">
            <v>29.2</v>
          </cell>
          <cell r="N2120">
            <v>0.30068493150684922</v>
          </cell>
          <cell r="O2120" t="str">
            <v>Frozen</v>
          </cell>
        </row>
        <row r="2121">
          <cell r="B2121" t="str">
            <v>GRUS7190387</v>
          </cell>
          <cell r="C2121">
            <v>14500021632</v>
          </cell>
          <cell r="D2121" t="str">
            <v>Frozen-Birds Eye, Steamfresh Seasoned Asian Medley</v>
          </cell>
          <cell r="E2121" t="str">
            <v>6x10.8Oz</v>
          </cell>
          <cell r="F2121">
            <v>0.37</v>
          </cell>
          <cell r="G2121" t="str">
            <v xml:space="preserve"> Frozen Vegetables</v>
          </cell>
          <cell r="H2121">
            <v>7190387</v>
          </cell>
          <cell r="I2121" t="str">
            <v>SUPERVALU/UNFI</v>
          </cell>
          <cell r="J2121" t="str">
            <v>Supervalu / UNFI</v>
          </cell>
          <cell r="K2121" t="str">
            <v>SUPERVALU</v>
          </cell>
          <cell r="L2121">
            <v>17.95</v>
          </cell>
          <cell r="M2121">
            <v>25.67</v>
          </cell>
          <cell r="N2121">
            <v>0.30074016361511502</v>
          </cell>
          <cell r="O2121" t="str">
            <v>Frozen</v>
          </cell>
        </row>
        <row r="2122">
          <cell r="B2122" t="str">
            <v>GRUS7190028</v>
          </cell>
          <cell r="C2122">
            <v>14500021571</v>
          </cell>
          <cell r="D2122" t="str">
            <v>Frozen-Birds Eye, Steamfresh Whole Green Beans</v>
          </cell>
          <cell r="E2122" t="str">
            <v>6x10.8Oz</v>
          </cell>
          <cell r="F2122">
            <v>0.37</v>
          </cell>
          <cell r="G2122" t="str">
            <v xml:space="preserve"> Frozen Vegetables</v>
          </cell>
          <cell r="H2122">
            <v>7190028</v>
          </cell>
          <cell r="I2122" t="str">
            <v>SUPERVALU/UNFI</v>
          </cell>
          <cell r="J2122" t="str">
            <v>Supervalu / UNFI</v>
          </cell>
          <cell r="K2122" t="str">
            <v>SUPERVALU</v>
          </cell>
          <cell r="L2122">
            <v>17.95</v>
          </cell>
          <cell r="M2122">
            <v>25.67</v>
          </cell>
          <cell r="N2122">
            <v>0.30074016361511502</v>
          </cell>
          <cell r="O2122" t="str">
            <v>Frozen</v>
          </cell>
        </row>
        <row r="2123">
          <cell r="B2123" t="str">
            <v>GRUS7190407</v>
          </cell>
          <cell r="C2123">
            <v>14500017550</v>
          </cell>
          <cell r="D2123" t="str">
            <v>Frozen-Birds Eye, Veggie Pasta Spaghetti Style Marinara</v>
          </cell>
          <cell r="E2123" t="str">
            <v>6x10Oz</v>
          </cell>
          <cell r="F2123">
            <v>0.37</v>
          </cell>
          <cell r="G2123" t="str">
            <v xml:space="preserve"> Frozen Vegetables</v>
          </cell>
          <cell r="H2123">
            <v>7190407</v>
          </cell>
          <cell r="I2123" t="str">
            <v>SUPERVALU/UNFI</v>
          </cell>
          <cell r="J2123" t="str">
            <v>Supervalu / UNFI</v>
          </cell>
          <cell r="K2123" t="str">
            <v>SUPERVALU</v>
          </cell>
          <cell r="L2123">
            <v>24.78</v>
          </cell>
          <cell r="M2123">
            <v>35.44</v>
          </cell>
          <cell r="N2123">
            <v>0.3007900677200902</v>
          </cell>
          <cell r="O2123" t="str">
            <v>Frozen</v>
          </cell>
        </row>
        <row r="2124">
          <cell r="B2124" t="str">
            <v>GRUS7021192</v>
          </cell>
          <cell r="C2124">
            <v>70640015870</v>
          </cell>
          <cell r="D2124" t="str">
            <v>Frozen-Blue Bunny, Peppermint Stick</v>
          </cell>
          <cell r="E2124" t="str">
            <v>4x48Fz</v>
          </cell>
          <cell r="F2124">
            <v>0.4</v>
          </cell>
          <cell r="G2124" t="str">
            <v>Ice Cream</v>
          </cell>
          <cell r="H2124">
            <v>7021192</v>
          </cell>
          <cell r="I2124" t="str">
            <v>SUPERVALU/UNFI</v>
          </cell>
          <cell r="J2124" t="str">
            <v>Supervalu / UNFI</v>
          </cell>
          <cell r="K2124" t="str">
            <v>SUPERVALU</v>
          </cell>
          <cell r="L2124">
            <v>23.76</v>
          </cell>
          <cell r="M2124">
            <v>33.979999999999997</v>
          </cell>
          <cell r="N2124">
            <v>0.30076515597410231</v>
          </cell>
          <cell r="O2124" t="str">
            <v>Frozen</v>
          </cell>
        </row>
        <row r="2125">
          <cell r="B2125" t="str">
            <v>GRUS7020471</v>
          </cell>
          <cell r="C2125">
            <v>70640013012</v>
          </cell>
          <cell r="D2125" t="str">
            <v>Frozen-Blue Bunny, Yogurt</v>
          </cell>
          <cell r="E2125" t="str">
            <v>4x48Fz</v>
          </cell>
          <cell r="F2125">
            <v>0.4</v>
          </cell>
          <cell r="G2125" t="str">
            <v>Ice Cream</v>
          </cell>
          <cell r="H2125">
            <v>7020471</v>
          </cell>
          <cell r="I2125" t="str">
            <v>SUPERVALU/UNFI</v>
          </cell>
          <cell r="J2125" t="str">
            <v>Supervalu / UNFI</v>
          </cell>
          <cell r="K2125" t="str">
            <v>SUPERVALU</v>
          </cell>
          <cell r="L2125">
            <v>23.76</v>
          </cell>
          <cell r="M2125">
            <v>33.979999999999997</v>
          </cell>
          <cell r="N2125">
            <v>0.30076515597410231</v>
          </cell>
          <cell r="O2125" t="str">
            <v>Frozen</v>
          </cell>
        </row>
        <row r="2126">
          <cell r="B2126" t="str">
            <v>GRUS7020752</v>
          </cell>
          <cell r="C2126">
            <v>77567003263</v>
          </cell>
          <cell r="D2126" t="str">
            <v>Frozen-Breyers, Ice Cream Dulce De Leche 1.5 Qt</v>
          </cell>
          <cell r="E2126" t="str">
            <v>6x48Fz</v>
          </cell>
          <cell r="F2126">
            <v>0.42</v>
          </cell>
          <cell r="G2126" t="str">
            <v>Ice Cream</v>
          </cell>
          <cell r="H2126">
            <v>7020752</v>
          </cell>
          <cell r="I2126" t="str">
            <v>SUPERVALU/UNFI</v>
          </cell>
          <cell r="J2126" t="str">
            <v>Supervalu / UNFI</v>
          </cell>
          <cell r="K2126" t="str">
            <v>SUPERVALU</v>
          </cell>
          <cell r="L2126">
            <v>34.82</v>
          </cell>
          <cell r="M2126">
            <v>49.79</v>
          </cell>
          <cell r="N2126">
            <v>0.30066278369150429</v>
          </cell>
          <cell r="O2126" t="str">
            <v>Frozen</v>
          </cell>
        </row>
        <row r="2127">
          <cell r="B2127" t="str">
            <v>GRUS7020315</v>
          </cell>
          <cell r="C2127">
            <v>77567003256</v>
          </cell>
          <cell r="D2127" t="str">
            <v>Frozen-Breyers, Mango Ice Cream</v>
          </cell>
          <cell r="E2127" t="str">
            <v>6x48Fz</v>
          </cell>
          <cell r="F2127">
            <v>0.42</v>
          </cell>
          <cell r="G2127" t="str">
            <v>Ice Cream</v>
          </cell>
          <cell r="H2127">
            <v>7020315</v>
          </cell>
          <cell r="I2127" t="str">
            <v>SUPERVALU/UNFI</v>
          </cell>
          <cell r="J2127" t="str">
            <v>Supervalu / UNFI</v>
          </cell>
          <cell r="K2127" t="str">
            <v>SUPERVALU</v>
          </cell>
          <cell r="L2127">
            <v>34.82</v>
          </cell>
          <cell r="M2127">
            <v>49.79</v>
          </cell>
          <cell r="N2127">
            <v>0.30066278369150429</v>
          </cell>
          <cell r="O2127" t="str">
            <v>Frozen</v>
          </cell>
        </row>
        <row r="2128">
          <cell r="B2128" t="str">
            <v>GRUS7020298</v>
          </cell>
          <cell r="C2128">
            <v>77567205186</v>
          </cell>
          <cell r="D2128" t="str">
            <v>Frozen-Breyers, Reese's Peanut Butter Cups Chocolate Frozen Dairy Dessert</v>
          </cell>
          <cell r="E2128" t="str">
            <v>6x48Fz</v>
          </cell>
          <cell r="F2128">
            <v>0.42</v>
          </cell>
          <cell r="G2128" t="str">
            <v>Ice Cream</v>
          </cell>
          <cell r="H2128">
            <v>7020298</v>
          </cell>
          <cell r="I2128" t="str">
            <v>SUPERVALU/UNFI</v>
          </cell>
          <cell r="J2128" t="str">
            <v>Supervalu / UNFI</v>
          </cell>
          <cell r="K2128" t="str">
            <v>SUPERVALU</v>
          </cell>
          <cell r="L2128">
            <v>34.82</v>
          </cell>
          <cell r="M2128">
            <v>49.79</v>
          </cell>
          <cell r="N2128">
            <v>0.30066278369150429</v>
          </cell>
          <cell r="O2128" t="str">
            <v>Frozen</v>
          </cell>
        </row>
        <row r="2129">
          <cell r="B2129" t="str">
            <v>GRUS7020861</v>
          </cell>
          <cell r="C2129">
            <v>41130614514</v>
          </cell>
          <cell r="D2129" t="str">
            <v>Frozen-Stoneridg, Cake Party Ice Crm</v>
          </cell>
          <cell r="E2129" t="str">
            <v>3x48Fz</v>
          </cell>
          <cell r="F2129">
            <v>0.25</v>
          </cell>
          <cell r="G2129" t="str">
            <v>Ice Cream</v>
          </cell>
          <cell r="H2129">
            <v>7020861</v>
          </cell>
          <cell r="I2129" t="str">
            <v>SUPERVALU/UNFI</v>
          </cell>
          <cell r="J2129" t="str">
            <v>Supervalu / UNFI</v>
          </cell>
          <cell r="K2129" t="str">
            <v>SUPERVALU</v>
          </cell>
          <cell r="L2129">
            <v>14.75</v>
          </cell>
          <cell r="M2129">
            <v>21.09</v>
          </cell>
          <cell r="N2129">
            <v>0.30061640587956379</v>
          </cell>
          <cell r="O2129" t="str">
            <v>Frozen</v>
          </cell>
        </row>
        <row r="2130">
          <cell r="B2130" t="str">
            <v>GRUS7191682</v>
          </cell>
          <cell r="C2130">
            <v>41303100189</v>
          </cell>
          <cell r="D2130" t="str">
            <v>Frozen-Essevrydy, Califrnia Blnd Veg</v>
          </cell>
          <cell r="E2130" t="str">
            <v>12x32Oz</v>
          </cell>
          <cell r="F2130">
            <v>1.0900000000000001</v>
          </cell>
          <cell r="G2130" t="str">
            <v xml:space="preserve"> Frozen Vegetables</v>
          </cell>
          <cell r="H2130">
            <v>7191682</v>
          </cell>
          <cell r="I2130" t="str">
            <v>SUPERVALU/UNFI</v>
          </cell>
          <cell r="J2130" t="str">
            <v>Supervalu / UNFI</v>
          </cell>
          <cell r="K2130" t="str">
            <v>SUPERVALU</v>
          </cell>
          <cell r="L2130">
            <v>44.82</v>
          </cell>
          <cell r="M2130">
            <v>64.09</v>
          </cell>
          <cell r="N2130">
            <v>0.30067093150257451</v>
          </cell>
          <cell r="O2130" t="str">
            <v>Frozen</v>
          </cell>
        </row>
        <row r="2131">
          <cell r="B2131" t="str">
            <v>GRUS7023250</v>
          </cell>
          <cell r="C2131">
            <v>70640023516</v>
          </cell>
          <cell r="D2131" t="str">
            <v>Frozen-Bomb Pop, Candy Clash</v>
          </cell>
          <cell r="E2131" t="str">
            <v>6x21Fz</v>
          </cell>
          <cell r="F2131">
            <v>0.49</v>
          </cell>
          <cell r="G2131" t="str">
            <v>Novelties</v>
          </cell>
          <cell r="H2131">
            <v>7023250</v>
          </cell>
          <cell r="I2131" t="str">
            <v>SUPERVALU/UNFI</v>
          </cell>
          <cell r="J2131" t="str">
            <v>Supervalu / UNFI</v>
          </cell>
          <cell r="K2131" t="str">
            <v>SUPERVALU</v>
          </cell>
          <cell r="L2131">
            <v>22.52</v>
          </cell>
          <cell r="M2131">
            <v>32.200000000000003</v>
          </cell>
          <cell r="N2131">
            <v>0.30062111801242242</v>
          </cell>
          <cell r="O2131" t="str">
            <v>Frozen</v>
          </cell>
        </row>
        <row r="2132">
          <cell r="B2132" t="str">
            <v>GRUS7020407</v>
          </cell>
          <cell r="C2132">
            <v>77567003270</v>
          </cell>
          <cell r="D2132" t="str">
            <v>Frozen-Breyers, Carbsmt Van Ch Stw</v>
          </cell>
          <cell r="E2132" t="str">
            <v>6x48Fz</v>
          </cell>
          <cell r="F2132">
            <v>0.42</v>
          </cell>
          <cell r="G2132" t="str">
            <v>Ice Cream</v>
          </cell>
          <cell r="H2132">
            <v>7020407</v>
          </cell>
          <cell r="I2132" t="str">
            <v>SUPERVALU/UNFI</v>
          </cell>
          <cell r="J2132" t="str">
            <v>Supervalu / UNFI</v>
          </cell>
          <cell r="K2132" t="str">
            <v>SUPERVALU</v>
          </cell>
          <cell r="L2132">
            <v>34.82</v>
          </cell>
          <cell r="M2132">
            <v>49.79</v>
          </cell>
          <cell r="N2132">
            <v>0.30066278369150429</v>
          </cell>
          <cell r="O2132" t="str">
            <v>Frozen</v>
          </cell>
        </row>
        <row r="2133">
          <cell r="B2133" t="str">
            <v>GRUS7020409</v>
          </cell>
          <cell r="C2133">
            <v>70640023523</v>
          </cell>
          <cell r="D2133" t="str">
            <v>Frozen-Blu Bunny, Chc Ckie Crmbl Bar</v>
          </cell>
          <cell r="E2133" t="str">
            <v>6x11Fz</v>
          </cell>
          <cell r="F2133">
            <v>0.48</v>
          </cell>
          <cell r="G2133" t="str">
            <v>Novelties</v>
          </cell>
          <cell r="H2133">
            <v>7020409</v>
          </cell>
          <cell r="I2133" t="str">
            <v>SUPERVALU/UNFI</v>
          </cell>
          <cell r="J2133" t="str">
            <v>Supervalu / UNFI</v>
          </cell>
          <cell r="K2133" t="str">
            <v>SUPERVALU</v>
          </cell>
          <cell r="L2133">
            <v>28.27</v>
          </cell>
          <cell r="M2133">
            <v>40.43</v>
          </cell>
          <cell r="N2133">
            <v>0.30076675735839725</v>
          </cell>
          <cell r="O2133" t="str">
            <v>Frozen</v>
          </cell>
        </row>
        <row r="2134">
          <cell r="B2134" t="str">
            <v>GRUS7062634</v>
          </cell>
          <cell r="C2134">
            <v>41449475257</v>
          </cell>
          <cell r="D2134" t="str">
            <v>Frozen-Red Lbstr, Cheddr Bay Biscuit</v>
          </cell>
          <cell r="E2134" t="str">
            <v>8x15.66Oz</v>
          </cell>
          <cell r="F2134">
            <v>0.43</v>
          </cell>
          <cell r="G2134" t="str">
            <v>Bread &amp; Dough</v>
          </cell>
          <cell r="H2134">
            <v>7062634</v>
          </cell>
          <cell r="I2134" t="str">
            <v>SUPERVALU/UNFI</v>
          </cell>
          <cell r="J2134" t="str">
            <v>Supervalu / UNFI</v>
          </cell>
          <cell r="K2134" t="str">
            <v>SUPERVALU</v>
          </cell>
          <cell r="L2134">
            <v>36.5</v>
          </cell>
          <cell r="M2134">
            <v>52.2</v>
          </cell>
          <cell r="N2134">
            <v>0.30076628352490425</v>
          </cell>
          <cell r="O2134" t="str">
            <v>Frozen</v>
          </cell>
        </row>
        <row r="2135">
          <cell r="B2135" t="str">
            <v>GRUS7020321</v>
          </cell>
          <cell r="C2135">
            <v>76840003860</v>
          </cell>
          <cell r="D2135" t="str">
            <v>Frozen-Ben&amp;Jerry, Churray For Churro</v>
          </cell>
          <cell r="E2135" t="str">
            <v>8x16Fz</v>
          </cell>
          <cell r="F2135">
            <v>0.25</v>
          </cell>
          <cell r="G2135" t="str">
            <v>Ice Cream</v>
          </cell>
          <cell r="H2135">
            <v>7020321</v>
          </cell>
          <cell r="I2135" t="str">
            <v>SUPERVALU/UNFI</v>
          </cell>
          <cell r="J2135" t="str">
            <v>Supervalu / UNFI</v>
          </cell>
          <cell r="K2135" t="str">
            <v>SUPERVALU</v>
          </cell>
          <cell r="L2135">
            <v>39.659999999999997</v>
          </cell>
          <cell r="M2135">
            <v>56.71</v>
          </cell>
          <cell r="N2135">
            <v>0.30065244225004417</v>
          </cell>
          <cell r="O2135" t="str">
            <v>Frozen</v>
          </cell>
        </row>
        <row r="2136">
          <cell r="B2136" t="str">
            <v>GRUS7052575</v>
          </cell>
          <cell r="C2136" t="str">
            <v>047677484757</v>
          </cell>
          <cell r="D2136" t="str">
            <v>Frozen-M&amp;M's, Cookies &amp; Cream Ice Sandwiches</v>
          </cell>
          <cell r="E2136" t="str">
            <v>8x14Fz</v>
          </cell>
          <cell r="F2136">
            <v>0.57999999999999996</v>
          </cell>
          <cell r="G2136" t="str">
            <v>Novelties</v>
          </cell>
          <cell r="H2136">
            <v>7052575</v>
          </cell>
          <cell r="I2136" t="str">
            <v>SUPERVALU/UNFI</v>
          </cell>
          <cell r="J2136" t="str">
            <v>Supervalu / UNFI</v>
          </cell>
          <cell r="K2136" t="str">
            <v>SUPERVALU</v>
          </cell>
          <cell r="L2136">
            <v>37.56</v>
          </cell>
          <cell r="M2136">
            <v>53.71</v>
          </cell>
          <cell r="N2136">
            <v>0.3006888847514429</v>
          </cell>
          <cell r="O2136" t="str">
            <v>Frozen</v>
          </cell>
        </row>
        <row r="2137">
          <cell r="B2137" t="str">
            <v>GRUS7020837</v>
          </cell>
          <cell r="C2137">
            <v>41130614507</v>
          </cell>
          <cell r="D2137" t="str">
            <v>Frozen-Stoneridg, Coffee Break Icecr</v>
          </cell>
          <cell r="E2137" t="str">
            <v>3x48Fz</v>
          </cell>
          <cell r="F2137">
            <v>0.25</v>
          </cell>
          <cell r="G2137" t="str">
            <v>Ice Cream</v>
          </cell>
          <cell r="H2137">
            <v>7020837</v>
          </cell>
          <cell r="I2137" t="str">
            <v>SUPERVALU/UNFI</v>
          </cell>
          <cell r="J2137" t="str">
            <v>Supervalu / UNFI</v>
          </cell>
          <cell r="K2137" t="str">
            <v>SUPERVALU</v>
          </cell>
          <cell r="L2137">
            <v>14.75</v>
          </cell>
          <cell r="M2137">
            <v>21.09</v>
          </cell>
          <cell r="N2137">
            <v>0.30061640587956379</v>
          </cell>
          <cell r="O2137" t="str">
            <v>Frozen</v>
          </cell>
        </row>
        <row r="2138">
          <cell r="B2138" t="str">
            <v>GRUS7170155</v>
          </cell>
          <cell r="C2138">
            <v>43301612008</v>
          </cell>
          <cell r="D2138" t="str">
            <v>Frozen-Arby'S, Crinkle Fries</v>
          </cell>
          <cell r="E2138" t="str">
            <v>12x26Oz</v>
          </cell>
          <cell r="F2138">
            <v>0.92</v>
          </cell>
          <cell r="G2138" t="str">
            <v xml:space="preserve"> Frozen Vegetables</v>
          </cell>
          <cell r="H2138">
            <v>7170155</v>
          </cell>
          <cell r="I2138" t="str">
            <v>SUPERVALU/UNFI</v>
          </cell>
          <cell r="J2138" t="str">
            <v>Supervalu / UNFI</v>
          </cell>
          <cell r="K2138" t="str">
            <v>SUPERVALU</v>
          </cell>
          <cell r="L2138">
            <v>53.6</v>
          </cell>
          <cell r="M2138">
            <v>76.650000000000006</v>
          </cell>
          <cell r="N2138">
            <v>0.3007175472928898</v>
          </cell>
          <cell r="O2138" t="str">
            <v>Frozen</v>
          </cell>
        </row>
        <row r="2139">
          <cell r="B2139" t="str">
            <v>GRUS7081806</v>
          </cell>
          <cell r="C2139">
            <v>44400137102</v>
          </cell>
          <cell r="D2139" t="str">
            <v>Frozen-Gortons, Crsp Br Fish Fllts</v>
          </cell>
          <cell r="E2139" t="str">
            <v>8x15.2Oz</v>
          </cell>
          <cell r="F2139">
            <v>0.57999999999999996</v>
          </cell>
          <cell r="G2139" t="str">
            <v>Prepared Meat/Fish</v>
          </cell>
          <cell r="H2139">
            <v>7081806</v>
          </cell>
          <cell r="I2139" t="str">
            <v>SUPERVALU/UNFI</v>
          </cell>
          <cell r="J2139" t="str">
            <v>Supervalu / UNFI</v>
          </cell>
          <cell r="K2139" t="str">
            <v>SUPERVALU</v>
          </cell>
          <cell r="L2139">
            <v>57.9</v>
          </cell>
          <cell r="M2139">
            <v>82.8</v>
          </cell>
          <cell r="N2139">
            <v>0.30072463768115942</v>
          </cell>
          <cell r="O2139" t="str">
            <v>Frozen</v>
          </cell>
        </row>
        <row r="2140">
          <cell r="B2140" t="str">
            <v>GRUS7090258</v>
          </cell>
          <cell r="C2140">
            <v>52525402692</v>
          </cell>
          <cell r="D2140" t="str">
            <v>Frozen-Campoverde, Banana Mania</v>
          </cell>
          <cell r="E2140" t="str">
            <v>6x3lbs</v>
          </cell>
          <cell r="F2140">
            <v>1.1100000000000001</v>
          </cell>
          <cell r="G2140" t="str">
            <v xml:space="preserve"> Frozen Fruits</v>
          </cell>
          <cell r="H2140">
            <v>7090258</v>
          </cell>
          <cell r="I2140" t="str">
            <v>SUPERVALU/UNFI</v>
          </cell>
          <cell r="J2140" t="str">
            <v>Supervalu / UNFI</v>
          </cell>
          <cell r="K2140" t="str">
            <v>SUPERVALU</v>
          </cell>
          <cell r="L2140">
            <v>60.05</v>
          </cell>
          <cell r="M2140">
            <v>85.87</v>
          </cell>
          <cell r="N2140">
            <v>0.30068708512868297</v>
          </cell>
          <cell r="O2140" t="str">
            <v>Frozen</v>
          </cell>
        </row>
        <row r="2141">
          <cell r="B2141" t="str">
            <v>GRUS7090241</v>
          </cell>
          <cell r="C2141">
            <v>52525404276</v>
          </cell>
          <cell r="D2141" t="str">
            <v>Frozen-Campoverde, CV Acai Energizing Power 6x4x8Oz</v>
          </cell>
          <cell r="E2141" t="str">
            <v>6x2lbs</v>
          </cell>
          <cell r="F2141">
            <v>0.74</v>
          </cell>
          <cell r="G2141" t="str">
            <v xml:space="preserve"> Frozen Fruits</v>
          </cell>
          <cell r="H2141">
            <v>7090241</v>
          </cell>
          <cell r="I2141" t="str">
            <v>SUPERVALU/UNFI</v>
          </cell>
          <cell r="J2141" t="str">
            <v>Supervalu / UNFI</v>
          </cell>
          <cell r="K2141" t="str">
            <v>SUPERVALU</v>
          </cell>
          <cell r="L2141">
            <v>51.58</v>
          </cell>
          <cell r="M2141">
            <v>73.760000000000005</v>
          </cell>
          <cell r="N2141">
            <v>0.30070498915401311</v>
          </cell>
          <cell r="O2141" t="str">
            <v>Frozen</v>
          </cell>
        </row>
        <row r="2142">
          <cell r="B2142" t="str">
            <v>GRUS7090240</v>
          </cell>
          <cell r="C2142">
            <v>52525404290</v>
          </cell>
          <cell r="D2142" t="str">
            <v>Frozen-Campoverde, CV Chia Fiber Supremacy 6x4x8Oz</v>
          </cell>
          <cell r="E2142" t="str">
            <v>6x2lbs</v>
          </cell>
          <cell r="F2142">
            <v>0.74</v>
          </cell>
          <cell r="G2142" t="str">
            <v xml:space="preserve"> Frozen Fruits</v>
          </cell>
          <cell r="H2142">
            <v>7090240</v>
          </cell>
          <cell r="I2142" t="str">
            <v>SUPERVALU/UNFI</v>
          </cell>
          <cell r="J2142" t="str">
            <v>Supervalu / UNFI</v>
          </cell>
          <cell r="K2142" t="str">
            <v>SUPERVALU</v>
          </cell>
          <cell r="L2142">
            <v>51.58</v>
          </cell>
          <cell r="M2142">
            <v>73.760000000000005</v>
          </cell>
          <cell r="N2142">
            <v>0.30070498915401311</v>
          </cell>
          <cell r="O2142" t="str">
            <v>Frozen</v>
          </cell>
        </row>
        <row r="2143">
          <cell r="B2143" t="str">
            <v>GRUS7090263</v>
          </cell>
          <cell r="C2143">
            <v>52525404221</v>
          </cell>
          <cell r="D2143" t="str">
            <v>Frozen-Campoverde, Campoverde CV Energy Boost 6x4x8Oz</v>
          </cell>
          <cell r="E2143" t="str">
            <v>6x2lbs</v>
          </cell>
          <cell r="F2143">
            <v>0.74</v>
          </cell>
          <cell r="G2143" t="str">
            <v xml:space="preserve"> Frozen Fruits</v>
          </cell>
          <cell r="H2143">
            <v>7090263</v>
          </cell>
          <cell r="I2143" t="str">
            <v>SUPERVALU/UNFI</v>
          </cell>
          <cell r="J2143" t="str">
            <v>Supervalu / UNFI</v>
          </cell>
          <cell r="K2143" t="str">
            <v>SUPERVALU</v>
          </cell>
          <cell r="L2143">
            <v>51.58</v>
          </cell>
          <cell r="M2143">
            <v>73.760000000000005</v>
          </cell>
          <cell r="N2143">
            <v>0.30070498915401311</v>
          </cell>
          <cell r="O2143" t="str">
            <v>Frozen</v>
          </cell>
        </row>
        <row r="2144">
          <cell r="B2144" t="str">
            <v>GRUS7090264</v>
          </cell>
          <cell r="C2144">
            <v>52525404245</v>
          </cell>
          <cell r="D2144" t="str">
            <v>Frozen-Campoverde, Fruits and Vegetables</v>
          </cell>
          <cell r="E2144" t="str">
            <v>6x2lbs</v>
          </cell>
          <cell r="F2144">
            <v>0.74</v>
          </cell>
          <cell r="G2144" t="str">
            <v xml:space="preserve"> Frozen Fruits</v>
          </cell>
          <cell r="H2144">
            <v>7090264</v>
          </cell>
          <cell r="I2144" t="str">
            <v>SUPERVALU/UNFI</v>
          </cell>
          <cell r="J2144" t="str">
            <v>Supervalu / UNFI</v>
          </cell>
          <cell r="K2144" t="str">
            <v>SUPERVALU</v>
          </cell>
          <cell r="L2144">
            <v>51.58</v>
          </cell>
          <cell r="M2144">
            <v>73.760000000000005</v>
          </cell>
          <cell r="N2144">
            <v>0.30070498915401311</v>
          </cell>
          <cell r="O2144" t="str">
            <v>Frozen</v>
          </cell>
        </row>
        <row r="2145">
          <cell r="B2145" t="str">
            <v>GRUS7111843</v>
          </cell>
          <cell r="C2145">
            <v>78139735070</v>
          </cell>
          <cell r="D2145" t="str">
            <v>Frozen-Crazy Cuizine,  Mandarin Orange Chicken</v>
          </cell>
          <cell r="E2145" t="str">
            <v>6x22Oz</v>
          </cell>
          <cell r="F2145">
            <v>0.66</v>
          </cell>
          <cell r="G2145" t="str">
            <v>Prepared Foods</v>
          </cell>
          <cell r="H2145">
            <v>7111843</v>
          </cell>
          <cell r="I2145" t="str">
            <v>SUPERVALU/UNFI</v>
          </cell>
          <cell r="J2145" t="str">
            <v>Supervalu / UNFI</v>
          </cell>
          <cell r="K2145" t="str">
            <v>SUPERVALU</v>
          </cell>
          <cell r="L2145">
            <v>43.2</v>
          </cell>
          <cell r="M2145">
            <v>61.78</v>
          </cell>
          <cell r="N2145">
            <v>0.30074457753318223</v>
          </cell>
          <cell r="O2145" t="str">
            <v>Frozen</v>
          </cell>
        </row>
        <row r="2146">
          <cell r="B2146" t="str">
            <v>GRUS7146191</v>
          </cell>
          <cell r="C2146">
            <v>78139710350</v>
          </cell>
          <cell r="D2146" t="str">
            <v>Frozen-Crazy Cuizine, Asian Style Pork Potstickers</v>
          </cell>
          <cell r="E2146" t="str">
            <v>6x20Oz</v>
          </cell>
          <cell r="F2146">
            <v>0.66</v>
          </cell>
          <cell r="G2146" t="str">
            <v>Prepared Foods</v>
          </cell>
          <cell r="H2146">
            <v>7146191</v>
          </cell>
          <cell r="I2146" t="str">
            <v>SUPERVALU/UNFI</v>
          </cell>
          <cell r="J2146" t="str">
            <v>Supervalu / UNFI</v>
          </cell>
          <cell r="K2146" t="str">
            <v>SUPERVALU</v>
          </cell>
          <cell r="L2146">
            <v>28.67</v>
          </cell>
          <cell r="M2146">
            <v>41</v>
          </cell>
          <cell r="N2146">
            <v>0.3007317073170731</v>
          </cell>
          <cell r="O2146" t="str">
            <v>Frozen</v>
          </cell>
        </row>
        <row r="2147">
          <cell r="B2147" t="str">
            <v>GRUS7146190</v>
          </cell>
          <cell r="C2147">
            <v>78139710657</v>
          </cell>
          <cell r="D2147" t="str">
            <v>Frozen-Crazy Cuizine, Chicken Potstickers</v>
          </cell>
          <cell r="E2147" t="str">
            <v>6x20Oz</v>
          </cell>
          <cell r="F2147">
            <v>0.66</v>
          </cell>
          <cell r="G2147" t="str">
            <v>Prepared Foods</v>
          </cell>
          <cell r="H2147">
            <v>7146190</v>
          </cell>
          <cell r="I2147" t="str">
            <v>SUPERVALU/UNFI</v>
          </cell>
          <cell r="J2147" t="str">
            <v>Supervalu / UNFI</v>
          </cell>
          <cell r="K2147" t="str">
            <v>SUPERVALU</v>
          </cell>
          <cell r="L2147">
            <v>28.67</v>
          </cell>
          <cell r="M2147">
            <v>41</v>
          </cell>
          <cell r="N2147">
            <v>0.3007317073170731</v>
          </cell>
          <cell r="O2147" t="str">
            <v>Frozen</v>
          </cell>
        </row>
        <row r="2148">
          <cell r="B2148" t="str">
            <v>GRUS7113902</v>
          </cell>
          <cell r="C2148">
            <v>21000081585</v>
          </cell>
          <cell r="D2148" t="str">
            <v>Frozen-Kraft, Dlx Ched Mac&amp;Chse</v>
          </cell>
          <cell r="E2148" t="str">
            <v>5x12Oz</v>
          </cell>
          <cell r="F2148">
            <v>0.35</v>
          </cell>
          <cell r="G2148" t="str">
            <v>Prepared Foods</v>
          </cell>
          <cell r="H2148">
            <v>7113902</v>
          </cell>
          <cell r="I2148" t="str">
            <v>SUPERVALU/UNFI</v>
          </cell>
          <cell r="J2148" t="str">
            <v>Supervalu / UNFI</v>
          </cell>
          <cell r="K2148" t="str">
            <v>SUPERVALU</v>
          </cell>
          <cell r="L2148">
            <v>18.05</v>
          </cell>
          <cell r="M2148">
            <v>25.81</v>
          </cell>
          <cell r="N2148">
            <v>0.30065865943432774</v>
          </cell>
          <cell r="O2148" t="str">
            <v>Frozen</v>
          </cell>
        </row>
        <row r="2149">
          <cell r="B2149" t="str">
            <v>GRUS7052376</v>
          </cell>
          <cell r="C2149">
            <v>47677484795</v>
          </cell>
          <cell r="D2149" t="str">
            <v>Frozen-Dove, Drk Chc Almd Van</v>
          </cell>
          <cell r="E2149" t="str">
            <v>8x11.1Fz</v>
          </cell>
          <cell r="F2149">
            <v>0.59</v>
          </cell>
          <cell r="G2149" t="str">
            <v>Novelties</v>
          </cell>
          <cell r="H2149">
            <v>7052376</v>
          </cell>
          <cell r="I2149" t="str">
            <v>SUPERVALU/UNFI</v>
          </cell>
          <cell r="J2149" t="str">
            <v>Supervalu / UNFI</v>
          </cell>
          <cell r="K2149" t="str">
            <v>SUPERVALU</v>
          </cell>
          <cell r="L2149">
            <v>37.299999999999997</v>
          </cell>
          <cell r="M2149">
            <v>53.34</v>
          </cell>
          <cell r="N2149">
            <v>0.30071241094863149</v>
          </cell>
          <cell r="O2149" t="str">
            <v>Frozen</v>
          </cell>
        </row>
        <row r="2150">
          <cell r="B2150" t="str">
            <v>GRUS7020222</v>
          </cell>
          <cell r="C2150">
            <v>186852001669</v>
          </cell>
          <cell r="D2150" t="str">
            <v>Frozen-Talenti, Drk Chc Gelato Bar</v>
          </cell>
          <cell r="E2150" t="str">
            <v>6x11.1Fz</v>
          </cell>
          <cell r="F2150">
            <v>0.41</v>
          </cell>
          <cell r="G2150" t="str">
            <v>Novelties</v>
          </cell>
          <cell r="H2150">
            <v>7020222</v>
          </cell>
          <cell r="I2150" t="str">
            <v>SUPERVALU/UNFI</v>
          </cell>
          <cell r="J2150" t="str">
            <v>Supervalu / UNFI</v>
          </cell>
          <cell r="K2150" t="str">
            <v>SUPERVALU</v>
          </cell>
          <cell r="L2150">
            <v>34.03</v>
          </cell>
          <cell r="M2150">
            <v>48.66</v>
          </cell>
          <cell r="N2150">
            <v>0.30065762433210019</v>
          </cell>
          <cell r="O2150" t="str">
            <v>Frozen</v>
          </cell>
        </row>
        <row r="2151">
          <cell r="B2151" t="str">
            <v>GRUS7210325</v>
          </cell>
          <cell r="C2151">
            <v>679844104658</v>
          </cell>
          <cell r="D2151" t="str">
            <v>Frozen-Dewafel, De Wafelbakkers, Chocolate Chip Pancakes Frozen</v>
          </cell>
          <cell r="E2151" t="str">
            <v>8x24Oz</v>
          </cell>
          <cell r="F2151">
            <v>0.91</v>
          </cell>
          <cell r="G2151" t="str">
            <v>Breakfast Foods</v>
          </cell>
          <cell r="H2151">
            <v>7210325</v>
          </cell>
          <cell r="I2151" t="str">
            <v>SUPERVALU/UNFI</v>
          </cell>
          <cell r="J2151" t="str">
            <v>Supervalu / UNFI</v>
          </cell>
          <cell r="K2151" t="str">
            <v>SUPERVALU</v>
          </cell>
          <cell r="L2151">
            <v>31.67</v>
          </cell>
          <cell r="M2151">
            <v>45.29</v>
          </cell>
          <cell r="N2151">
            <v>0.30072863766835939</v>
          </cell>
          <cell r="O2151" t="str">
            <v>Frozen</v>
          </cell>
        </row>
        <row r="2152">
          <cell r="B2152" t="str">
            <v>GRUS7212817</v>
          </cell>
          <cell r="C2152">
            <v>679844104559</v>
          </cell>
          <cell r="D2152" t="str">
            <v>Frozen-Dewafel, De Wafelbakkers, Pancakes</v>
          </cell>
          <cell r="E2152" t="str">
            <v>8x24Oz</v>
          </cell>
          <cell r="F2152">
            <v>0.91</v>
          </cell>
          <cell r="G2152" t="str">
            <v>Breakfast Foods</v>
          </cell>
          <cell r="H2152">
            <v>7212817</v>
          </cell>
          <cell r="I2152" t="str">
            <v>SUPERVALU/UNFI</v>
          </cell>
          <cell r="J2152" t="str">
            <v>Supervalu / UNFI</v>
          </cell>
          <cell r="K2152" t="str">
            <v>SUPERVALU</v>
          </cell>
          <cell r="L2152">
            <v>31.67</v>
          </cell>
          <cell r="M2152">
            <v>45.29</v>
          </cell>
          <cell r="N2152">
            <v>0.30072863766835939</v>
          </cell>
          <cell r="O2152" t="str">
            <v>Frozen</v>
          </cell>
        </row>
        <row r="2153">
          <cell r="B2153" t="str">
            <v>GRUS7096296</v>
          </cell>
          <cell r="C2153">
            <v>71202177159</v>
          </cell>
          <cell r="D2153" t="str">
            <v>Frozen-Dole, Frozen Whole Strawberries Bag</v>
          </cell>
          <cell r="E2153" t="str">
            <v>8x16Oz</v>
          </cell>
          <cell r="F2153">
            <v>0.48</v>
          </cell>
          <cell r="G2153" t="str">
            <v xml:space="preserve"> Frozen Fruits</v>
          </cell>
          <cell r="H2153">
            <v>7096296</v>
          </cell>
          <cell r="I2153" t="str">
            <v>SUPERVALU/UNFI</v>
          </cell>
          <cell r="J2153" t="str">
            <v>Supervalu / UNFI</v>
          </cell>
          <cell r="K2153" t="str">
            <v>SUPERVALU</v>
          </cell>
          <cell r="L2153">
            <v>32.65</v>
          </cell>
          <cell r="M2153">
            <v>46.69</v>
          </cell>
          <cell r="N2153">
            <v>0.30070678946241164</v>
          </cell>
          <cell r="O2153" t="str">
            <v>Frozen</v>
          </cell>
        </row>
        <row r="2154">
          <cell r="B2154" t="str">
            <v>GRUS7063414</v>
          </cell>
          <cell r="C2154">
            <v>38000270932</v>
          </cell>
          <cell r="D2154" t="str">
            <v>Frozen-Eggo, Froot Loops Waffles 10ct</v>
          </cell>
          <cell r="E2154" t="str">
            <v>8x12.3Oz</v>
          </cell>
          <cell r="F2154">
            <v>0.72</v>
          </cell>
          <cell r="G2154" t="str">
            <v>Breakfast Foods</v>
          </cell>
          <cell r="H2154">
            <v>7063414</v>
          </cell>
          <cell r="I2154" t="str">
            <v>SUPERVALU/UNFI</v>
          </cell>
          <cell r="J2154" t="str">
            <v>Supervalu / UNFI</v>
          </cell>
          <cell r="K2154" t="str">
            <v>SUPERVALU</v>
          </cell>
          <cell r="L2154">
            <v>24.57</v>
          </cell>
          <cell r="M2154">
            <v>35.14</v>
          </cell>
          <cell r="N2154">
            <v>0.30079681274900399</v>
          </cell>
          <cell r="O2154" t="str">
            <v>Frozen</v>
          </cell>
        </row>
        <row r="2155">
          <cell r="B2155" t="str">
            <v>GRUS7210540</v>
          </cell>
          <cell r="C2155">
            <v>38000275524</v>
          </cell>
          <cell r="D2155" t="str">
            <v>Frozen-Eggo, Liege Style Buttery Maple Waffles</v>
          </cell>
          <cell r="E2155" t="str">
            <v>8x7.76Oz</v>
          </cell>
          <cell r="F2155">
            <v>0.6</v>
          </cell>
          <cell r="G2155" t="str">
            <v>Breakfast Foods</v>
          </cell>
          <cell r="H2155">
            <v>7210540</v>
          </cell>
          <cell r="I2155" t="str">
            <v>SUPERVALU/UNFI</v>
          </cell>
          <cell r="J2155" t="str">
            <v>Supervalu / UNFI</v>
          </cell>
          <cell r="K2155" t="str">
            <v>SUPERVALU</v>
          </cell>
          <cell r="L2155">
            <v>37.200000000000003</v>
          </cell>
          <cell r="M2155">
            <v>53.2</v>
          </cell>
          <cell r="N2155">
            <v>0.3007518796992481</v>
          </cell>
          <cell r="O2155" t="str">
            <v>Frozen</v>
          </cell>
        </row>
        <row r="2156">
          <cell r="B2156" t="str">
            <v>GRUS7063412</v>
          </cell>
          <cell r="C2156">
            <v>38000268045</v>
          </cell>
          <cell r="D2156" t="str">
            <v>Frozen-Eggo, Waffles Thick And Fluffy Strawberry Cheesecake</v>
          </cell>
          <cell r="E2156" t="str">
            <v>8x11.6Oz</v>
          </cell>
          <cell r="F2156">
            <v>0.72</v>
          </cell>
          <cell r="G2156" t="str">
            <v>Breakfast Foods</v>
          </cell>
          <cell r="H2156">
            <v>7063412</v>
          </cell>
          <cell r="I2156" t="str">
            <v>SUPERVALU/UNFI</v>
          </cell>
          <cell r="J2156" t="str">
            <v>Supervalu / UNFI</v>
          </cell>
          <cell r="K2156" t="str">
            <v>SUPERVALU</v>
          </cell>
          <cell r="L2156">
            <v>27.11</v>
          </cell>
          <cell r="M2156">
            <v>38.770000000000003</v>
          </cell>
          <cell r="N2156">
            <v>0.30074800103172561</v>
          </cell>
          <cell r="O2156" t="str">
            <v>Frozen</v>
          </cell>
        </row>
        <row r="2157">
          <cell r="B2157" t="str">
            <v>GRUS7152787</v>
          </cell>
          <cell r="C2157">
            <v>71007023095</v>
          </cell>
          <cell r="D2157" t="str">
            <v>Frozen-El Monterey, Burritos Beef And Bean Green Chili Family Size</v>
          </cell>
          <cell r="E2157" t="str">
            <v>8x32Oz</v>
          </cell>
          <cell r="F2157">
            <v>0.59</v>
          </cell>
          <cell r="G2157" t="str">
            <v>Snacks</v>
          </cell>
          <cell r="H2157">
            <v>7152787</v>
          </cell>
          <cell r="I2157" t="str">
            <v>SUPERVALU/UNFI</v>
          </cell>
          <cell r="J2157" t="str">
            <v>Supervalu / UNFI</v>
          </cell>
          <cell r="K2157" t="str">
            <v>SUPERVALU</v>
          </cell>
          <cell r="L2157">
            <v>40.630000000000003</v>
          </cell>
          <cell r="M2157">
            <v>58.1</v>
          </cell>
          <cell r="N2157">
            <v>0.30068846815834765</v>
          </cell>
          <cell r="O2157" t="str">
            <v>Frozen</v>
          </cell>
        </row>
        <row r="2158">
          <cell r="B2158" t="str">
            <v>GRUS7270374</v>
          </cell>
          <cell r="C2158">
            <v>71007001376</v>
          </cell>
          <cell r="D2158" t="str">
            <v>Frozen-El Monterey, Extra Crunchy Taco Beef Taquitos</v>
          </cell>
          <cell r="E2158" t="str">
            <v>5x20.7Oz</v>
          </cell>
          <cell r="F2158">
            <v>0.43</v>
          </cell>
          <cell r="G2158" t="str">
            <v>Snacks</v>
          </cell>
          <cell r="H2158">
            <v>7270374</v>
          </cell>
          <cell r="I2158" t="str">
            <v>SUPERVALU/UNFI</v>
          </cell>
          <cell r="J2158" t="str">
            <v>Supervalu / UNFI</v>
          </cell>
          <cell r="K2158" t="str">
            <v>SUPERVALU</v>
          </cell>
          <cell r="L2158">
            <v>37.67</v>
          </cell>
          <cell r="M2158">
            <v>53.87</v>
          </cell>
          <cell r="N2158">
            <v>0.30072396510116944</v>
          </cell>
          <cell r="O2158" t="str">
            <v>Frozen</v>
          </cell>
        </row>
        <row r="2159">
          <cell r="B2159" t="str">
            <v>GRUS7270371</v>
          </cell>
          <cell r="C2159">
            <v>71007001109</v>
          </cell>
          <cell r="D2159" t="str">
            <v>Frozen-El Monterey, Taquitos Black Bean and Cheese</v>
          </cell>
          <cell r="E2159" t="str">
            <v>5x20Oz</v>
          </cell>
          <cell r="F2159">
            <v>0.43</v>
          </cell>
          <cell r="G2159" t="str">
            <v>Snacks</v>
          </cell>
          <cell r="H2159">
            <v>7270371</v>
          </cell>
          <cell r="I2159" t="str">
            <v>SUPERVALU/UNFI</v>
          </cell>
          <cell r="J2159" t="str">
            <v>Supervalu / UNFI</v>
          </cell>
          <cell r="K2159" t="str">
            <v>SUPERVALU</v>
          </cell>
          <cell r="L2159">
            <v>37.67</v>
          </cell>
          <cell r="M2159">
            <v>53.87</v>
          </cell>
          <cell r="N2159">
            <v>0.30072396510116944</v>
          </cell>
          <cell r="O2159" t="str">
            <v>Frozen</v>
          </cell>
        </row>
        <row r="2160">
          <cell r="B2160" t="str">
            <v>GRUS7010636</v>
          </cell>
          <cell r="C2160">
            <v>41303000014</v>
          </cell>
          <cell r="D2160" t="str">
            <v>Frozen-Essential Everyday, Lite Whipped Topping</v>
          </cell>
          <cell r="E2160" t="str">
            <v>18x8Oz</v>
          </cell>
          <cell r="F2160">
            <v>1</v>
          </cell>
          <cell r="G2160" t="str">
            <v xml:space="preserve"> Frozen Fruits</v>
          </cell>
          <cell r="H2160">
            <v>7010636</v>
          </cell>
          <cell r="I2160" t="str">
            <v>SUPERVALU/UNFI</v>
          </cell>
          <cell r="J2160" t="str">
            <v>Supervalu / UNFI</v>
          </cell>
          <cell r="K2160" t="str">
            <v>SUPERVALU</v>
          </cell>
          <cell r="L2160">
            <v>31.33</v>
          </cell>
          <cell r="M2160">
            <v>44.8</v>
          </cell>
          <cell r="N2160">
            <v>0.30066964285714287</v>
          </cell>
          <cell r="O2160" t="str">
            <v>Frozen</v>
          </cell>
        </row>
        <row r="2161">
          <cell r="B2161" t="str">
            <v>GRUS7191766</v>
          </cell>
          <cell r="C2161">
            <v>41303021385</v>
          </cell>
          <cell r="D2161" t="str">
            <v>Frozen-Essential Everyday, Steamable Broccoli And Cauliflower Vegetables</v>
          </cell>
          <cell r="E2161" t="str">
            <v>12x12Oz</v>
          </cell>
          <cell r="F2161">
            <v>0.54</v>
          </cell>
          <cell r="G2161" t="str">
            <v xml:space="preserve"> Frozen Vegetables</v>
          </cell>
          <cell r="H2161">
            <v>7191766</v>
          </cell>
          <cell r="I2161" t="str">
            <v>SUPERVALU/UNFI</v>
          </cell>
          <cell r="J2161" t="str">
            <v>Supervalu / UNFI</v>
          </cell>
          <cell r="K2161" t="str">
            <v>SUPERVALU</v>
          </cell>
          <cell r="L2161">
            <v>23.34</v>
          </cell>
          <cell r="M2161">
            <v>33.380000000000003</v>
          </cell>
          <cell r="N2161">
            <v>0.30077890952666275</v>
          </cell>
          <cell r="O2161" t="str">
            <v>Frozen</v>
          </cell>
        </row>
        <row r="2162">
          <cell r="B2162" t="str">
            <v>GRUS7113349</v>
          </cell>
          <cell r="C2162">
            <v>807176713648</v>
          </cell>
          <cell r="D2162" t="str">
            <v>Frozen-Bibigo, Frd Rc Grlc Shrmp</v>
          </cell>
          <cell r="E2162" t="str">
            <v>9x18Oz</v>
          </cell>
          <cell r="F2162">
            <v>0.86</v>
          </cell>
          <cell r="G2162" t="str">
            <v>Prepared Foods</v>
          </cell>
          <cell r="H2162">
            <v>7113349</v>
          </cell>
          <cell r="I2162" t="str">
            <v>SUPERVALU/UNFI</v>
          </cell>
          <cell r="J2162" t="str">
            <v>Supervalu / UNFI</v>
          </cell>
          <cell r="K2162" t="str">
            <v>SUPERVALU</v>
          </cell>
          <cell r="L2162">
            <v>59.8</v>
          </cell>
          <cell r="M2162">
            <v>85.51</v>
          </cell>
          <cell r="N2162">
            <v>0.30066658870307572</v>
          </cell>
          <cell r="O2162" t="str">
            <v>Frozen</v>
          </cell>
        </row>
        <row r="2163">
          <cell r="B2163" t="str">
            <v>GRUS7270867</v>
          </cell>
          <cell r="C2163">
            <v>807176714133</v>
          </cell>
          <cell r="D2163" t="str">
            <v>Frozen-Bibigo, Fried Rice Chk Bbq</v>
          </cell>
          <cell r="E2163" t="str">
            <v>9x18Oz</v>
          </cell>
          <cell r="F2163">
            <v>0.87</v>
          </cell>
          <cell r="G2163" t="str">
            <v>Prepared Foods</v>
          </cell>
          <cell r="H2163">
            <v>7270867</v>
          </cell>
          <cell r="I2163" t="str">
            <v>SUPERVALU/UNFI</v>
          </cell>
          <cell r="J2163" t="str">
            <v>Supervalu / UNFI</v>
          </cell>
          <cell r="K2163" t="str">
            <v>SUPERVALU</v>
          </cell>
          <cell r="L2163">
            <v>59.8</v>
          </cell>
          <cell r="M2163">
            <v>85.51</v>
          </cell>
          <cell r="N2163">
            <v>0.30066658870307572</v>
          </cell>
          <cell r="O2163" t="str">
            <v>Frozen</v>
          </cell>
        </row>
        <row r="2164">
          <cell r="B2164" t="str">
            <v>GRUS7270868</v>
          </cell>
          <cell r="C2164">
            <v>807176714140</v>
          </cell>
          <cell r="D2164" t="str">
            <v>Frozen-Bibigo, Fried Rice Vegetbl</v>
          </cell>
          <cell r="E2164" t="str">
            <v>9x18Oz</v>
          </cell>
          <cell r="F2164">
            <v>0.86</v>
          </cell>
          <cell r="G2164" t="str">
            <v>Prepared Foods</v>
          </cell>
          <cell r="H2164">
            <v>7270868</v>
          </cell>
          <cell r="I2164" t="str">
            <v>SUPERVALU/UNFI</v>
          </cell>
          <cell r="J2164" t="str">
            <v>Supervalu / UNFI</v>
          </cell>
          <cell r="K2164" t="str">
            <v>SUPERVALU</v>
          </cell>
          <cell r="L2164">
            <v>59.8</v>
          </cell>
          <cell r="M2164">
            <v>85.51</v>
          </cell>
          <cell r="N2164">
            <v>0.30066658870307572</v>
          </cell>
          <cell r="O2164" t="str">
            <v>Frozen</v>
          </cell>
        </row>
        <row r="2165">
          <cell r="B2165" t="str">
            <v>GRUS7066946</v>
          </cell>
          <cell r="C2165">
            <v>71052000522</v>
          </cell>
          <cell r="D2165" t="str">
            <v>Frozen-Coles, Garlic Texas Toast</v>
          </cell>
          <cell r="E2165" t="str">
            <v>8x14Oz</v>
          </cell>
          <cell r="F2165">
            <v>0.87</v>
          </cell>
          <cell r="G2165" t="str">
            <v>Bread &amp; Dough</v>
          </cell>
          <cell r="H2165">
            <v>7066946</v>
          </cell>
          <cell r="I2165" t="str">
            <v>SUPERVALU/UNFI</v>
          </cell>
          <cell r="J2165" t="str">
            <v>Supervalu / UNFI</v>
          </cell>
          <cell r="K2165" t="str">
            <v>SUPERVALU</v>
          </cell>
          <cell r="L2165">
            <v>28.26</v>
          </cell>
          <cell r="M2165">
            <v>40.409999999999997</v>
          </cell>
          <cell r="N2165">
            <v>0.30066815144766135</v>
          </cell>
          <cell r="O2165" t="str">
            <v>Frozen</v>
          </cell>
        </row>
        <row r="2166">
          <cell r="B2166" t="str">
            <v>GRUS7114639</v>
          </cell>
          <cell r="C2166">
            <v>78139736213</v>
          </cell>
          <cell r="D2166" t="str">
            <v>Frozen-Crzy Czne, Generl Tso Chicken</v>
          </cell>
          <cell r="E2166" t="str">
            <v>6x22Oz</v>
          </cell>
          <cell r="F2166">
            <v>1.1499999999999999</v>
          </cell>
          <cell r="G2166" t="str">
            <v>Prepared Foods</v>
          </cell>
          <cell r="H2166">
            <v>7114639</v>
          </cell>
          <cell r="I2166" t="str">
            <v>SUPERVALU/UNFI</v>
          </cell>
          <cell r="J2166" t="str">
            <v>Supervalu / UNFI</v>
          </cell>
          <cell r="K2166" t="str">
            <v>SUPERVALU</v>
          </cell>
          <cell r="L2166">
            <v>43.2</v>
          </cell>
          <cell r="M2166">
            <v>61.78</v>
          </cell>
          <cell r="N2166">
            <v>0.30074457753318223</v>
          </cell>
          <cell r="O2166" t="str">
            <v>Frozen</v>
          </cell>
        </row>
        <row r="2167">
          <cell r="B2167" t="str">
            <v>GRUS7111275</v>
          </cell>
          <cell r="C2167">
            <v>13800312518</v>
          </cell>
          <cell r="D2167" t="str">
            <v>Frozen-Ln Cuisne, Glazed Chicken</v>
          </cell>
          <cell r="E2167" t="str">
            <v>12x9.5Oz</v>
          </cell>
          <cell r="F2167">
            <v>0.46</v>
          </cell>
          <cell r="G2167" t="str">
            <v>Prepared Foods</v>
          </cell>
          <cell r="H2167">
            <v>7111275</v>
          </cell>
          <cell r="I2167" t="str">
            <v>SUPERVALU/UNFI</v>
          </cell>
          <cell r="J2167" t="str">
            <v>Supervalu / UNFI</v>
          </cell>
          <cell r="K2167" t="str">
            <v>SUPERVALU</v>
          </cell>
          <cell r="L2167">
            <v>40.700000000000003</v>
          </cell>
          <cell r="M2167">
            <v>58.2</v>
          </cell>
          <cell r="N2167">
            <v>0.30068728522336768</v>
          </cell>
          <cell r="O2167" t="str">
            <v>Frozen</v>
          </cell>
        </row>
        <row r="2168">
          <cell r="B2168" t="str">
            <v>GRUS7171210</v>
          </cell>
          <cell r="C2168">
            <v>41303002223</v>
          </cell>
          <cell r="D2168" t="str">
            <v>Frozen-Essevrydy, Golden Crowns</v>
          </cell>
          <cell r="E2168" t="str">
            <v>12x30Oz</v>
          </cell>
          <cell r="F2168">
            <v>1.1000000000000001</v>
          </cell>
          <cell r="G2168" t="str">
            <v xml:space="preserve"> Frozen Vegetables</v>
          </cell>
          <cell r="H2168">
            <v>7171210</v>
          </cell>
          <cell r="I2168" t="str">
            <v>SUPERVALU/UNFI</v>
          </cell>
          <cell r="J2168" t="str">
            <v>Supervalu / UNFI</v>
          </cell>
          <cell r="K2168" t="str">
            <v>SUPERVALU</v>
          </cell>
          <cell r="L2168">
            <v>40.21</v>
          </cell>
          <cell r="M2168">
            <v>57.5</v>
          </cell>
          <cell r="N2168">
            <v>0.30069565217391303</v>
          </cell>
          <cell r="O2168" t="str">
            <v>Frozen</v>
          </cell>
        </row>
        <row r="2169">
          <cell r="B2169" t="str">
            <v>GRUS7191748</v>
          </cell>
          <cell r="C2169">
            <v>41303021248</v>
          </cell>
          <cell r="D2169" t="str">
            <v>Frozen-Essevrydy, Green Peas Steam</v>
          </cell>
          <cell r="E2169" t="str">
            <v>12x12Oz</v>
          </cell>
          <cell r="F2169">
            <v>0.46</v>
          </cell>
          <cell r="G2169" t="str">
            <v xml:space="preserve"> Frozen Vegetables</v>
          </cell>
          <cell r="H2169">
            <v>7191748</v>
          </cell>
          <cell r="I2169" t="str">
            <v>SUPERVALU/UNFI</v>
          </cell>
          <cell r="J2169" t="str">
            <v>Supervalu / UNFI</v>
          </cell>
          <cell r="K2169" t="str">
            <v>SUPERVALU</v>
          </cell>
          <cell r="L2169">
            <v>23.46</v>
          </cell>
          <cell r="M2169">
            <v>33.549999999999997</v>
          </cell>
          <cell r="N2169">
            <v>0.30074515648286132</v>
          </cell>
          <cell r="O2169" t="str">
            <v>Frozen</v>
          </cell>
        </row>
        <row r="2170">
          <cell r="B2170" t="str">
            <v>GRUS7190644</v>
          </cell>
          <cell r="C2170">
            <v>190569529200</v>
          </cell>
          <cell r="D2170" t="str">
            <v>Frozen-Green Giant, Honey Glazed Carrots with Sage  Butter</v>
          </cell>
          <cell r="E2170" t="str">
            <v>6x12Oz</v>
          </cell>
          <cell r="F2170">
            <v>0.32</v>
          </cell>
          <cell r="G2170" t="str">
            <v xml:space="preserve"> Frozen Vegetables</v>
          </cell>
          <cell r="H2170">
            <v>7190644</v>
          </cell>
          <cell r="I2170" t="str">
            <v>SUPERVALU/UNFI</v>
          </cell>
          <cell r="J2170" t="str">
            <v>Supervalu / UNFI</v>
          </cell>
          <cell r="K2170" t="str">
            <v>SUPERVALU</v>
          </cell>
          <cell r="L2170">
            <v>22.75</v>
          </cell>
          <cell r="M2170">
            <v>32.53</v>
          </cell>
          <cell r="N2170">
            <v>0.30064555794651093</v>
          </cell>
          <cell r="O2170" t="str">
            <v>Frozen</v>
          </cell>
        </row>
        <row r="2171">
          <cell r="B2171" t="str">
            <v>GRUS7190706</v>
          </cell>
          <cell r="C2171">
            <v>190569529217</v>
          </cell>
          <cell r="D2171" t="str">
            <v>Frozen-Green Giant, Restaurant Style Garlic Parmesan Green Beans</v>
          </cell>
          <cell r="E2171" t="str">
            <v>6x12Oz</v>
          </cell>
          <cell r="F2171">
            <v>0.32</v>
          </cell>
          <cell r="G2171" t="str">
            <v xml:space="preserve"> Frozen Vegetables</v>
          </cell>
          <cell r="H2171">
            <v>7190706</v>
          </cell>
          <cell r="I2171" t="str">
            <v>SUPERVALU/UNFI</v>
          </cell>
          <cell r="J2171" t="str">
            <v>Supervalu / UNFI</v>
          </cell>
          <cell r="K2171" t="str">
            <v>SUPERVALU</v>
          </cell>
          <cell r="L2171">
            <v>22.75</v>
          </cell>
          <cell r="M2171">
            <v>32.53</v>
          </cell>
          <cell r="N2171">
            <v>0.30064555794651093</v>
          </cell>
          <cell r="O2171" t="str">
            <v>Frozen</v>
          </cell>
        </row>
        <row r="2172">
          <cell r="B2172" t="str">
            <v>GRUS7190718</v>
          </cell>
          <cell r="C2172">
            <v>190569522218</v>
          </cell>
          <cell r="D2172" t="str">
            <v>Frozen-Green Giant, Simply Steam Corn and Butter Sauce</v>
          </cell>
          <cell r="E2172" t="str">
            <v>12x8Oz</v>
          </cell>
          <cell r="F2172">
            <v>0.27</v>
          </cell>
          <cell r="G2172" t="str">
            <v xml:space="preserve"> Frozen Vegetables</v>
          </cell>
          <cell r="H2172">
            <v>7190718</v>
          </cell>
          <cell r="I2172" t="str">
            <v>SUPERVALU/UNFI</v>
          </cell>
          <cell r="J2172" t="str">
            <v>Supervalu / UNFI</v>
          </cell>
          <cell r="K2172" t="str">
            <v>SUPERVALU</v>
          </cell>
          <cell r="L2172">
            <v>20.05</v>
          </cell>
          <cell r="M2172">
            <v>28.67</v>
          </cell>
          <cell r="N2172">
            <v>0.30066271363794911</v>
          </cell>
          <cell r="O2172" t="str">
            <v>Frozen</v>
          </cell>
        </row>
        <row r="2173">
          <cell r="B2173" t="str">
            <v>GRUS7190717</v>
          </cell>
          <cell r="C2173">
            <v>190569522195</v>
          </cell>
          <cell r="D2173" t="str">
            <v>Frozen-Green Giant, Steamers Baby Brussel Sprouts with Butter Sauce</v>
          </cell>
          <cell r="E2173" t="str">
            <v>12x8Oz</v>
          </cell>
          <cell r="F2173">
            <v>0.33</v>
          </cell>
          <cell r="G2173" t="str">
            <v xml:space="preserve"> Frozen Vegetables</v>
          </cell>
          <cell r="H2173">
            <v>7190717</v>
          </cell>
          <cell r="I2173" t="str">
            <v>SUPERVALU/UNFI</v>
          </cell>
          <cell r="J2173" t="str">
            <v>Supervalu / UNFI</v>
          </cell>
          <cell r="K2173" t="str">
            <v>SUPERVALU</v>
          </cell>
          <cell r="L2173">
            <v>20.05</v>
          </cell>
          <cell r="M2173">
            <v>28.67</v>
          </cell>
          <cell r="N2173">
            <v>0.30066271363794911</v>
          </cell>
          <cell r="O2173" t="str">
            <v>Frozen</v>
          </cell>
        </row>
        <row r="2174">
          <cell r="B2174" t="str">
            <v>GRUS7190645</v>
          </cell>
          <cell r="C2174">
            <v>190569522188</v>
          </cell>
          <cell r="D2174" t="str">
            <v>Frozen-Green Giant, Steamers Broccoli and Cheese Sauce</v>
          </cell>
          <cell r="E2174" t="str">
            <v>12x8Oz</v>
          </cell>
          <cell r="F2174">
            <v>0.34</v>
          </cell>
          <cell r="G2174" t="str">
            <v xml:space="preserve"> Frozen Vegetables</v>
          </cell>
          <cell r="H2174">
            <v>7190645</v>
          </cell>
          <cell r="I2174" t="str">
            <v>SUPERVALU/UNFI</v>
          </cell>
          <cell r="J2174" t="str">
            <v>Supervalu / UNFI</v>
          </cell>
          <cell r="K2174" t="str">
            <v>SUPERVALU</v>
          </cell>
          <cell r="L2174">
            <v>20.05</v>
          </cell>
          <cell r="M2174">
            <v>28.67</v>
          </cell>
          <cell r="N2174">
            <v>0.30066271363794911</v>
          </cell>
          <cell r="O2174" t="str">
            <v>Frozen</v>
          </cell>
        </row>
        <row r="2175">
          <cell r="B2175" t="str">
            <v>GRUS7170027</v>
          </cell>
          <cell r="C2175">
            <v>70560939386</v>
          </cell>
          <cell r="D2175" t="str">
            <v>Frozen-Pictsweet, Hmsty Fry Sw Ht</v>
          </cell>
          <cell r="E2175" t="str">
            <v>5x18Oz</v>
          </cell>
          <cell r="F2175">
            <v>0.44</v>
          </cell>
          <cell r="G2175" t="str">
            <v xml:space="preserve"> Frozen Vegetables</v>
          </cell>
          <cell r="H2175">
            <v>7170027</v>
          </cell>
          <cell r="I2175" t="str">
            <v>SUPERVALU/UNFI</v>
          </cell>
          <cell r="J2175" t="str">
            <v>Supervalu / UNFI</v>
          </cell>
          <cell r="K2175" t="str">
            <v>SUPERVALU</v>
          </cell>
          <cell r="L2175">
            <v>23.1</v>
          </cell>
          <cell r="M2175">
            <v>33.03</v>
          </cell>
          <cell r="N2175">
            <v>0.30063578564940963</v>
          </cell>
          <cell r="O2175" t="str">
            <v>Frozen</v>
          </cell>
        </row>
        <row r="2176">
          <cell r="B2176" t="str">
            <v>GRUS7020877</v>
          </cell>
          <cell r="C2176">
            <v>41130614521</v>
          </cell>
          <cell r="D2176" t="str">
            <v>Frozen-Stoneridg, Homestyle Van Ic</v>
          </cell>
          <cell r="E2176" t="str">
            <v>3x48Fz</v>
          </cell>
          <cell r="F2176">
            <v>0.25</v>
          </cell>
          <cell r="G2176" t="str">
            <v>Ice Cream</v>
          </cell>
          <cell r="H2176">
            <v>7020877</v>
          </cell>
          <cell r="I2176" t="str">
            <v>SUPERVALU/UNFI</v>
          </cell>
          <cell r="J2176" t="str">
            <v>Supervalu / UNFI</v>
          </cell>
          <cell r="K2176" t="str">
            <v>SUPERVALU</v>
          </cell>
          <cell r="L2176">
            <v>14.75</v>
          </cell>
          <cell r="M2176">
            <v>21.09</v>
          </cell>
          <cell r="N2176">
            <v>0.30061640587956379</v>
          </cell>
          <cell r="O2176" t="str">
            <v>Frozen</v>
          </cell>
        </row>
        <row r="2177">
          <cell r="B2177" t="str">
            <v>GRUS7112644</v>
          </cell>
          <cell r="C2177">
            <v>72655405813</v>
          </cell>
          <cell r="D2177" t="str">
            <v>Frozen-Healthy Choice, Cafe Steamer Ravioli And Chicken Marinara</v>
          </cell>
          <cell r="E2177" t="str">
            <v>8x10Oz</v>
          </cell>
          <cell r="F2177">
            <v>0.57999999999999996</v>
          </cell>
          <cell r="G2177" t="str">
            <v>Prepared Foods</v>
          </cell>
          <cell r="H2177">
            <v>7112644</v>
          </cell>
          <cell r="I2177" t="str">
            <v>SUPERVALU/UNFI</v>
          </cell>
          <cell r="J2177" t="str">
            <v>Supervalu / UNFI</v>
          </cell>
          <cell r="K2177" t="str">
            <v>SUPERVALU</v>
          </cell>
          <cell r="L2177">
            <v>27.9</v>
          </cell>
          <cell r="M2177">
            <v>39.9</v>
          </cell>
          <cell r="N2177">
            <v>0.3007518796992481</v>
          </cell>
          <cell r="O2177" t="str">
            <v>Frozen</v>
          </cell>
        </row>
        <row r="2178">
          <cell r="B2178" t="str">
            <v>GRUS7090259</v>
          </cell>
          <cell r="C2178">
            <v>52525404092</v>
          </cell>
          <cell r="D2178" t="str">
            <v>Frozen-Campovrde, Jumbo Strawberries</v>
          </cell>
          <cell r="E2178" t="str">
            <v>6x3lbs</v>
          </cell>
          <cell r="F2178">
            <v>0.89</v>
          </cell>
          <cell r="G2178" t="str">
            <v xml:space="preserve"> Frozen Fruits</v>
          </cell>
          <cell r="H2178">
            <v>7090259</v>
          </cell>
          <cell r="I2178" t="str">
            <v>SUPERVALU/UNFI</v>
          </cell>
          <cell r="J2178" t="str">
            <v>Supervalu / UNFI</v>
          </cell>
          <cell r="K2178" t="str">
            <v>SUPERVALU</v>
          </cell>
          <cell r="L2178">
            <v>47.35</v>
          </cell>
          <cell r="M2178">
            <v>67.709999999999994</v>
          </cell>
          <cell r="N2178">
            <v>0.30069413675971046</v>
          </cell>
          <cell r="O2178" t="str">
            <v>Frozen</v>
          </cell>
        </row>
        <row r="2179">
          <cell r="B2179" t="str">
            <v>GRUS7211648</v>
          </cell>
          <cell r="C2179">
            <v>77900502248</v>
          </cell>
          <cell r="D2179" t="str">
            <v>Frozen-Jimmy Dean, Egg And Cheese Biscuit Roll Ups</v>
          </cell>
          <cell r="E2179" t="str">
            <v>6x12.8Oz</v>
          </cell>
          <cell r="F2179">
            <v>0.61</v>
          </cell>
          <cell r="G2179" t="str">
            <v>Breakfast Foods</v>
          </cell>
          <cell r="H2179">
            <v>7211648</v>
          </cell>
          <cell r="I2179" t="str">
            <v>SUPERVALU/UNFI</v>
          </cell>
          <cell r="J2179" t="str">
            <v>Supervalu / UNFI</v>
          </cell>
          <cell r="K2179" t="str">
            <v>SUPERVALU</v>
          </cell>
          <cell r="L2179">
            <v>34.96</v>
          </cell>
          <cell r="M2179">
            <v>49.99</v>
          </cell>
          <cell r="N2179">
            <v>0.30066013202640529</v>
          </cell>
          <cell r="O2179" t="str">
            <v>Frozen</v>
          </cell>
        </row>
        <row r="2180">
          <cell r="B2180" t="str">
            <v>GRUS7211665</v>
          </cell>
          <cell r="C2180">
            <v>77900502255</v>
          </cell>
          <cell r="D2180" t="str">
            <v>Frozen-Jimmy Dean, Egg Ham And Cheese Biscuit Roll Ups</v>
          </cell>
          <cell r="E2180" t="str">
            <v>6x12.8Oz</v>
          </cell>
          <cell r="F2180">
            <v>0.61</v>
          </cell>
          <cell r="G2180" t="str">
            <v>Breakfast Foods</v>
          </cell>
          <cell r="H2180">
            <v>7211665</v>
          </cell>
          <cell r="I2180" t="str">
            <v>SUPERVALU/UNFI</v>
          </cell>
          <cell r="J2180" t="str">
            <v>Supervalu / UNFI</v>
          </cell>
          <cell r="K2180" t="str">
            <v>SUPERVALU</v>
          </cell>
          <cell r="L2180">
            <v>34.96</v>
          </cell>
          <cell r="M2180">
            <v>49.99</v>
          </cell>
          <cell r="N2180">
            <v>0.30066013202640529</v>
          </cell>
          <cell r="O2180" t="str">
            <v>Frozen</v>
          </cell>
        </row>
        <row r="2181">
          <cell r="B2181" t="str">
            <v>GRUS7211684</v>
          </cell>
          <cell r="C2181">
            <v>77900001840</v>
          </cell>
          <cell r="D2181" t="str">
            <v>Frozen-Jimmy Dean, Sausage And Three Cheese Egg Bites</v>
          </cell>
          <cell r="E2181" t="str">
            <v>8x4Oz</v>
          </cell>
          <cell r="F2181">
            <v>0.24</v>
          </cell>
          <cell r="G2181" t="str">
            <v>Breakfast Foods</v>
          </cell>
          <cell r="H2181">
            <v>7211684</v>
          </cell>
          <cell r="I2181" t="str">
            <v>SUPERVALU/UNFI</v>
          </cell>
          <cell r="J2181" t="str">
            <v>Supervalu / UNFI</v>
          </cell>
          <cell r="K2181" t="str">
            <v>SUPERVALU</v>
          </cell>
          <cell r="L2181">
            <v>23.9</v>
          </cell>
          <cell r="M2181">
            <v>34.18</v>
          </cell>
          <cell r="N2181">
            <v>0.30076067875950852</v>
          </cell>
          <cell r="O2181" t="str">
            <v>Frozen</v>
          </cell>
        </row>
        <row r="2182">
          <cell r="B2182" t="str">
            <v>GRUS7211664</v>
          </cell>
          <cell r="C2182">
            <v>77900502231</v>
          </cell>
          <cell r="D2182" t="str">
            <v>Frozen-Jimmy Dean, Sausage Egg And Cheese Biscuit Roll Ups</v>
          </cell>
          <cell r="E2182" t="str">
            <v>6x12.8Oz</v>
          </cell>
          <cell r="F2182">
            <v>0.61</v>
          </cell>
          <cell r="G2182" t="str">
            <v>Breakfast Foods</v>
          </cell>
          <cell r="H2182">
            <v>7211664</v>
          </cell>
          <cell r="I2182" t="str">
            <v>SUPERVALU/UNFI</v>
          </cell>
          <cell r="J2182" t="str">
            <v>Supervalu / UNFI</v>
          </cell>
          <cell r="K2182" t="str">
            <v>SUPERVALU</v>
          </cell>
          <cell r="L2182">
            <v>34.96</v>
          </cell>
          <cell r="M2182">
            <v>49.99</v>
          </cell>
          <cell r="N2182">
            <v>0.30066013202640529</v>
          </cell>
          <cell r="O2182" t="str">
            <v>Frozen</v>
          </cell>
        </row>
        <row r="2183">
          <cell r="B2183" t="str">
            <v>GRUS7020331</v>
          </cell>
          <cell r="C2183">
            <v>76840003938</v>
          </cell>
          <cell r="D2183" t="str">
            <v>Frozen-Ben&amp;Jerry, Lights Crml Action</v>
          </cell>
          <cell r="E2183" t="str">
            <v>8x15.2Fz</v>
          </cell>
          <cell r="F2183">
            <v>0.25</v>
          </cell>
          <cell r="G2183" t="str">
            <v>Ice Cream</v>
          </cell>
          <cell r="H2183">
            <v>7020331</v>
          </cell>
          <cell r="I2183" t="str">
            <v>SUPERVALU/UNFI</v>
          </cell>
          <cell r="J2183" t="str">
            <v>Supervalu / UNFI</v>
          </cell>
          <cell r="K2183" t="str">
            <v>SUPERVALU</v>
          </cell>
          <cell r="L2183">
            <v>39.659999999999997</v>
          </cell>
          <cell r="M2183">
            <v>56.71</v>
          </cell>
          <cell r="N2183">
            <v>0.30065244225004417</v>
          </cell>
          <cell r="O2183" t="str">
            <v>Frozen</v>
          </cell>
        </row>
        <row r="2184">
          <cell r="B2184" t="str">
            <v>GRUS7112875</v>
          </cell>
          <cell r="C2184">
            <v>13800785206</v>
          </cell>
          <cell r="D2184" t="str">
            <v>Frozen-Life Cuisine, Cauliflower Crust 3 Meat Pizza Frozen Entrée</v>
          </cell>
          <cell r="E2184" t="str">
            <v>10x6Oz</v>
          </cell>
          <cell r="F2184">
            <v>0.49</v>
          </cell>
          <cell r="G2184" t="str">
            <v>Prepared Foods</v>
          </cell>
          <cell r="H2184">
            <v>7112875</v>
          </cell>
          <cell r="I2184" t="str">
            <v>SUPERVALU/UNFI</v>
          </cell>
          <cell r="J2184" t="str">
            <v>Supervalu / UNFI</v>
          </cell>
          <cell r="K2184" t="str">
            <v>SUPERVALU</v>
          </cell>
          <cell r="L2184">
            <v>41.67</v>
          </cell>
          <cell r="M2184">
            <v>59.59</v>
          </cell>
          <cell r="N2184">
            <v>0.30072159758348715</v>
          </cell>
          <cell r="O2184" t="str">
            <v>Frozen</v>
          </cell>
        </row>
        <row r="2185">
          <cell r="B2185" t="str">
            <v>GRUS7020227</v>
          </cell>
          <cell r="C2185">
            <v>186852001645</v>
          </cell>
          <cell r="D2185" t="str">
            <v>Frozen-Talenti, Mini Rasp Sorbetto</v>
          </cell>
          <cell r="E2185" t="str">
            <v>6x11.1Fz</v>
          </cell>
          <cell r="F2185">
            <v>0.41</v>
          </cell>
          <cell r="G2185" t="str">
            <v>Ice Cream</v>
          </cell>
          <cell r="H2185">
            <v>7020227</v>
          </cell>
          <cell r="I2185" t="str">
            <v>SUPERVALU/UNFI</v>
          </cell>
          <cell r="J2185" t="str">
            <v>Supervalu / UNFI</v>
          </cell>
          <cell r="K2185" t="str">
            <v>SUPERVALU</v>
          </cell>
          <cell r="L2185">
            <v>34.03</v>
          </cell>
          <cell r="M2185">
            <v>48.66</v>
          </cell>
          <cell r="N2185">
            <v>0.30065762433210019</v>
          </cell>
          <cell r="O2185" t="str">
            <v>Frozen</v>
          </cell>
        </row>
        <row r="2186">
          <cell r="B2186" t="str">
            <v>GRUS7020211</v>
          </cell>
          <cell r="C2186">
            <v>186852001652</v>
          </cell>
          <cell r="D2186" t="str">
            <v>Frozen-Talenti, Mini Srbt Bar Mngo</v>
          </cell>
          <cell r="E2186" t="str">
            <v>6x11.1Fz</v>
          </cell>
          <cell r="F2186">
            <v>0.41</v>
          </cell>
          <cell r="G2186" t="str">
            <v>Novelties</v>
          </cell>
          <cell r="H2186">
            <v>7020211</v>
          </cell>
          <cell r="I2186" t="str">
            <v>SUPERVALU/UNFI</v>
          </cell>
          <cell r="J2186" t="str">
            <v>Supervalu / UNFI</v>
          </cell>
          <cell r="K2186" t="str">
            <v>SUPERVALU</v>
          </cell>
          <cell r="L2186">
            <v>34.03</v>
          </cell>
          <cell r="M2186">
            <v>48.66</v>
          </cell>
          <cell r="N2186">
            <v>0.30065762433210019</v>
          </cell>
          <cell r="O2186" t="str">
            <v>Frozen</v>
          </cell>
        </row>
        <row r="2187">
          <cell r="B2187" t="str">
            <v>GRUS7020413</v>
          </cell>
          <cell r="C2187">
            <v>70640023578</v>
          </cell>
          <cell r="D2187" t="str">
            <v>Frozen-Blu Bunny, Mint Chc Twist Cne</v>
          </cell>
          <cell r="E2187" t="str">
            <v>5x18Fz</v>
          </cell>
          <cell r="F2187">
            <v>0.37</v>
          </cell>
          <cell r="G2187" t="str">
            <v>Novelties</v>
          </cell>
          <cell r="H2187">
            <v>7020413</v>
          </cell>
          <cell r="I2187" t="str">
            <v>SUPERVALU/UNFI</v>
          </cell>
          <cell r="J2187" t="str">
            <v>Supervalu / UNFI</v>
          </cell>
          <cell r="K2187" t="str">
            <v>SUPERVALU</v>
          </cell>
          <cell r="L2187">
            <v>26.28</v>
          </cell>
          <cell r="M2187">
            <v>37.58</v>
          </cell>
          <cell r="N2187">
            <v>0.30069185737094195</v>
          </cell>
          <cell r="O2187" t="str">
            <v>Frozen</v>
          </cell>
        </row>
        <row r="2188">
          <cell r="B2188" t="str">
            <v>GRUS36632</v>
          </cell>
          <cell r="C2188">
            <v>41322377913</v>
          </cell>
          <cell r="D2188" t="str">
            <v>Frozen-Farm Rich, Mozzarella Sticks</v>
          </cell>
          <cell r="E2188" t="str">
            <v>8x10Oz</v>
          </cell>
          <cell r="F2188">
            <v>0.49</v>
          </cell>
          <cell r="G2188" t="str">
            <v>Snacks</v>
          </cell>
          <cell r="H2188">
            <v>36632</v>
          </cell>
          <cell r="I2188" t="str">
            <v>SUPERVALU/UNFI</v>
          </cell>
          <cell r="J2188" t="str">
            <v>Supervalu / UNFI</v>
          </cell>
          <cell r="K2188" t="str">
            <v>SUPERVALU</v>
          </cell>
          <cell r="L2188">
            <v>37.53</v>
          </cell>
          <cell r="M2188">
            <v>53.67</v>
          </cell>
          <cell r="N2188">
            <v>0.30072666294019007</v>
          </cell>
          <cell r="O2188" t="str">
            <v>Frozen</v>
          </cell>
        </row>
        <row r="2189">
          <cell r="B2189" t="str">
            <v>GRUS7115079</v>
          </cell>
          <cell r="C2189">
            <v>21131090258</v>
          </cell>
          <cell r="D2189" t="str">
            <v>Frozen-Marie Callender's, Shrimp Fajita Frozen Meal</v>
          </cell>
          <cell r="E2189" t="str">
            <v>8x11.5Oz</v>
          </cell>
          <cell r="F2189">
            <v>0.49</v>
          </cell>
          <cell r="G2189" t="str">
            <v>Prepared Foods</v>
          </cell>
          <cell r="H2189">
            <v>7115079</v>
          </cell>
          <cell r="I2189" t="str">
            <v>SUPERVALU/UNFI</v>
          </cell>
          <cell r="J2189" t="str">
            <v>Supervalu / UNFI</v>
          </cell>
          <cell r="K2189" t="str">
            <v>SUPERVALU</v>
          </cell>
          <cell r="L2189">
            <v>32.730000000000004</v>
          </cell>
          <cell r="M2189">
            <v>46.8</v>
          </cell>
          <cell r="N2189">
            <v>0.30064102564102552</v>
          </cell>
          <cell r="O2189" t="str">
            <v>Frozen</v>
          </cell>
        </row>
        <row r="2190">
          <cell r="B2190" t="str">
            <v>GRUS7174164</v>
          </cell>
          <cell r="C2190">
            <v>72714006623</v>
          </cell>
          <cell r="D2190" t="str">
            <v>Frozen-Mccain, Fried Potatoes Crinkle Cut French Quick Cook</v>
          </cell>
          <cell r="E2190" t="str">
            <v>12x20Oz</v>
          </cell>
          <cell r="F2190">
            <v>1.22</v>
          </cell>
          <cell r="G2190" t="str">
            <v xml:space="preserve"> Frozen Vegetables</v>
          </cell>
          <cell r="H2190">
            <v>7174164</v>
          </cell>
          <cell r="I2190" t="str">
            <v>SUPERVALU/UNFI</v>
          </cell>
          <cell r="J2190" t="str">
            <v>Supervalu / UNFI</v>
          </cell>
          <cell r="K2190" t="str">
            <v>SUPERVALU</v>
          </cell>
          <cell r="L2190">
            <v>54.04</v>
          </cell>
          <cell r="M2190">
            <v>77.28</v>
          </cell>
          <cell r="N2190">
            <v>0.30072463768115942</v>
          </cell>
          <cell r="O2190" t="str">
            <v>Frozen</v>
          </cell>
        </row>
        <row r="2191">
          <cell r="B2191" t="str">
            <v>GRUS7174146</v>
          </cell>
          <cell r="C2191">
            <v>72714006630</v>
          </cell>
          <cell r="D2191" t="str">
            <v>Frozen-Mccain, Fried Potatoes Straight Cut French Quick Cook</v>
          </cell>
          <cell r="E2191" t="str">
            <v>12x20Oz</v>
          </cell>
          <cell r="F2191">
            <v>1.22</v>
          </cell>
          <cell r="G2191" t="str">
            <v xml:space="preserve"> Frozen Vegetables</v>
          </cell>
          <cell r="H2191">
            <v>7174146</v>
          </cell>
          <cell r="I2191" t="str">
            <v>SUPERVALU/UNFI</v>
          </cell>
          <cell r="J2191" t="str">
            <v>Supervalu / UNFI</v>
          </cell>
          <cell r="K2191" t="str">
            <v>SUPERVALU</v>
          </cell>
          <cell r="L2191">
            <v>54.04</v>
          </cell>
          <cell r="M2191">
            <v>77.28</v>
          </cell>
          <cell r="N2191">
            <v>0.30072463768115942</v>
          </cell>
          <cell r="O2191" t="str">
            <v>Frozen</v>
          </cell>
        </row>
        <row r="2192">
          <cell r="B2192" t="str">
            <v>GRUS7174152</v>
          </cell>
          <cell r="C2192">
            <v>72714002489</v>
          </cell>
          <cell r="D2192" t="str">
            <v>Frozen-Mccain, Onion Rings Craft Beer Battered</v>
          </cell>
          <cell r="E2192" t="str">
            <v>6x14Oz</v>
          </cell>
          <cell r="F2192">
            <v>0.67</v>
          </cell>
          <cell r="G2192" t="str">
            <v xml:space="preserve"> Frozen Vegetables</v>
          </cell>
          <cell r="H2192">
            <v>7174152</v>
          </cell>
          <cell r="I2192" t="str">
            <v>SUPERVALU/UNFI</v>
          </cell>
          <cell r="J2192" t="str">
            <v>Supervalu / UNFI</v>
          </cell>
          <cell r="K2192" t="str">
            <v>SUPERVALU</v>
          </cell>
          <cell r="L2192">
            <v>29.52</v>
          </cell>
          <cell r="M2192">
            <v>42.21</v>
          </cell>
          <cell r="N2192">
            <v>0.3006396588486141</v>
          </cell>
          <cell r="O2192" t="str">
            <v>Frozen</v>
          </cell>
        </row>
        <row r="2193">
          <cell r="B2193" t="str">
            <v>GRUS7174149</v>
          </cell>
          <cell r="C2193">
            <v>72714002403</v>
          </cell>
          <cell r="D2193" t="str">
            <v>Frozen-Mccain, Potatoes Craft Beer Battered Thin cut</v>
          </cell>
          <cell r="E2193" t="str">
            <v>12x22Oz</v>
          </cell>
          <cell r="F2193">
            <v>1.22</v>
          </cell>
          <cell r="G2193" t="str">
            <v xml:space="preserve"> Frozen Vegetables</v>
          </cell>
          <cell r="H2193">
            <v>7174149</v>
          </cell>
          <cell r="I2193" t="str">
            <v>SUPERVALU/UNFI</v>
          </cell>
          <cell r="J2193" t="str">
            <v>Supervalu / UNFI</v>
          </cell>
          <cell r="K2193" t="str">
            <v>SUPERVALU</v>
          </cell>
          <cell r="L2193">
            <v>54.04</v>
          </cell>
          <cell r="M2193">
            <v>77.28</v>
          </cell>
          <cell r="N2193">
            <v>0.30072463768115942</v>
          </cell>
          <cell r="O2193" t="str">
            <v>Frozen</v>
          </cell>
        </row>
        <row r="2194">
          <cell r="B2194" t="str">
            <v>GRUS7270823</v>
          </cell>
          <cell r="C2194">
            <v>28989577993</v>
          </cell>
          <cell r="D2194" t="str">
            <v>Frozen-Morning Star Farms, Veggie Dogs</v>
          </cell>
          <cell r="E2194" t="str">
            <v>6x8.4Oz</v>
          </cell>
          <cell r="F2194">
            <v>0.24</v>
          </cell>
          <cell r="G2194" t="str">
            <v>Prepared Foods</v>
          </cell>
          <cell r="H2194">
            <v>7270823</v>
          </cell>
          <cell r="I2194" t="str">
            <v>SUPERVALU/UNFI</v>
          </cell>
          <cell r="J2194" t="str">
            <v>Supervalu / UNFI</v>
          </cell>
          <cell r="K2194" t="str">
            <v>SUPERVALU</v>
          </cell>
          <cell r="L2194">
            <v>25.06</v>
          </cell>
          <cell r="M2194">
            <v>35.840000000000003</v>
          </cell>
          <cell r="N2194">
            <v>0.30078125000000011</v>
          </cell>
          <cell r="O2194" t="str">
            <v>Frozen</v>
          </cell>
        </row>
        <row r="2195">
          <cell r="B2195" t="str">
            <v>GRUS7020408</v>
          </cell>
          <cell r="C2195">
            <v>77567003393</v>
          </cell>
          <cell r="D2195" t="str">
            <v>Frozen-Breyers, Non Dairy Vanilla</v>
          </cell>
          <cell r="E2195" t="str">
            <v>6x48Fz</v>
          </cell>
          <cell r="F2195">
            <v>0.42</v>
          </cell>
          <cell r="G2195" t="str">
            <v>Ice Cream</v>
          </cell>
          <cell r="H2195">
            <v>7020408</v>
          </cell>
          <cell r="I2195" t="str">
            <v>SUPERVALU/UNFI</v>
          </cell>
          <cell r="J2195" t="str">
            <v>Supervalu / UNFI</v>
          </cell>
          <cell r="K2195" t="str">
            <v>SUPERVALU</v>
          </cell>
          <cell r="L2195">
            <v>34.82</v>
          </cell>
          <cell r="M2195">
            <v>49.79</v>
          </cell>
          <cell r="N2195">
            <v>0.30066278369150429</v>
          </cell>
          <cell r="O2195" t="str">
            <v>Frozen</v>
          </cell>
        </row>
        <row r="2196">
          <cell r="B2196" t="str">
            <v>GRUS7111292</v>
          </cell>
          <cell r="C2196">
            <v>13800497307</v>
          </cell>
          <cell r="D2196" t="str">
            <v>Frozen-Ln Cuisne, Orange Chicken</v>
          </cell>
          <cell r="E2196" t="str">
            <v>12x10Oz</v>
          </cell>
          <cell r="F2196">
            <v>0.46</v>
          </cell>
          <cell r="G2196" t="str">
            <v>Prepared Foods</v>
          </cell>
          <cell r="H2196">
            <v>7111292</v>
          </cell>
          <cell r="I2196" t="str">
            <v>SUPERVALU/UNFI</v>
          </cell>
          <cell r="J2196" t="str">
            <v>Supervalu / UNFI</v>
          </cell>
          <cell r="K2196" t="str">
            <v>SUPERVALU</v>
          </cell>
          <cell r="L2196">
            <v>40.700000000000003</v>
          </cell>
          <cell r="M2196">
            <v>58.2</v>
          </cell>
          <cell r="N2196">
            <v>0.30068728522336768</v>
          </cell>
          <cell r="O2196" t="str">
            <v>Frozen</v>
          </cell>
        </row>
        <row r="2197">
          <cell r="B2197" t="str">
            <v>GRUS7021924</v>
          </cell>
          <cell r="C2197">
            <v>41548396361</v>
          </cell>
          <cell r="D2197" t="str">
            <v>Frozen-Oreo, Oreo Ice Cream</v>
          </cell>
          <cell r="E2197" t="str">
            <v>6x48Fz</v>
          </cell>
          <cell r="F2197">
            <v>0.44</v>
          </cell>
          <cell r="G2197" t="str">
            <v>Ice Cream</v>
          </cell>
          <cell r="H2197">
            <v>7021924</v>
          </cell>
          <cell r="I2197" t="str">
            <v>SUPERVALU/UNFI</v>
          </cell>
          <cell r="J2197" t="str">
            <v>Supervalu / UNFI</v>
          </cell>
          <cell r="K2197" t="str">
            <v>SUPERVALU</v>
          </cell>
          <cell r="L2197">
            <v>37</v>
          </cell>
          <cell r="M2197">
            <v>52.91</v>
          </cell>
          <cell r="N2197">
            <v>0.30069930069930068</v>
          </cell>
          <cell r="O2197" t="str">
            <v>Frozen</v>
          </cell>
        </row>
        <row r="2198">
          <cell r="B2198" t="str">
            <v>GRUS7020441</v>
          </cell>
          <cell r="C2198">
            <v>41548173542</v>
          </cell>
          <cell r="D2198" t="str">
            <v>Frozen-Dryer/Edy, Oreo Mint Ice Crm</v>
          </cell>
          <cell r="E2198" t="str">
            <v>6x48Fz</v>
          </cell>
          <cell r="F2198">
            <v>0.44</v>
          </cell>
          <cell r="G2198" t="str">
            <v>Ice Cream</v>
          </cell>
          <cell r="H2198">
            <v>7020441</v>
          </cell>
          <cell r="I2198" t="str">
            <v>SUPERVALU/UNFI</v>
          </cell>
          <cell r="J2198" t="str">
            <v>Supervalu / UNFI</v>
          </cell>
          <cell r="K2198" t="str">
            <v>SUPERVALU</v>
          </cell>
          <cell r="L2198">
            <v>37</v>
          </cell>
          <cell r="M2198">
            <v>52.91</v>
          </cell>
          <cell r="N2198">
            <v>0.30069930069930068</v>
          </cell>
          <cell r="O2198" t="str">
            <v>Frozen</v>
          </cell>
        </row>
        <row r="2199">
          <cell r="B2199" t="str">
            <v>GRUS7090243</v>
          </cell>
          <cell r="C2199">
            <v>52525404146</v>
          </cell>
          <cell r="D2199" t="str">
            <v>Frozen-Campovrde, Papaya Hlthy Trt</v>
          </cell>
          <cell r="E2199" t="str">
            <v>6x3lbs</v>
          </cell>
          <cell r="F2199">
            <v>0.82</v>
          </cell>
          <cell r="G2199" t="str">
            <v xml:space="preserve"> Frozen Fruits</v>
          </cell>
          <cell r="H2199">
            <v>7090243</v>
          </cell>
          <cell r="I2199" t="str">
            <v>SUPERVALU/UNFI</v>
          </cell>
          <cell r="J2199" t="str">
            <v>Supervalu / UNFI</v>
          </cell>
          <cell r="K2199" t="str">
            <v>SUPERVALU</v>
          </cell>
          <cell r="L2199">
            <v>47.35</v>
          </cell>
          <cell r="M2199">
            <v>67.709999999999994</v>
          </cell>
          <cell r="N2199">
            <v>0.30069413675971046</v>
          </cell>
          <cell r="O2199" t="str">
            <v>Frozen</v>
          </cell>
        </row>
        <row r="2200">
          <cell r="B2200" t="str">
            <v>GRUS7190491</v>
          </cell>
          <cell r="C2200">
            <v>14500505637</v>
          </cell>
          <cell r="D2200" t="str">
            <v>Frozen-Birdseye, Pepper Stir Fry</v>
          </cell>
          <cell r="E2200" t="str">
            <v>5x14.4Oz</v>
          </cell>
          <cell r="F2200">
            <v>0.37</v>
          </cell>
          <cell r="G2200" t="str">
            <v xml:space="preserve"> Frozen Vegetables</v>
          </cell>
          <cell r="H2200">
            <v>7190491</v>
          </cell>
          <cell r="I2200" t="str">
            <v>SUPERVALU/UNFI</v>
          </cell>
          <cell r="J2200" t="str">
            <v>Supervalu / UNFI</v>
          </cell>
          <cell r="K2200" t="str">
            <v>SUPERVALU</v>
          </cell>
          <cell r="L2200">
            <v>15.48</v>
          </cell>
          <cell r="M2200">
            <v>22.14</v>
          </cell>
          <cell r="N2200">
            <v>0.30081300813008127</v>
          </cell>
          <cell r="O2200" t="str">
            <v>Frozen</v>
          </cell>
        </row>
        <row r="2201">
          <cell r="B2201" t="str">
            <v>GRUS7128299</v>
          </cell>
          <cell r="C2201">
            <v>28989105134</v>
          </cell>
          <cell r="D2201" t="str">
            <v>Frozen-Mrng Star, Plnt Prt Chk Fries</v>
          </cell>
          <cell r="E2201" t="str">
            <v>5x13.5Oz</v>
          </cell>
          <cell r="F2201">
            <v>0.45</v>
          </cell>
          <cell r="G2201" t="str">
            <v>Prepared Foods</v>
          </cell>
          <cell r="H2201">
            <v>7128299</v>
          </cell>
          <cell r="I2201" t="str">
            <v>SUPERVALU/UNFI</v>
          </cell>
          <cell r="J2201" t="str">
            <v>Supervalu / UNFI</v>
          </cell>
          <cell r="K2201" t="str">
            <v>SUPERVALU</v>
          </cell>
          <cell r="L2201">
            <v>31.41</v>
          </cell>
          <cell r="M2201">
            <v>44.92</v>
          </cell>
          <cell r="N2201">
            <v>0.30075690115761355</v>
          </cell>
          <cell r="O2201" t="str">
            <v>Frozen</v>
          </cell>
        </row>
        <row r="2202">
          <cell r="B2202" t="str">
            <v>GRUS7170019</v>
          </cell>
          <cell r="C2202">
            <v>70560901932</v>
          </cell>
          <cell r="D2202" t="str">
            <v>Frozen-Pictsweet, Ptatoes Bts Ar Fry</v>
          </cell>
          <cell r="E2202" t="str">
            <v>6x14Oz</v>
          </cell>
          <cell r="F2202">
            <v>0.38</v>
          </cell>
          <cell r="G2202" t="str">
            <v xml:space="preserve"> Frozen Vegetables</v>
          </cell>
          <cell r="H2202">
            <v>7170019</v>
          </cell>
          <cell r="I2202" t="str">
            <v>SUPERVALU/UNFI</v>
          </cell>
          <cell r="J2202" t="str">
            <v>Supervalu / UNFI</v>
          </cell>
          <cell r="K2202" t="str">
            <v>SUPERVALU</v>
          </cell>
          <cell r="L2202">
            <v>22.55</v>
          </cell>
          <cell r="M2202">
            <v>32.25</v>
          </cell>
          <cell r="N2202">
            <v>0.30077519379844958</v>
          </cell>
          <cell r="O2202" t="str">
            <v>Frozen</v>
          </cell>
        </row>
        <row r="2203">
          <cell r="B2203" t="str">
            <v>GRUS7068090</v>
          </cell>
          <cell r="C2203">
            <v>51000124746</v>
          </cell>
          <cell r="D2203" t="str">
            <v>Frozen-Pepperidge Farm, Frozen 5 Cheese Garlic Bread Bag</v>
          </cell>
          <cell r="E2203" t="str">
            <v>12x11.75Oz</v>
          </cell>
          <cell r="F2203">
            <v>1.01</v>
          </cell>
          <cell r="G2203" t="str">
            <v>Bread &amp; Dough</v>
          </cell>
          <cell r="H2203">
            <v>7068090</v>
          </cell>
          <cell r="I2203" t="str">
            <v>SUPERVALU/UNFI</v>
          </cell>
          <cell r="J2203" t="str">
            <v>Supervalu / UNFI</v>
          </cell>
          <cell r="K2203" t="str">
            <v>SUPERVALU</v>
          </cell>
          <cell r="L2203">
            <v>39.799999999999997</v>
          </cell>
          <cell r="M2203">
            <v>56.91</v>
          </cell>
          <cell r="N2203">
            <v>0.30065014935863643</v>
          </cell>
          <cell r="O2203" t="str">
            <v>Frozen</v>
          </cell>
        </row>
        <row r="2204">
          <cell r="B2204" t="str">
            <v>GRUS7170030</v>
          </cell>
          <cell r="C2204">
            <v>70560939164</v>
          </cell>
          <cell r="D2204" t="str">
            <v>Frozen-Pictsweet Farms, Crinkle Cut Sweet Potato With Sea Salt Fries</v>
          </cell>
          <cell r="E2204" t="str">
            <v>5x20Oz</v>
          </cell>
          <cell r="F2204">
            <v>0.44</v>
          </cell>
          <cell r="G2204" t="str">
            <v xml:space="preserve"> Frozen Vegetables</v>
          </cell>
          <cell r="H2204">
            <v>7170030</v>
          </cell>
          <cell r="I2204" t="str">
            <v>SUPERVALU/UNFI</v>
          </cell>
          <cell r="J2204" t="str">
            <v>Supervalu / UNFI</v>
          </cell>
          <cell r="K2204" t="str">
            <v>SUPERVALU</v>
          </cell>
          <cell r="L2204">
            <v>23.1</v>
          </cell>
          <cell r="M2204">
            <v>33.03</v>
          </cell>
          <cell r="N2204">
            <v>0.30063578564940963</v>
          </cell>
          <cell r="O2204" t="str">
            <v>Frozen</v>
          </cell>
        </row>
        <row r="2205">
          <cell r="B2205" t="str">
            <v>GRUS978957</v>
          </cell>
          <cell r="C2205">
            <v>70560978361</v>
          </cell>
          <cell r="D2205" t="str">
            <v>Frozen-Pictsweet Farms, Edamame Soybeans In Pod</v>
          </cell>
          <cell r="E2205" t="str">
            <v>7x10Oz</v>
          </cell>
          <cell r="F2205">
            <v>0.37</v>
          </cell>
          <cell r="G2205" t="str">
            <v xml:space="preserve"> Frozen Vegetables</v>
          </cell>
          <cell r="H2205">
            <v>978957</v>
          </cell>
          <cell r="I2205" t="str">
            <v>SUPERVALU/UNFI</v>
          </cell>
          <cell r="J2205" t="str">
            <v>Supervalu / UNFI</v>
          </cell>
          <cell r="K2205" t="str">
            <v>SUPERVALU</v>
          </cell>
          <cell r="L2205">
            <v>18.96</v>
          </cell>
          <cell r="M2205">
            <v>27.11</v>
          </cell>
          <cell r="N2205">
            <v>0.30062707488011797</v>
          </cell>
          <cell r="O2205" t="str">
            <v>Frozen</v>
          </cell>
        </row>
        <row r="2206">
          <cell r="B2206" t="str">
            <v>GRUS7194567</v>
          </cell>
          <cell r="C2206">
            <v>70560901666</v>
          </cell>
          <cell r="D2206" t="str">
            <v>Frozen-Pictsweet Farms, Seasoned Vegetables For The Air Fryer Cut Asparagus Spears</v>
          </cell>
          <cell r="E2206" t="str">
            <v>7x11Oz</v>
          </cell>
          <cell r="F2206">
            <v>0.38</v>
          </cell>
          <cell r="G2206" t="str">
            <v xml:space="preserve"> Frozen Vegetables</v>
          </cell>
          <cell r="H2206">
            <v>7194567</v>
          </cell>
          <cell r="I2206" t="str">
            <v>SUPERVALU/UNFI</v>
          </cell>
          <cell r="J2206" t="str">
            <v>Supervalu / UNFI</v>
          </cell>
          <cell r="K2206" t="str">
            <v>SUPERVALU</v>
          </cell>
          <cell r="L2206">
            <v>25.79</v>
          </cell>
          <cell r="M2206">
            <v>36.880000000000003</v>
          </cell>
          <cell r="N2206">
            <v>0.30070498915401311</v>
          </cell>
          <cell r="O2206" t="str">
            <v>Frozen</v>
          </cell>
        </row>
        <row r="2207">
          <cell r="B2207" t="str">
            <v>GRUS7194323</v>
          </cell>
          <cell r="C2207">
            <v>70560901710</v>
          </cell>
          <cell r="D2207" t="str">
            <v>Frozen-Pictsweet Farms, Seasoned Vegetables For The Air Fryer Lightly Breaded Okra</v>
          </cell>
          <cell r="E2207" t="str">
            <v>6x14Oz</v>
          </cell>
          <cell r="F2207">
            <v>0.38</v>
          </cell>
          <cell r="G2207" t="str">
            <v xml:space="preserve"> Frozen Vegetables</v>
          </cell>
          <cell r="H2207">
            <v>7194323</v>
          </cell>
          <cell r="I2207" t="str">
            <v>SUPERVALU/UNFI</v>
          </cell>
          <cell r="J2207" t="str">
            <v>Supervalu / UNFI</v>
          </cell>
          <cell r="K2207" t="str">
            <v>SUPERVALU</v>
          </cell>
          <cell r="L2207">
            <v>22.55</v>
          </cell>
          <cell r="M2207">
            <v>32.25</v>
          </cell>
          <cell r="N2207">
            <v>0.30077519379844958</v>
          </cell>
          <cell r="O2207" t="str">
            <v>Frozen</v>
          </cell>
        </row>
        <row r="2208">
          <cell r="B2208" t="str">
            <v>GRUS7194568</v>
          </cell>
          <cell r="C2208">
            <v>70560901611</v>
          </cell>
          <cell r="D2208" t="str">
            <v>Frozen-Pictsweet Farms, Seasoned Vegetables For The Air Fryer Parmesan Cauliflower</v>
          </cell>
          <cell r="E2208" t="str">
            <v>5x11Oz</v>
          </cell>
          <cell r="F2208">
            <v>0.38</v>
          </cell>
          <cell r="G2208" t="str">
            <v xml:space="preserve"> Frozen Vegetables</v>
          </cell>
          <cell r="H2208">
            <v>7194568</v>
          </cell>
          <cell r="I2208" t="str">
            <v>SUPERVALU/UNFI</v>
          </cell>
          <cell r="J2208" t="str">
            <v>Supervalu / UNFI</v>
          </cell>
          <cell r="K2208" t="str">
            <v>SUPERVALU</v>
          </cell>
          <cell r="L2208">
            <v>19.309999999999999</v>
          </cell>
          <cell r="M2208">
            <v>27.61</v>
          </cell>
          <cell r="N2208">
            <v>0.30061571894241218</v>
          </cell>
          <cell r="O2208" t="str">
            <v>Frozen</v>
          </cell>
        </row>
        <row r="2209">
          <cell r="B2209" t="str">
            <v>GRUS7194356</v>
          </cell>
          <cell r="C2209">
            <v>70560901512</v>
          </cell>
          <cell r="D2209" t="str">
            <v>Frozen-Pictsweet Farms, Seasoned Vegetables For The Air Fryer Red Potatoes Onions &amp; Sweet Peppers</v>
          </cell>
          <cell r="E2209" t="str">
            <v>6x14Oz</v>
          </cell>
          <cell r="F2209">
            <v>0.38</v>
          </cell>
          <cell r="G2209" t="str">
            <v xml:space="preserve"> Frozen Vegetables</v>
          </cell>
          <cell r="H2209">
            <v>7194356</v>
          </cell>
          <cell r="I2209" t="str">
            <v>SUPERVALU/UNFI</v>
          </cell>
          <cell r="J2209" t="str">
            <v>Supervalu / UNFI</v>
          </cell>
          <cell r="K2209" t="str">
            <v>SUPERVALU</v>
          </cell>
          <cell r="L2209">
            <v>22.55</v>
          </cell>
          <cell r="M2209">
            <v>32.25</v>
          </cell>
          <cell r="N2209">
            <v>0.30077519379844958</v>
          </cell>
          <cell r="O2209" t="str">
            <v>Frozen</v>
          </cell>
        </row>
        <row r="2210">
          <cell r="B2210" t="str">
            <v>GRUS7170028</v>
          </cell>
          <cell r="C2210">
            <v>70560939119</v>
          </cell>
          <cell r="D2210" t="str">
            <v>Frozen-Pictsweet Farms, Sweet Potato Straight Cut Fries with Sea Salt Sweet Potato</v>
          </cell>
          <cell r="E2210" t="str">
            <v>5x20Oz</v>
          </cell>
          <cell r="F2210">
            <v>0.44</v>
          </cell>
          <cell r="G2210" t="str">
            <v xml:space="preserve"> Frozen Vegetables</v>
          </cell>
          <cell r="H2210">
            <v>7170028</v>
          </cell>
          <cell r="I2210" t="str">
            <v>SUPERVALU/UNFI</v>
          </cell>
          <cell r="J2210" t="str">
            <v>Supervalu / UNFI</v>
          </cell>
          <cell r="K2210" t="str">
            <v>SUPERVALU</v>
          </cell>
          <cell r="L2210">
            <v>23.1</v>
          </cell>
          <cell r="M2210">
            <v>33.03</v>
          </cell>
          <cell r="N2210">
            <v>0.30063578564940963</v>
          </cell>
          <cell r="O2210" t="str">
            <v>Frozen</v>
          </cell>
        </row>
        <row r="2211">
          <cell r="B2211" t="str">
            <v>GRUS7170029</v>
          </cell>
          <cell r="C2211">
            <v>70560939218</v>
          </cell>
          <cell r="D2211" t="str">
            <v>Frozen-Pictsweet Farms, Waffle Cut Sweet Potato With Sea Salt Fries</v>
          </cell>
          <cell r="E2211" t="str">
            <v>5x20Oz</v>
          </cell>
          <cell r="F2211">
            <v>0.44</v>
          </cell>
          <cell r="G2211" t="str">
            <v xml:space="preserve"> Frozen Vegetables</v>
          </cell>
          <cell r="H2211">
            <v>7170029</v>
          </cell>
          <cell r="I2211" t="str">
            <v>SUPERVALU/UNFI</v>
          </cell>
          <cell r="J2211" t="str">
            <v>Supervalu / UNFI</v>
          </cell>
          <cell r="K2211" t="str">
            <v>SUPERVALU</v>
          </cell>
          <cell r="L2211">
            <v>23.1</v>
          </cell>
          <cell r="M2211">
            <v>33.03</v>
          </cell>
          <cell r="N2211">
            <v>0.30063578564940963</v>
          </cell>
          <cell r="O2211" t="str">
            <v>Frozen</v>
          </cell>
        </row>
        <row r="2212">
          <cell r="B2212" t="str">
            <v>GRUS17756</v>
          </cell>
          <cell r="C2212">
            <v>77567001573</v>
          </cell>
          <cell r="D2212" t="str">
            <v>Frozen-Popsicle, Crayola Scribblers Ice Pops</v>
          </cell>
          <cell r="E2212" t="str">
            <v>6x21.6Fz</v>
          </cell>
          <cell r="F2212">
            <v>0.56000000000000005</v>
          </cell>
          <cell r="G2212" t="str">
            <v>Novelties</v>
          </cell>
          <cell r="H2212">
            <v>17756</v>
          </cell>
          <cell r="I2212" t="str">
            <v>SUPERVALU/UNFI</v>
          </cell>
          <cell r="J2212" t="str">
            <v>Supervalu / UNFI</v>
          </cell>
          <cell r="K2212" t="str">
            <v>SUPERVALU</v>
          </cell>
          <cell r="L2212">
            <v>30.66</v>
          </cell>
          <cell r="M2212">
            <v>43.84</v>
          </cell>
          <cell r="N2212">
            <v>0.30063868613138689</v>
          </cell>
          <cell r="O2212" t="str">
            <v>Frozen</v>
          </cell>
        </row>
        <row r="2213">
          <cell r="B2213" t="str">
            <v>GRUS7057396</v>
          </cell>
          <cell r="C2213">
            <v>77567274427</v>
          </cell>
          <cell r="D2213" t="str">
            <v>Frozen-Popsicle, Fire Cracker Ice Pops</v>
          </cell>
          <cell r="E2213" t="str">
            <v>6x28.8Fz</v>
          </cell>
          <cell r="F2213">
            <v>0.56000000000000005</v>
          </cell>
          <cell r="G2213" t="str">
            <v>Novelties</v>
          </cell>
          <cell r="H2213">
            <v>7057396</v>
          </cell>
          <cell r="I2213" t="str">
            <v>SUPERVALU/UNFI</v>
          </cell>
          <cell r="J2213" t="str">
            <v>Supervalu / UNFI</v>
          </cell>
          <cell r="K2213" t="str">
            <v>SUPERVALU</v>
          </cell>
          <cell r="L2213">
            <v>30.66</v>
          </cell>
          <cell r="M2213">
            <v>43.84</v>
          </cell>
          <cell r="N2213">
            <v>0.30063868613138689</v>
          </cell>
          <cell r="O2213" t="str">
            <v>Frozen</v>
          </cell>
        </row>
        <row r="2214">
          <cell r="B2214" t="str">
            <v>GRUS7170452</v>
          </cell>
          <cell r="C2214">
            <v>72714007996</v>
          </cell>
          <cell r="D2214" t="str">
            <v>Frozen-Mccain, Qc Tasti Taters</v>
          </cell>
          <cell r="E2214" t="str">
            <v>12x20Oz</v>
          </cell>
          <cell r="F2214">
            <v>0.8</v>
          </cell>
          <cell r="G2214" t="str">
            <v xml:space="preserve"> Frozen Vegetables</v>
          </cell>
          <cell r="H2214">
            <v>7170452</v>
          </cell>
          <cell r="I2214" t="str">
            <v>SUPERVALU/UNFI</v>
          </cell>
          <cell r="J2214" t="str">
            <v>Supervalu / UNFI</v>
          </cell>
          <cell r="K2214" t="str">
            <v>SUPERVALU</v>
          </cell>
          <cell r="L2214">
            <v>54.04</v>
          </cell>
          <cell r="M2214">
            <v>77.28</v>
          </cell>
          <cell r="N2214">
            <v>0.30072463768115942</v>
          </cell>
          <cell r="O2214" t="str">
            <v>Frozen</v>
          </cell>
        </row>
        <row r="2215">
          <cell r="B2215" t="str">
            <v>GRUS7020319</v>
          </cell>
          <cell r="C2215">
            <v>76840003563</v>
          </cell>
          <cell r="D2215" t="str">
            <v>Frozen-Ben&amp;Jerry, Rasp Chsecake Ic</v>
          </cell>
          <cell r="E2215" t="str">
            <v>8x15.2Fz</v>
          </cell>
          <cell r="F2215">
            <v>0.28000000000000003</v>
          </cell>
          <cell r="G2215" t="str">
            <v>Ice Cream</v>
          </cell>
          <cell r="H2215">
            <v>7020319</v>
          </cell>
          <cell r="I2215" t="str">
            <v>SUPERVALU/UNFI</v>
          </cell>
          <cell r="J2215" t="str">
            <v>Supervalu / UNFI</v>
          </cell>
          <cell r="K2215" t="str">
            <v>SUPERVALU</v>
          </cell>
          <cell r="L2215">
            <v>39.659999999999997</v>
          </cell>
          <cell r="M2215">
            <v>56.71</v>
          </cell>
          <cell r="N2215">
            <v>0.30065244225004417</v>
          </cell>
          <cell r="O2215" t="str">
            <v>Frozen</v>
          </cell>
        </row>
        <row r="2216">
          <cell r="B2216" t="str">
            <v>GRUS7190130</v>
          </cell>
          <cell r="C2216">
            <v>14500023476</v>
          </cell>
          <cell r="D2216" t="str">
            <v>Frozen-Birdseye, Rst Potatoes Chv B</v>
          </cell>
          <cell r="E2216" t="str">
            <v>7x10.8Oz</v>
          </cell>
          <cell r="F2216">
            <v>0.37</v>
          </cell>
          <cell r="G2216" t="str">
            <v xml:space="preserve"> Frozen Vegetables</v>
          </cell>
          <cell r="H2216">
            <v>7190130</v>
          </cell>
          <cell r="I2216" t="str">
            <v>SUPERVALU/UNFI</v>
          </cell>
          <cell r="J2216" t="str">
            <v>Supervalu / UNFI</v>
          </cell>
          <cell r="K2216" t="str">
            <v>SUPERVALU</v>
          </cell>
          <cell r="L2216">
            <v>20.420000000000002</v>
          </cell>
          <cell r="M2216">
            <v>29.2</v>
          </cell>
          <cell r="N2216">
            <v>0.30068493150684922</v>
          </cell>
          <cell r="O2216" t="str">
            <v>Frozen</v>
          </cell>
        </row>
        <row r="2217">
          <cell r="B2217" t="str">
            <v>GRUS7190136</v>
          </cell>
          <cell r="C2217">
            <v>14500024275</v>
          </cell>
          <cell r="D2217" t="str">
            <v>Frozen-Birdseye, Saucd Spinach Crmd</v>
          </cell>
          <cell r="E2217" t="str">
            <v>7x10.8Oz</v>
          </cell>
          <cell r="F2217">
            <v>0.37</v>
          </cell>
          <cell r="G2217" t="str">
            <v xml:space="preserve"> Frozen Vegetables</v>
          </cell>
          <cell r="H2217">
            <v>7190136</v>
          </cell>
          <cell r="I2217" t="str">
            <v>SUPERVALU/UNFI</v>
          </cell>
          <cell r="J2217" t="str">
            <v>Supervalu / UNFI</v>
          </cell>
          <cell r="K2217" t="str">
            <v>SUPERVALU</v>
          </cell>
          <cell r="L2217">
            <v>20.420000000000002</v>
          </cell>
          <cell r="M2217">
            <v>29.2</v>
          </cell>
          <cell r="N2217">
            <v>0.30068493150684922</v>
          </cell>
          <cell r="O2217" t="str">
            <v>Frozen</v>
          </cell>
        </row>
        <row r="2218">
          <cell r="B2218" t="str">
            <v>GRUS7190392</v>
          </cell>
          <cell r="C2218">
            <v>14500019738</v>
          </cell>
          <cell r="D2218" t="str">
            <v>Frozen-Birdseye, Sf Chkn Flvr Rice</v>
          </cell>
          <cell r="E2218" t="str">
            <v>7x10Oz</v>
          </cell>
          <cell r="F2218">
            <v>0.37</v>
          </cell>
          <cell r="G2218" t="str">
            <v xml:space="preserve"> Frozen Vegetables</v>
          </cell>
          <cell r="H2218">
            <v>7190392</v>
          </cell>
          <cell r="I2218" t="str">
            <v>SUPERVALU/UNFI</v>
          </cell>
          <cell r="J2218" t="str">
            <v>Supervalu / UNFI</v>
          </cell>
          <cell r="K2218" t="str">
            <v>SUPERVALU</v>
          </cell>
          <cell r="L2218">
            <v>20.420000000000002</v>
          </cell>
          <cell r="M2218">
            <v>29.2</v>
          </cell>
          <cell r="N2218">
            <v>0.30068493150684922</v>
          </cell>
          <cell r="O2218" t="str">
            <v>Frozen</v>
          </cell>
        </row>
        <row r="2219">
          <cell r="B2219" t="str">
            <v>GRUS7190094</v>
          </cell>
          <cell r="C2219">
            <v>14500012791</v>
          </cell>
          <cell r="D2219" t="str">
            <v>Frozen-Birdseye, Sf Lg Wh Rc Mx Veg</v>
          </cell>
          <cell r="E2219" t="str">
            <v>7x10Oz</v>
          </cell>
          <cell r="F2219">
            <v>0.37</v>
          </cell>
          <cell r="G2219" t="str">
            <v xml:space="preserve"> Frozen Vegetables</v>
          </cell>
          <cell r="H2219">
            <v>7190094</v>
          </cell>
          <cell r="I2219" t="str">
            <v>SUPERVALU/UNFI</v>
          </cell>
          <cell r="J2219" t="str">
            <v>Supervalu / UNFI</v>
          </cell>
          <cell r="K2219" t="str">
            <v>SUPERVALU</v>
          </cell>
          <cell r="L2219">
            <v>15.52</v>
          </cell>
          <cell r="M2219">
            <v>22.19</v>
          </cell>
          <cell r="N2219">
            <v>0.3005858494817486</v>
          </cell>
          <cell r="O2219" t="str">
            <v>Frozen</v>
          </cell>
        </row>
        <row r="2220">
          <cell r="B2220" t="str">
            <v>GRUS7190132</v>
          </cell>
          <cell r="C2220">
            <v>14500023773</v>
          </cell>
          <cell r="D2220" t="str">
            <v>Frozen-Birdseye, Sf Scd Chs Pst&amp;Brc</v>
          </cell>
          <cell r="E2220" t="str">
            <v>6x10.8Oz</v>
          </cell>
          <cell r="F2220">
            <v>0.37</v>
          </cell>
          <cell r="G2220" t="str">
            <v xml:space="preserve"> Frozen Vegetables</v>
          </cell>
          <cell r="H2220">
            <v>7190132</v>
          </cell>
          <cell r="I2220" t="str">
            <v>SUPERVALU/UNFI</v>
          </cell>
          <cell r="J2220" t="str">
            <v>Supervalu / UNFI</v>
          </cell>
          <cell r="K2220" t="str">
            <v>SUPERVALU</v>
          </cell>
          <cell r="L2220">
            <v>17.95</v>
          </cell>
          <cell r="M2220">
            <v>25.67</v>
          </cell>
          <cell r="N2220">
            <v>0.30074016361511502</v>
          </cell>
          <cell r="O2220" t="str">
            <v>Frozen</v>
          </cell>
        </row>
        <row r="2221">
          <cell r="B2221" t="str">
            <v>GRUS7020688</v>
          </cell>
          <cell r="C2221">
            <v>70640024483</v>
          </cell>
          <cell r="D2221" t="str">
            <v>Frozen-Blu Bunny, Sft Frstd Sgr Ckie</v>
          </cell>
          <cell r="E2221" t="str">
            <v>4x46Fz</v>
          </cell>
          <cell r="F2221">
            <v>0.4</v>
          </cell>
          <cell r="G2221" t="str">
            <v>Ice Cream</v>
          </cell>
          <cell r="H2221">
            <v>7020688</v>
          </cell>
          <cell r="I2221" t="str">
            <v>SUPERVALU/UNFI</v>
          </cell>
          <cell r="J2221" t="str">
            <v>Supervalu / UNFI</v>
          </cell>
          <cell r="K2221" t="str">
            <v>SUPERVALU</v>
          </cell>
          <cell r="L2221">
            <v>23.76</v>
          </cell>
          <cell r="M2221">
            <v>33.979999999999997</v>
          </cell>
          <cell r="N2221">
            <v>0.30076515597410231</v>
          </cell>
          <cell r="O2221" t="str">
            <v>Frozen</v>
          </cell>
        </row>
        <row r="2222">
          <cell r="B2222" t="str">
            <v>GRUS7083126</v>
          </cell>
          <cell r="C2222">
            <v>41322224514</v>
          </cell>
          <cell r="D2222" t="str">
            <v>Frozen-Sea Pak, Shrimp Scampi</v>
          </cell>
          <cell r="E2222" t="str">
            <v>10x10Oz</v>
          </cell>
          <cell r="F2222">
            <v>0.52</v>
          </cell>
          <cell r="G2222" t="str">
            <v>Prepared Meat/Fish</v>
          </cell>
          <cell r="H2222">
            <v>7083126</v>
          </cell>
          <cell r="I2222" t="str">
            <v>SUPERVALU/UNFI</v>
          </cell>
          <cell r="J2222" t="str">
            <v>Supervalu / UNFI</v>
          </cell>
          <cell r="K2222" t="str">
            <v>SUPERVALU</v>
          </cell>
          <cell r="L2222">
            <v>73.91</v>
          </cell>
          <cell r="M2222">
            <v>105.69</v>
          </cell>
          <cell r="N2222">
            <v>0.3006906992146845</v>
          </cell>
          <cell r="O2222" t="str">
            <v>Frozen</v>
          </cell>
        </row>
        <row r="2223">
          <cell r="B2223" t="str">
            <v>GRUS7020412</v>
          </cell>
          <cell r="C2223">
            <v>70640023561</v>
          </cell>
          <cell r="D2223" t="str">
            <v>Frozen-Blu Bunny, Sltd Crml Twst Cne</v>
          </cell>
          <cell r="E2223" t="str">
            <v>5x18Fz</v>
          </cell>
          <cell r="F2223">
            <v>0.37</v>
          </cell>
          <cell r="G2223" t="str">
            <v>Novelties</v>
          </cell>
          <cell r="H2223">
            <v>7020412</v>
          </cell>
          <cell r="I2223" t="str">
            <v>SUPERVALU/UNFI</v>
          </cell>
          <cell r="J2223" t="str">
            <v>Supervalu / UNFI</v>
          </cell>
          <cell r="K2223" t="str">
            <v>SUPERVALU</v>
          </cell>
          <cell r="L2223">
            <v>26.28</v>
          </cell>
          <cell r="M2223">
            <v>37.58</v>
          </cell>
          <cell r="N2223">
            <v>0.30069185737094195</v>
          </cell>
          <cell r="O2223" t="str">
            <v>Frozen</v>
          </cell>
        </row>
        <row r="2224">
          <cell r="B2224" t="str">
            <v>GRUS7020290</v>
          </cell>
          <cell r="C2224">
            <v>70640023707</v>
          </cell>
          <cell r="D2224" t="str">
            <v>Frozen-Blu Bunny, Soft Chc Frz Dssrt</v>
          </cell>
          <cell r="E2224" t="str">
            <v>4x46Fz</v>
          </cell>
          <cell r="F2224">
            <v>0.4</v>
          </cell>
          <cell r="G2224" t="str">
            <v>Ice Cream</v>
          </cell>
          <cell r="H2224">
            <v>7020290</v>
          </cell>
          <cell r="I2224" t="str">
            <v>SUPERVALU/UNFI</v>
          </cell>
          <cell r="J2224" t="str">
            <v>Supervalu / UNFI</v>
          </cell>
          <cell r="K2224" t="str">
            <v>SUPERVALU</v>
          </cell>
          <cell r="L2224">
            <v>23.76</v>
          </cell>
          <cell r="M2224">
            <v>33.979999999999997</v>
          </cell>
          <cell r="N2224">
            <v>0.30076515597410231</v>
          </cell>
          <cell r="O2224" t="str">
            <v>Frozen</v>
          </cell>
        </row>
        <row r="2225">
          <cell r="B2225" t="str">
            <v>GRUS7020291</v>
          </cell>
          <cell r="C2225">
            <v>70640023714</v>
          </cell>
          <cell r="D2225" t="str">
            <v>Frozen-Blu Bunny, Soft Ckie &amp; Crm Ic</v>
          </cell>
          <cell r="E2225" t="str">
            <v>4x46Fz</v>
          </cell>
          <cell r="F2225">
            <v>0.4</v>
          </cell>
          <cell r="G2225" t="str">
            <v>Ice Cream</v>
          </cell>
          <cell r="H2225">
            <v>7020291</v>
          </cell>
          <cell r="I2225" t="str">
            <v>SUPERVALU/UNFI</v>
          </cell>
          <cell r="J2225" t="str">
            <v>Supervalu / UNFI</v>
          </cell>
          <cell r="K2225" t="str">
            <v>SUPERVALU</v>
          </cell>
          <cell r="L2225">
            <v>23.76</v>
          </cell>
          <cell r="M2225">
            <v>33.979999999999997</v>
          </cell>
          <cell r="N2225">
            <v>0.30076515597410231</v>
          </cell>
          <cell r="O2225" t="str">
            <v>Frozen</v>
          </cell>
        </row>
        <row r="2226">
          <cell r="B2226" t="str">
            <v>GRUS7020296</v>
          </cell>
          <cell r="C2226">
            <v>70640023745</v>
          </cell>
          <cell r="D2226" t="str">
            <v>Frozen-Blu Bunny, Soft Mnt Choc Chip</v>
          </cell>
          <cell r="E2226" t="str">
            <v>4x46Fz</v>
          </cell>
          <cell r="F2226">
            <v>0.4</v>
          </cell>
          <cell r="G2226" t="str">
            <v>Ice Cream</v>
          </cell>
          <cell r="H2226">
            <v>7020296</v>
          </cell>
          <cell r="I2226" t="str">
            <v>SUPERVALU/UNFI</v>
          </cell>
          <cell r="J2226" t="str">
            <v>Supervalu / UNFI</v>
          </cell>
          <cell r="K2226" t="str">
            <v>SUPERVALU</v>
          </cell>
          <cell r="L2226">
            <v>23.76</v>
          </cell>
          <cell r="M2226">
            <v>33.979999999999997</v>
          </cell>
          <cell r="N2226">
            <v>0.30076515597410231</v>
          </cell>
          <cell r="O2226" t="str">
            <v>Frozen</v>
          </cell>
        </row>
        <row r="2227">
          <cell r="B2227" t="str">
            <v>GRUS7020284</v>
          </cell>
          <cell r="C2227">
            <v>70640023691</v>
          </cell>
          <cell r="D2227" t="str">
            <v>Frozen-Blu Bunny, Soft Vanilla Ic</v>
          </cell>
          <cell r="E2227" t="str">
            <v>4x46Fz</v>
          </cell>
          <cell r="F2227">
            <v>0.4</v>
          </cell>
          <cell r="G2227" t="str">
            <v>Ice Cream</v>
          </cell>
          <cell r="H2227">
            <v>7020284</v>
          </cell>
          <cell r="I2227" t="str">
            <v>SUPERVALU/UNFI</v>
          </cell>
          <cell r="J2227" t="str">
            <v>Supervalu / UNFI</v>
          </cell>
          <cell r="K2227" t="str">
            <v>SUPERVALU</v>
          </cell>
          <cell r="L2227">
            <v>23.76</v>
          </cell>
          <cell r="M2227">
            <v>33.979999999999997</v>
          </cell>
          <cell r="N2227">
            <v>0.30076515597410231</v>
          </cell>
          <cell r="O2227" t="str">
            <v>Frozen</v>
          </cell>
        </row>
        <row r="2228">
          <cell r="B2228" t="str">
            <v>GRUS7154673</v>
          </cell>
          <cell r="C2228">
            <v>72180741714</v>
          </cell>
          <cell r="D2228" t="str">
            <v>Frozen-Red Baron, Stuff Crust 4 Cheese</v>
          </cell>
          <cell r="E2228" t="str">
            <v>14x22.83Oz</v>
          </cell>
          <cell r="F2228">
            <v>1.45</v>
          </cell>
          <cell r="G2228" t="str">
            <v>Frozen Pizza</v>
          </cell>
          <cell r="H2228">
            <v>7154673</v>
          </cell>
          <cell r="I2228" t="str">
            <v>SUPERVALU/UNFI</v>
          </cell>
          <cell r="J2228" t="str">
            <v>Supervalu / UNFI</v>
          </cell>
          <cell r="K2228" t="str">
            <v>SUPERVALU</v>
          </cell>
          <cell r="L2228">
            <v>109.87</v>
          </cell>
          <cell r="M2228">
            <v>157.11000000000001</v>
          </cell>
          <cell r="N2228">
            <v>0.30068105149258484</v>
          </cell>
          <cell r="O2228" t="str">
            <v>Frozen</v>
          </cell>
        </row>
        <row r="2229">
          <cell r="B2229" t="str">
            <v>GRUS7190150</v>
          </cell>
          <cell r="C2229">
            <v>14500014092</v>
          </cell>
          <cell r="D2229" t="str">
            <v>Frozen-Birdseye, Stmfrsh Mx Vegtbl</v>
          </cell>
          <cell r="E2229" t="str">
            <v>5x19Oz</v>
          </cell>
          <cell r="F2229">
            <v>0.37</v>
          </cell>
          <cell r="G2229" t="str">
            <v xml:space="preserve"> Frozen Vegetables</v>
          </cell>
          <cell r="H2229">
            <v>7190150</v>
          </cell>
          <cell r="I2229" t="str">
            <v>SUPERVALU/UNFI</v>
          </cell>
          <cell r="J2229" t="str">
            <v>Supervalu / UNFI</v>
          </cell>
          <cell r="K2229" t="str">
            <v>SUPERVALU</v>
          </cell>
          <cell r="L2229">
            <v>13.23</v>
          </cell>
          <cell r="M2229">
            <v>18.920000000000002</v>
          </cell>
          <cell r="N2229">
            <v>0.30073995771670192</v>
          </cell>
          <cell r="O2229" t="str">
            <v>Frozen</v>
          </cell>
        </row>
        <row r="2230">
          <cell r="B2230" t="str">
            <v>GRUS7190152</v>
          </cell>
          <cell r="C2230">
            <v>14500023742</v>
          </cell>
          <cell r="D2230" t="str">
            <v>Frozen-Birdseye, Stmfrsh Psta Alfrd</v>
          </cell>
          <cell r="E2230" t="str">
            <v>7x10.8Oz</v>
          </cell>
          <cell r="F2230">
            <v>0.37</v>
          </cell>
          <cell r="G2230" t="str">
            <v xml:space="preserve"> Frozen Vegetables</v>
          </cell>
          <cell r="H2230">
            <v>7190152</v>
          </cell>
          <cell r="I2230" t="str">
            <v>SUPERVALU/UNFI</v>
          </cell>
          <cell r="J2230" t="str">
            <v>Supervalu / UNFI</v>
          </cell>
          <cell r="K2230" t="str">
            <v>SUPERVALU</v>
          </cell>
          <cell r="L2230">
            <v>20.420000000000002</v>
          </cell>
          <cell r="M2230">
            <v>29.2</v>
          </cell>
          <cell r="N2230">
            <v>0.30068493150684922</v>
          </cell>
          <cell r="O2230" t="str">
            <v>Frozen</v>
          </cell>
        </row>
        <row r="2231">
          <cell r="B2231" t="str">
            <v>GRUS7190570</v>
          </cell>
          <cell r="C2231">
            <v>190569522225</v>
          </cell>
          <cell r="D2231" t="str">
            <v>Frozen-Grn Giant, Stmr Crmed Spinach</v>
          </cell>
          <cell r="E2231" t="str">
            <v>12x8Oz</v>
          </cell>
          <cell r="F2231">
            <v>0.28000000000000003</v>
          </cell>
          <cell r="G2231" t="str">
            <v xml:space="preserve"> Frozen Vegetables</v>
          </cell>
          <cell r="H2231">
            <v>7190570</v>
          </cell>
          <cell r="I2231" t="str">
            <v>SUPERVALU/UNFI</v>
          </cell>
          <cell r="J2231" t="str">
            <v>Supervalu / UNFI</v>
          </cell>
          <cell r="K2231" t="str">
            <v>SUPERVALU</v>
          </cell>
          <cell r="L2231">
            <v>20.05</v>
          </cell>
          <cell r="M2231">
            <v>28.67</v>
          </cell>
          <cell r="N2231">
            <v>0.30066271363794911</v>
          </cell>
          <cell r="O2231" t="str">
            <v>Frozen</v>
          </cell>
        </row>
        <row r="2232">
          <cell r="B2232" t="str">
            <v>GRUS7190565</v>
          </cell>
          <cell r="C2232">
            <v>190569522201</v>
          </cell>
          <cell r="D2232" t="str">
            <v>Frozen-Grn Giant, Stmrs Chop Spnch</v>
          </cell>
          <cell r="E2232" t="str">
            <v>12x8Oz</v>
          </cell>
          <cell r="F2232">
            <v>0.27</v>
          </cell>
          <cell r="G2232" t="str">
            <v xml:space="preserve"> Frozen Vegetables</v>
          </cell>
          <cell r="H2232">
            <v>7190565</v>
          </cell>
          <cell r="I2232" t="str">
            <v>SUPERVALU/UNFI</v>
          </cell>
          <cell r="J2232" t="str">
            <v>Supervalu / UNFI</v>
          </cell>
          <cell r="K2232" t="str">
            <v>SUPERVALU</v>
          </cell>
          <cell r="L2232">
            <v>20.05</v>
          </cell>
          <cell r="M2232">
            <v>28.67</v>
          </cell>
          <cell r="N2232">
            <v>0.30066271363794911</v>
          </cell>
          <cell r="O2232" t="str">
            <v>Frozen</v>
          </cell>
        </row>
        <row r="2233">
          <cell r="B2233" t="str">
            <v>GRUS7090454</v>
          </cell>
          <cell r="C2233">
            <v>41303045947</v>
          </cell>
          <cell r="D2233" t="str">
            <v>Frozen-Essevrydy, Strawberry Sliced</v>
          </cell>
          <cell r="E2233" t="str">
            <v>12x15Oz</v>
          </cell>
          <cell r="F2233">
            <v>0.5</v>
          </cell>
          <cell r="G2233" t="str">
            <v xml:space="preserve"> Frozen Fruits</v>
          </cell>
          <cell r="H2233">
            <v>7090454</v>
          </cell>
          <cell r="I2233" t="str">
            <v>SUPERVALU/UNFI</v>
          </cell>
          <cell r="J2233" t="str">
            <v>Supervalu / UNFI</v>
          </cell>
          <cell r="K2233" t="str">
            <v>SUPERVALU</v>
          </cell>
          <cell r="L2233">
            <v>39.54</v>
          </cell>
          <cell r="M2233">
            <v>56.54</v>
          </cell>
          <cell r="N2233">
            <v>0.30067209055535904</v>
          </cell>
          <cell r="O2233" t="str">
            <v>Frozen</v>
          </cell>
        </row>
        <row r="2234">
          <cell r="B2234" t="str">
            <v>GRUS7020410</v>
          </cell>
          <cell r="C2234">
            <v>70640023530</v>
          </cell>
          <cell r="D2234" t="str">
            <v>Frozen-Blu Bunny, Strw Shrtcke Bar</v>
          </cell>
          <cell r="E2234" t="str">
            <v>6x11Fz</v>
          </cell>
          <cell r="F2234">
            <v>0.48</v>
          </cell>
          <cell r="G2234" t="str">
            <v>Novelties</v>
          </cell>
          <cell r="H2234">
            <v>7020410</v>
          </cell>
          <cell r="I2234" t="str">
            <v>SUPERVALU/UNFI</v>
          </cell>
          <cell r="J2234" t="str">
            <v>Supervalu / UNFI</v>
          </cell>
          <cell r="K2234" t="str">
            <v>SUPERVALU</v>
          </cell>
          <cell r="L2234">
            <v>28.27</v>
          </cell>
          <cell r="M2234">
            <v>40.43</v>
          </cell>
          <cell r="N2234">
            <v>0.30076675735839725</v>
          </cell>
          <cell r="O2234" t="str">
            <v>Frozen</v>
          </cell>
        </row>
        <row r="2235">
          <cell r="B2235" t="str">
            <v>GRUS7170021</v>
          </cell>
          <cell r="C2235">
            <v>70560901833</v>
          </cell>
          <cell r="D2235" t="str">
            <v>Frozen-Pictsweet, Swt Potatoes Bites</v>
          </cell>
          <cell r="E2235" t="str">
            <v>6x14Oz</v>
          </cell>
          <cell r="F2235">
            <v>0.38</v>
          </cell>
          <cell r="G2235" t="str">
            <v xml:space="preserve"> Frozen Vegetables</v>
          </cell>
          <cell r="H2235">
            <v>7170021</v>
          </cell>
          <cell r="I2235" t="str">
            <v>SUPERVALU/UNFI</v>
          </cell>
          <cell r="J2235" t="str">
            <v>Supervalu / UNFI</v>
          </cell>
          <cell r="K2235" t="str">
            <v>SUPERVALU</v>
          </cell>
          <cell r="L2235">
            <v>22.55</v>
          </cell>
          <cell r="M2235">
            <v>32.25</v>
          </cell>
          <cell r="N2235">
            <v>0.30077519379844958</v>
          </cell>
          <cell r="O2235" t="str">
            <v>Frozen</v>
          </cell>
        </row>
        <row r="2236">
          <cell r="B2236" t="str">
            <v>GRUS7111281</v>
          </cell>
          <cell r="C2236">
            <v>13800294920</v>
          </cell>
          <cell r="D2236" t="str">
            <v>Frozen-Ln Cuisne, Swt&amp;Sour Chkn</v>
          </cell>
          <cell r="E2236" t="str">
            <v>12x10Oz</v>
          </cell>
          <cell r="F2236">
            <v>0.46</v>
          </cell>
          <cell r="G2236" t="str">
            <v>Prepared Foods</v>
          </cell>
          <cell r="H2236">
            <v>7111281</v>
          </cell>
          <cell r="I2236" t="str">
            <v>SUPERVALU/UNFI</v>
          </cell>
          <cell r="J2236" t="str">
            <v>Supervalu / UNFI</v>
          </cell>
          <cell r="K2236" t="str">
            <v>SUPERVALU</v>
          </cell>
          <cell r="L2236">
            <v>40.700000000000003</v>
          </cell>
          <cell r="M2236">
            <v>58.2</v>
          </cell>
          <cell r="N2236">
            <v>0.30068728522336768</v>
          </cell>
          <cell r="O2236" t="str">
            <v>Frozen</v>
          </cell>
        </row>
        <row r="2237">
          <cell r="B2237" t="str">
            <v>GRUS7087384</v>
          </cell>
          <cell r="C2237">
            <v>41322109101</v>
          </cell>
          <cell r="D2237" t="str">
            <v>Frozen-Sea Pak, Sea Pak, Oven Crispy Jumbo Coconut Shrimp Box</v>
          </cell>
          <cell r="E2237" t="str">
            <v>10x10Oz</v>
          </cell>
          <cell r="F2237">
            <v>0.53</v>
          </cell>
          <cell r="G2237" t="str">
            <v>Prepared Meat/Fish</v>
          </cell>
          <cell r="H2237">
            <v>7087384</v>
          </cell>
          <cell r="I2237" t="str">
            <v>SUPERVALU/UNFI</v>
          </cell>
          <cell r="J2237" t="str">
            <v>Supervalu / UNFI</v>
          </cell>
          <cell r="K2237" t="str">
            <v>SUPERVALU</v>
          </cell>
          <cell r="L2237">
            <v>73.91</v>
          </cell>
          <cell r="M2237">
            <v>105.69</v>
          </cell>
          <cell r="N2237">
            <v>0.3006906992146845</v>
          </cell>
          <cell r="O2237" t="str">
            <v>Frozen</v>
          </cell>
        </row>
        <row r="2238">
          <cell r="B2238" t="str">
            <v>GRUS7148888</v>
          </cell>
          <cell r="C2238">
            <v>51500041383</v>
          </cell>
          <cell r="D2238" t="str">
            <v>Frozen-Smucker's, Uncrustables Peanut Butter &amp; Strawberry Spread 8 Count</v>
          </cell>
          <cell r="E2238" t="str">
            <v>8x8Oz</v>
          </cell>
          <cell r="F2238">
            <v>0.56999999999999995</v>
          </cell>
          <cell r="G2238" t="str">
            <v>Snacks</v>
          </cell>
          <cell r="H2238">
            <v>7148888</v>
          </cell>
          <cell r="I2238" t="str">
            <v>SUPERVALU/UNFI</v>
          </cell>
          <cell r="J2238" t="str">
            <v>Supervalu / UNFI</v>
          </cell>
          <cell r="K2238" t="str">
            <v>SUPERVALU</v>
          </cell>
          <cell r="L2238">
            <v>27.75</v>
          </cell>
          <cell r="M2238">
            <v>39.68</v>
          </cell>
          <cell r="N2238">
            <v>0.30065524193548387</v>
          </cell>
          <cell r="O2238" t="str">
            <v>Frozen</v>
          </cell>
        </row>
        <row r="2239">
          <cell r="B2239" t="str">
            <v>GRUS7148889</v>
          </cell>
          <cell r="C2239">
            <v>51500041369</v>
          </cell>
          <cell r="D2239" t="str">
            <v>Frozen-Smucker's, Uncrustables Reduced Sugar Peanut Butter &amp; Grape Spread 8 Count</v>
          </cell>
          <cell r="E2239" t="str">
            <v>8x8Oz</v>
          </cell>
          <cell r="F2239">
            <v>0.56999999999999995</v>
          </cell>
          <cell r="G2239" t="str">
            <v>Snacks</v>
          </cell>
          <cell r="H2239">
            <v>7148889</v>
          </cell>
          <cell r="I2239" t="str">
            <v>SUPERVALU/UNFI</v>
          </cell>
          <cell r="J2239" t="str">
            <v>Supervalu / UNFI</v>
          </cell>
          <cell r="K2239" t="str">
            <v>SUPERVALU</v>
          </cell>
          <cell r="L2239">
            <v>27.75</v>
          </cell>
          <cell r="M2239">
            <v>39.68</v>
          </cell>
          <cell r="N2239">
            <v>0.30065524193548387</v>
          </cell>
          <cell r="O2239" t="str">
            <v>Frozen</v>
          </cell>
        </row>
        <row r="2240">
          <cell r="B2240" t="str">
            <v>GRUS7055900</v>
          </cell>
          <cell r="C2240">
            <v>47677336452</v>
          </cell>
          <cell r="D2240" t="str">
            <v>Frozen-Snickers, Ice Cream Bars 12 Pack</v>
          </cell>
          <cell r="E2240" t="str">
            <v>6x24Fz</v>
          </cell>
          <cell r="F2240">
            <v>0.42</v>
          </cell>
          <cell r="G2240" t="str">
            <v>Novelties</v>
          </cell>
          <cell r="H2240">
            <v>7055900</v>
          </cell>
          <cell r="I2240" t="str">
            <v>SUPERVALU/UNFI</v>
          </cell>
          <cell r="J2240" t="str">
            <v>Supervalu / UNFI</v>
          </cell>
          <cell r="K2240" t="str">
            <v>SUPERVALU</v>
          </cell>
          <cell r="L2240">
            <v>47.56</v>
          </cell>
          <cell r="M2240">
            <v>68.010000000000005</v>
          </cell>
          <cell r="N2240">
            <v>0.30069107484193502</v>
          </cell>
          <cell r="O2240" t="str">
            <v>Frozen</v>
          </cell>
        </row>
        <row r="2241">
          <cell r="B2241" t="str">
            <v>GRUS7020850</v>
          </cell>
          <cell r="C2241">
            <v>41130612954</v>
          </cell>
          <cell r="D2241" t="str">
            <v>Frozen-Stoneridge Creamery, Chocolate Fudge Brownie Ice Cream</v>
          </cell>
          <cell r="E2241" t="str">
            <v>3x48Fz</v>
          </cell>
          <cell r="F2241">
            <v>0.26</v>
          </cell>
          <cell r="G2241" t="str">
            <v>Ice Cream</v>
          </cell>
          <cell r="H2241">
            <v>7020850</v>
          </cell>
          <cell r="I2241" t="str">
            <v>SUPERVALU/UNFI</v>
          </cell>
          <cell r="J2241" t="str">
            <v>Supervalu / UNFI</v>
          </cell>
          <cell r="K2241" t="str">
            <v>SUPERVALU</v>
          </cell>
          <cell r="L2241">
            <v>14.75</v>
          </cell>
          <cell r="M2241">
            <v>21.09</v>
          </cell>
          <cell r="N2241">
            <v>0.30061640587956379</v>
          </cell>
          <cell r="O2241" t="str">
            <v>Frozen</v>
          </cell>
        </row>
        <row r="2242">
          <cell r="B2242" t="str">
            <v>GRUS7021412</v>
          </cell>
          <cell r="C2242">
            <v>41130613708</v>
          </cell>
          <cell r="D2242" t="str">
            <v>Frozen-Stoneridge Creamery, Double Vanilla Ice Cream</v>
          </cell>
          <cell r="E2242" t="str">
            <v>3x48Fz</v>
          </cell>
          <cell r="F2242">
            <v>0.26</v>
          </cell>
          <cell r="G2242" t="str">
            <v>Ice Cream</v>
          </cell>
          <cell r="H2242">
            <v>7021412</v>
          </cell>
          <cell r="I2242" t="str">
            <v>SUPERVALU/UNFI</v>
          </cell>
          <cell r="J2242" t="str">
            <v>Supervalu / UNFI</v>
          </cell>
          <cell r="K2242" t="str">
            <v>SUPERVALU</v>
          </cell>
          <cell r="L2242">
            <v>14.75</v>
          </cell>
          <cell r="M2242">
            <v>21.09</v>
          </cell>
          <cell r="N2242">
            <v>0.30061640587956379</v>
          </cell>
          <cell r="O2242" t="str">
            <v>Frozen</v>
          </cell>
        </row>
        <row r="2243">
          <cell r="B2243" t="str">
            <v>GRUS7051643</v>
          </cell>
          <cell r="C2243">
            <v>41130614132</v>
          </cell>
          <cell r="D2243" t="str">
            <v>Frozen-Stoneridge Creamery, Fudge Swirl and Strawberry Swirl Ice Cream Sundae Cups 12 Pack</v>
          </cell>
          <cell r="E2243" t="str">
            <v>6x36Fz</v>
          </cell>
          <cell r="F2243">
            <v>0.64</v>
          </cell>
          <cell r="G2243" t="str">
            <v>Novelties</v>
          </cell>
          <cell r="H2243">
            <v>7051643</v>
          </cell>
          <cell r="I2243" t="str">
            <v>SUPERVALU/UNFI</v>
          </cell>
          <cell r="J2243" t="str">
            <v>Supervalu / UNFI</v>
          </cell>
          <cell r="K2243" t="str">
            <v>SUPERVALU</v>
          </cell>
          <cell r="L2243">
            <v>27.63</v>
          </cell>
          <cell r="M2243">
            <v>39.51</v>
          </cell>
          <cell r="N2243">
            <v>0.30068337129840544</v>
          </cell>
          <cell r="O2243" t="str">
            <v>Frozen</v>
          </cell>
        </row>
        <row r="2244">
          <cell r="B2244" t="str">
            <v>GRUS7051641</v>
          </cell>
          <cell r="C2244">
            <v>41130614156</v>
          </cell>
          <cell r="D2244" t="str">
            <v>Frozen-Stoneridge Creamery, Ice Cream Cups</v>
          </cell>
          <cell r="E2244" t="str">
            <v>6x36Fz</v>
          </cell>
          <cell r="F2244">
            <v>0.64</v>
          </cell>
          <cell r="G2244" t="str">
            <v>Novelties</v>
          </cell>
          <cell r="H2244">
            <v>7051641</v>
          </cell>
          <cell r="I2244" t="str">
            <v>SUPERVALU/UNFI</v>
          </cell>
          <cell r="J2244" t="str">
            <v>Supervalu / UNFI</v>
          </cell>
          <cell r="K2244" t="str">
            <v>SUPERVALU</v>
          </cell>
          <cell r="L2244">
            <v>27.7</v>
          </cell>
          <cell r="M2244">
            <v>39.61</v>
          </cell>
          <cell r="N2244">
            <v>0.30068164604897751</v>
          </cell>
          <cell r="O2244" t="str">
            <v>Frozen</v>
          </cell>
        </row>
        <row r="2245">
          <cell r="B2245" t="str">
            <v>GRUS7051644</v>
          </cell>
          <cell r="C2245">
            <v>41130613579</v>
          </cell>
          <cell r="D2245" t="str">
            <v>Frozen-Stoneridge Creamery, Neapolitan Ice Cream Sandwiches</v>
          </cell>
          <cell r="E2245" t="str">
            <v>8x42Oz</v>
          </cell>
          <cell r="F2245">
            <v>0.56000000000000005</v>
          </cell>
          <cell r="G2245" t="str">
            <v>Novelties</v>
          </cell>
          <cell r="H2245">
            <v>7051644</v>
          </cell>
          <cell r="I2245" t="str">
            <v>SUPERVALU/UNFI</v>
          </cell>
          <cell r="J2245" t="str">
            <v>Supervalu / UNFI</v>
          </cell>
          <cell r="K2245" t="str">
            <v>SUPERVALU</v>
          </cell>
          <cell r="L2245">
            <v>32.9</v>
          </cell>
          <cell r="M2245">
            <v>47.05</v>
          </cell>
          <cell r="N2245">
            <v>0.30074388947927733</v>
          </cell>
          <cell r="O2245" t="str">
            <v>Frozen</v>
          </cell>
        </row>
        <row r="2246">
          <cell r="B2246" t="str">
            <v>GRUS7021399</v>
          </cell>
          <cell r="C2246">
            <v>41130613647</v>
          </cell>
          <cell r="D2246" t="str">
            <v>Frozen-Stoneridge Creamery, Salted Caramel Ice Cream</v>
          </cell>
          <cell r="E2246" t="str">
            <v>3x48Fz</v>
          </cell>
          <cell r="F2246">
            <v>0.26</v>
          </cell>
          <cell r="G2246" t="str">
            <v>Ice Cream</v>
          </cell>
          <cell r="H2246">
            <v>7021399</v>
          </cell>
          <cell r="I2246" t="str">
            <v>SUPERVALU/UNFI</v>
          </cell>
          <cell r="J2246" t="str">
            <v>Supervalu / UNFI</v>
          </cell>
          <cell r="K2246" t="str">
            <v>SUPERVALU</v>
          </cell>
          <cell r="L2246">
            <v>14.75</v>
          </cell>
          <cell r="M2246">
            <v>21.09</v>
          </cell>
          <cell r="N2246">
            <v>0.30061640587956379</v>
          </cell>
          <cell r="O2246" t="str">
            <v>Frozen</v>
          </cell>
        </row>
        <row r="2247">
          <cell r="B2247" t="str">
            <v>GRUS7051642</v>
          </cell>
          <cell r="C2247">
            <v>41130614149</v>
          </cell>
          <cell r="D2247" t="str">
            <v>Frozen-Stoneridge Creamery, Vanilla and Chocolate Ice Cream Cups 12 Pack</v>
          </cell>
          <cell r="E2247" t="str">
            <v>6x36Fz</v>
          </cell>
          <cell r="F2247">
            <v>0.64</v>
          </cell>
          <cell r="G2247" t="str">
            <v>Novelties</v>
          </cell>
          <cell r="H2247">
            <v>7051642</v>
          </cell>
          <cell r="I2247" t="str">
            <v>SUPERVALU/UNFI</v>
          </cell>
          <cell r="J2247" t="str">
            <v>Supervalu / UNFI</v>
          </cell>
          <cell r="K2247" t="str">
            <v>SUPERVALU</v>
          </cell>
          <cell r="L2247">
            <v>27.67</v>
          </cell>
          <cell r="M2247">
            <v>39.57</v>
          </cell>
          <cell r="N2247">
            <v>0.30073287844326507</v>
          </cell>
          <cell r="O2247" t="str">
            <v>Frozen</v>
          </cell>
        </row>
        <row r="2248">
          <cell r="B2248" t="str">
            <v>GRUS7149032</v>
          </cell>
          <cell r="C2248">
            <v>46704096123</v>
          </cell>
          <cell r="D2248" t="str">
            <v>Frozen-T.g.i. Friday's, Loaded Bacon And Cheddar Potato Skin</v>
          </cell>
          <cell r="E2248" t="str">
            <v>6x13.5Oz</v>
          </cell>
          <cell r="F2248">
            <v>0.56000000000000005</v>
          </cell>
          <cell r="G2248" t="str">
            <v>Snacks</v>
          </cell>
          <cell r="H2248">
            <v>7149032</v>
          </cell>
          <cell r="I2248" t="str">
            <v>SUPERVALU/UNFI</v>
          </cell>
          <cell r="J2248" t="str">
            <v>Supervalu / UNFI</v>
          </cell>
          <cell r="K2248" t="str">
            <v>SUPERVALU</v>
          </cell>
          <cell r="L2248">
            <v>39.97</v>
          </cell>
          <cell r="M2248">
            <v>57.16</v>
          </cell>
          <cell r="N2248">
            <v>0.30073477956613015</v>
          </cell>
          <cell r="O2248" t="str">
            <v>Frozen</v>
          </cell>
        </row>
        <row r="2249">
          <cell r="B2249" t="str">
            <v>GRUS7151037</v>
          </cell>
          <cell r="C2249">
            <v>46704000328</v>
          </cell>
          <cell r="D2249" t="str">
            <v>Frozen-T.g.i. Friday's, Loaded Cheddar And Bacon Potato Skins Frozen Snacks Box</v>
          </cell>
          <cell r="E2249" t="str">
            <v>8x8.54Oz</v>
          </cell>
          <cell r="F2249">
            <v>0.38</v>
          </cell>
          <cell r="G2249" t="str">
            <v>Snacks</v>
          </cell>
          <cell r="H2249">
            <v>7151037</v>
          </cell>
          <cell r="I2249" t="str">
            <v>SUPERVALU/UNFI</v>
          </cell>
          <cell r="J2249" t="str">
            <v>Supervalu / UNFI</v>
          </cell>
          <cell r="K2249" t="str">
            <v>SUPERVALU</v>
          </cell>
          <cell r="L2249">
            <v>37.58</v>
          </cell>
          <cell r="M2249">
            <v>53.74</v>
          </cell>
          <cell r="N2249">
            <v>0.30070710829921854</v>
          </cell>
          <cell r="O2249" t="str">
            <v>Frozen</v>
          </cell>
        </row>
        <row r="2250">
          <cell r="B2250" t="str">
            <v>GRUS7090245</v>
          </cell>
          <cell r="C2250">
            <v>52525404115</v>
          </cell>
          <cell r="D2250" t="str">
            <v>Frozen-Campovrde, Tropical Mix 6Ct</v>
          </cell>
          <cell r="E2250" t="str">
            <v>6x3lbs</v>
          </cell>
          <cell r="F2250">
            <v>0.82</v>
          </cell>
          <cell r="G2250" t="str">
            <v xml:space="preserve"> Frozen Fruits</v>
          </cell>
          <cell r="H2250">
            <v>7090245</v>
          </cell>
          <cell r="I2250" t="str">
            <v>SUPERVALU/UNFI</v>
          </cell>
          <cell r="J2250" t="str">
            <v>Supervalu / UNFI</v>
          </cell>
          <cell r="K2250" t="str">
            <v>SUPERVALU</v>
          </cell>
          <cell r="L2250">
            <v>60.05</v>
          </cell>
          <cell r="M2250">
            <v>85.87</v>
          </cell>
          <cell r="N2250">
            <v>0.30068708512868297</v>
          </cell>
          <cell r="O2250" t="str">
            <v>Frozen</v>
          </cell>
        </row>
        <row r="2251">
          <cell r="B2251" t="str">
            <v>GRUS7020019</v>
          </cell>
          <cell r="C2251">
            <v>41548201467</v>
          </cell>
          <cell r="D2251" t="str">
            <v>Frozen-Dryer/Edy, Trpl Fdg Brwn Blvd</v>
          </cell>
          <cell r="E2251" t="str">
            <v>6x48Fz</v>
          </cell>
          <cell r="F2251">
            <v>0.44</v>
          </cell>
          <cell r="G2251" t="str">
            <v>Ice Cream</v>
          </cell>
          <cell r="H2251">
            <v>7020019</v>
          </cell>
          <cell r="I2251" t="str">
            <v>SUPERVALU/UNFI</v>
          </cell>
          <cell r="J2251" t="str">
            <v>Supervalu / UNFI</v>
          </cell>
          <cell r="K2251" t="str">
            <v>SUPERVALU</v>
          </cell>
          <cell r="L2251">
            <v>37</v>
          </cell>
          <cell r="M2251">
            <v>52.91</v>
          </cell>
          <cell r="N2251">
            <v>0.30069930069930068</v>
          </cell>
          <cell r="O2251" t="str">
            <v>Frozen</v>
          </cell>
        </row>
        <row r="2252">
          <cell r="B2252" t="str">
            <v>GRUS7157497</v>
          </cell>
          <cell r="C2252">
            <v>42800125316</v>
          </cell>
          <cell r="D2252" t="str">
            <v>Frozen-Totino's, Buffalo Style Chicken Pizza Snacks</v>
          </cell>
          <cell r="E2252" t="str">
            <v>9x24.46Oz</v>
          </cell>
          <cell r="F2252">
            <v>0.79</v>
          </cell>
          <cell r="G2252" t="str">
            <v>Snacks</v>
          </cell>
          <cell r="H2252">
            <v>7157497</v>
          </cell>
          <cell r="I2252" t="str">
            <v>SUPERVALU/UNFI</v>
          </cell>
          <cell r="J2252" t="str">
            <v>Supervalu / UNFI</v>
          </cell>
          <cell r="K2252" t="str">
            <v>SUPERVALU</v>
          </cell>
          <cell r="L2252">
            <v>55.58</v>
          </cell>
          <cell r="M2252">
            <v>79.48</v>
          </cell>
          <cell r="N2252">
            <v>0.30070457976849529</v>
          </cell>
          <cell r="O2252" t="str">
            <v>Frozen</v>
          </cell>
        </row>
        <row r="2253">
          <cell r="B2253" t="str">
            <v>GRUS7020411</v>
          </cell>
          <cell r="C2253">
            <v>70640023547</v>
          </cell>
          <cell r="D2253" t="str">
            <v>Frozen-Blu Bunny, Van Crml Crnch Bar</v>
          </cell>
          <cell r="E2253" t="str">
            <v>6x11Fz</v>
          </cell>
          <cell r="F2253">
            <v>0.48</v>
          </cell>
          <cell r="G2253" t="str">
            <v>Novelties</v>
          </cell>
          <cell r="H2253">
            <v>7020411</v>
          </cell>
          <cell r="I2253" t="str">
            <v>SUPERVALU/UNFI</v>
          </cell>
          <cell r="J2253" t="str">
            <v>Supervalu / UNFI</v>
          </cell>
          <cell r="K2253" t="str">
            <v>SUPERVALU</v>
          </cell>
          <cell r="L2253">
            <v>28.27</v>
          </cell>
          <cell r="M2253">
            <v>40.43</v>
          </cell>
          <cell r="N2253">
            <v>0.30076675735839725</v>
          </cell>
          <cell r="O2253" t="str">
            <v>Frozen</v>
          </cell>
        </row>
        <row r="2254">
          <cell r="B2254" t="str">
            <v>GRUS7194282</v>
          </cell>
          <cell r="C2254">
            <v>70560901536</v>
          </cell>
          <cell r="D2254" t="str">
            <v>Frozen-Pictsweet, Vfa Seasoned Corn</v>
          </cell>
          <cell r="E2254" t="str">
            <v>6x4CT</v>
          </cell>
          <cell r="F2254">
            <v>0.38</v>
          </cell>
          <cell r="G2254" t="str">
            <v xml:space="preserve"> Frozen Vegetables</v>
          </cell>
          <cell r="H2254">
            <v>7194282</v>
          </cell>
          <cell r="I2254" t="str">
            <v>SUPERVALU/UNFI</v>
          </cell>
          <cell r="J2254" t="str">
            <v>Supervalu / UNFI</v>
          </cell>
          <cell r="K2254" t="str">
            <v>SUPERVALU</v>
          </cell>
          <cell r="L2254">
            <v>22.55</v>
          </cell>
          <cell r="M2254">
            <v>32.25</v>
          </cell>
          <cell r="N2254">
            <v>0.30077519379844958</v>
          </cell>
          <cell r="O2254" t="str">
            <v>Frozen</v>
          </cell>
        </row>
        <row r="2255">
          <cell r="B2255" t="str">
            <v>GRUS7210504</v>
          </cell>
          <cell r="C2255">
            <v>38000279553</v>
          </cell>
          <cell r="D2255" t="str">
            <v>Frozen-Eggo, Grab &amp; Go Vanilla Frozen Liege-style Waffles</v>
          </cell>
          <cell r="E2255" t="str">
            <v>8x7.76Oz</v>
          </cell>
          <cell r="F2255">
            <v>0.6</v>
          </cell>
          <cell r="G2255" t="str">
            <v>Breakfast Foods</v>
          </cell>
          <cell r="H2255">
            <v>7210504</v>
          </cell>
          <cell r="I2255" t="str">
            <v>SUPERVALU/UNFI</v>
          </cell>
          <cell r="J2255" t="str">
            <v>Supervalu / UNFI</v>
          </cell>
          <cell r="K2255" t="str">
            <v>SUPERVALU</v>
          </cell>
          <cell r="L2255">
            <v>37.200000000000003</v>
          </cell>
          <cell r="M2255">
            <v>53.2</v>
          </cell>
          <cell r="N2255">
            <v>0.3007518796992481</v>
          </cell>
          <cell r="O2255" t="str">
            <v>Frozen</v>
          </cell>
        </row>
        <row r="2256">
          <cell r="B2256" t="str">
            <v>GRUS7210604</v>
          </cell>
          <cell r="C2256">
            <v>38000279799</v>
          </cell>
          <cell r="D2256" t="str">
            <v>Frozen-Kellogg, Waffle Ban Chc Chp</v>
          </cell>
          <cell r="E2256" t="str">
            <v>8x12.3Oz</v>
          </cell>
          <cell r="F2256">
            <v>0.72</v>
          </cell>
          <cell r="G2256" t="str">
            <v>Breakfast Foods</v>
          </cell>
          <cell r="H2256">
            <v>7210604</v>
          </cell>
          <cell r="I2256" t="str">
            <v>SUPERVALU/UNFI</v>
          </cell>
          <cell r="J2256" t="str">
            <v>Supervalu / UNFI</v>
          </cell>
          <cell r="K2256" t="str">
            <v>SUPERVALU</v>
          </cell>
          <cell r="L2256">
            <v>24.57</v>
          </cell>
          <cell r="M2256">
            <v>35.14</v>
          </cell>
          <cell r="N2256">
            <v>0.30079681274900399</v>
          </cell>
          <cell r="O2256" t="str">
            <v>Frozen</v>
          </cell>
        </row>
        <row r="2257">
          <cell r="B2257" t="str">
            <v>GRUS7210545</v>
          </cell>
          <cell r="C2257">
            <v>38000280016</v>
          </cell>
          <cell r="D2257" t="str">
            <v>Frozen-Eggo, Waffles Mini Berry</v>
          </cell>
          <cell r="E2257" t="str">
            <v>8x10.75Oz</v>
          </cell>
          <cell r="F2257">
            <v>0.72</v>
          </cell>
          <cell r="G2257" t="str">
            <v>Breakfast Foods</v>
          </cell>
          <cell r="H2257">
            <v>7210545</v>
          </cell>
          <cell r="I2257" t="str">
            <v>SUPERVALU/UNFI</v>
          </cell>
          <cell r="J2257" t="str">
            <v>Supervalu / UNFI</v>
          </cell>
          <cell r="K2257" t="str">
            <v>SUPERVALU</v>
          </cell>
          <cell r="L2257">
            <v>24.57</v>
          </cell>
          <cell r="M2257">
            <v>35.14</v>
          </cell>
          <cell r="N2257">
            <v>0.30079681274900399</v>
          </cell>
          <cell r="O2257" t="str">
            <v>Frozen</v>
          </cell>
        </row>
        <row r="2258">
          <cell r="B2258" t="str">
            <v>GRUS7023251</v>
          </cell>
          <cell r="C2258">
            <v>70640023899</v>
          </cell>
          <cell r="D2258" t="str">
            <v>Frozen-Bomb Pop, Watermelon Bar</v>
          </cell>
          <cell r="E2258" t="str">
            <v>6x21Fz</v>
          </cell>
          <cell r="F2258">
            <v>0.49</v>
          </cell>
          <cell r="G2258" t="str">
            <v>Novelties</v>
          </cell>
          <cell r="H2258">
            <v>7023251</v>
          </cell>
          <cell r="I2258" t="str">
            <v>SUPERVALU/UNFI</v>
          </cell>
          <cell r="J2258" t="str">
            <v>Supervalu / UNFI</v>
          </cell>
          <cell r="K2258" t="str">
            <v>SUPERVALU</v>
          </cell>
          <cell r="L2258">
            <v>22.52</v>
          </cell>
          <cell r="M2258">
            <v>32.200000000000003</v>
          </cell>
          <cell r="N2258">
            <v>0.30062111801242242</v>
          </cell>
          <cell r="O2258" t="str">
            <v>Frozen</v>
          </cell>
        </row>
        <row r="2259">
          <cell r="B2259" t="str">
            <v>GRUS7059143</v>
          </cell>
          <cell r="C2259">
            <v>850001974066</v>
          </cell>
          <cell r="D2259" t="str">
            <v>Frozen-Yasso, Frozen Greek Yogurt Indulgent Caramel Dark Chocolate Crunch 4 Pack</v>
          </cell>
          <cell r="E2259" t="str">
            <v>8x10.6Fz</v>
          </cell>
          <cell r="F2259">
            <v>0.46</v>
          </cell>
          <cell r="G2259" t="str">
            <v>Novelties</v>
          </cell>
          <cell r="H2259">
            <v>7059143</v>
          </cell>
          <cell r="I2259" t="str">
            <v>SUPERVALU/UNFI</v>
          </cell>
          <cell r="J2259" t="str">
            <v>Supervalu / UNFI</v>
          </cell>
          <cell r="K2259" t="str">
            <v>SUPERVALU</v>
          </cell>
          <cell r="L2259">
            <v>40.81</v>
          </cell>
          <cell r="M2259">
            <v>58.36</v>
          </cell>
          <cell r="N2259">
            <v>0.30071967100753938</v>
          </cell>
          <cell r="O2259" t="str">
            <v>Frozen</v>
          </cell>
        </row>
        <row r="2260">
          <cell r="B2260" t="str">
            <v>GRUS7059118</v>
          </cell>
          <cell r="C2260">
            <v>850001974059</v>
          </cell>
          <cell r="D2260" t="str">
            <v>Frozen-Yasso, Vanilla Chocolate Crunch Dipped Greek Yogurt Bars 4 Pack</v>
          </cell>
          <cell r="E2260" t="str">
            <v>8x10.6Fz</v>
          </cell>
          <cell r="F2260">
            <v>0.43</v>
          </cell>
          <cell r="G2260" t="str">
            <v>Novelties</v>
          </cell>
          <cell r="H2260">
            <v>7059118</v>
          </cell>
          <cell r="I2260" t="str">
            <v>SUPERVALU/UNFI</v>
          </cell>
          <cell r="J2260" t="str">
            <v>Supervalu / UNFI</v>
          </cell>
          <cell r="K2260" t="str">
            <v>SUPERVALU</v>
          </cell>
          <cell r="L2260">
            <v>40.81</v>
          </cell>
          <cell r="M2260">
            <v>58.36</v>
          </cell>
          <cell r="N2260">
            <v>0.30071967100753938</v>
          </cell>
          <cell r="O2260" t="str">
            <v>Frozen</v>
          </cell>
        </row>
        <row r="2261">
          <cell r="B2261" t="str">
            <v>GRUS0653000</v>
          </cell>
          <cell r="D2261" t="str">
            <v>Frozen-Pork Chop 8Z Center Cut, Not IVP</v>
          </cell>
          <cell r="E2261" t="str">
            <v xml:space="preserve"> 20x8Oz</v>
          </cell>
          <cell r="G2261" t="str">
            <v>Pork</v>
          </cell>
          <cell r="H2261">
            <v>653000</v>
          </cell>
          <cell r="I2261" t="str">
            <v>MERCHEXPO</v>
          </cell>
          <cell r="J2261" t="str">
            <v>Merchants Export LLC</v>
          </cell>
          <cell r="K2261" t="str">
            <v>MERCH</v>
          </cell>
          <cell r="L2261">
            <v>42.6</v>
          </cell>
          <cell r="M2261">
            <v>60.92</v>
          </cell>
          <cell r="N2261">
            <v>0.30072225869993435</v>
          </cell>
          <cell r="O2261" t="str">
            <v>Frozen</v>
          </cell>
        </row>
        <row r="2262">
          <cell r="B2262" t="str">
            <v>GRUS199182</v>
          </cell>
          <cell r="C2262" t="str">
            <v>073420000240</v>
          </cell>
          <cell r="D2262" t="str">
            <v>Frozen-Daisy, Brand Pure And Natural Sour Cream</v>
          </cell>
          <cell r="E2262" t="str">
            <v>6x24Oz</v>
          </cell>
          <cell r="F2262">
            <v>0.37</v>
          </cell>
          <cell r="G2262" t="str">
            <v>Sour Cream</v>
          </cell>
          <cell r="H2262">
            <v>199182</v>
          </cell>
          <cell r="I2262" t="str">
            <v>SUPERVALU/UNFI</v>
          </cell>
          <cell r="J2262" t="str">
            <v>Supervalu / UNFI</v>
          </cell>
          <cell r="K2262" t="str">
            <v>SUPERVALU</v>
          </cell>
          <cell r="L2262">
            <v>22.61</v>
          </cell>
          <cell r="M2262">
            <v>32.33</v>
          </cell>
          <cell r="N2262">
            <v>0.30064955150015465</v>
          </cell>
          <cell r="O2262" t="str">
            <v>Chilled</v>
          </cell>
        </row>
        <row r="2263">
          <cell r="B2263" t="str">
            <v>GRUS198879</v>
          </cell>
          <cell r="C2263" t="str">
            <v>073420000158</v>
          </cell>
          <cell r="D2263" t="str">
            <v>Frozen-Daisy, Light Sour Cream</v>
          </cell>
          <cell r="E2263" t="str">
            <v>12x16Oz</v>
          </cell>
          <cell r="F2263">
            <v>0.52</v>
          </cell>
          <cell r="G2263" t="str">
            <v>Sour Cream</v>
          </cell>
          <cell r="H2263">
            <v>198879</v>
          </cell>
          <cell r="I2263" t="str">
            <v>SUPERVALU/UNFI</v>
          </cell>
          <cell r="J2263" t="str">
            <v>Supervalu / UNFI</v>
          </cell>
          <cell r="K2263" t="str">
            <v>SUPERVALU</v>
          </cell>
          <cell r="L2263">
            <v>30.72</v>
          </cell>
          <cell r="M2263">
            <v>43.93</v>
          </cell>
          <cell r="N2263">
            <v>0.3007056681083542</v>
          </cell>
          <cell r="O2263" t="str">
            <v>Chilled</v>
          </cell>
        </row>
        <row r="2264">
          <cell r="B2264" t="str">
            <v>GRUS702993</v>
          </cell>
          <cell r="C2264" t="str">
            <v>073420000059</v>
          </cell>
          <cell r="D2264" t="str">
            <v>Frozen-Daisy, Light Sour Cream</v>
          </cell>
          <cell r="E2264" t="str">
            <v>12x8Oz</v>
          </cell>
          <cell r="F2264">
            <v>0.27</v>
          </cell>
          <cell r="G2264" t="str">
            <v>Sour Cream</v>
          </cell>
          <cell r="H2264">
            <v>702993</v>
          </cell>
          <cell r="I2264" t="str">
            <v>SUPERVALU/UNFI</v>
          </cell>
          <cell r="J2264" t="str">
            <v>Supervalu / UNFI</v>
          </cell>
          <cell r="K2264" t="str">
            <v>SUPERVALU</v>
          </cell>
          <cell r="L2264">
            <v>19.02</v>
          </cell>
          <cell r="M2264">
            <v>27.2</v>
          </cell>
          <cell r="N2264">
            <v>0.30073529411764705</v>
          </cell>
          <cell r="O2264" t="str">
            <v>Chilled</v>
          </cell>
        </row>
        <row r="2265">
          <cell r="B2265" t="str">
            <v>GRUS91520</v>
          </cell>
          <cell r="C2265" t="str">
            <v xml:space="preserve">073420116149
</v>
          </cell>
          <cell r="D2265" t="str">
            <v>Frozen-Daisy, Sour Cream</v>
          </cell>
          <cell r="E2265" t="str">
            <v>12x14Oz</v>
          </cell>
          <cell r="F2265">
            <v>0.44</v>
          </cell>
          <cell r="G2265" t="str">
            <v>Sour Cream</v>
          </cell>
          <cell r="H2265">
            <v>91520</v>
          </cell>
          <cell r="I2265" t="str">
            <v>SUPERVALU/UNFI</v>
          </cell>
          <cell r="J2265" t="str">
            <v>Supervalu / UNFI</v>
          </cell>
          <cell r="K2265" t="str">
            <v>SUPERVALU</v>
          </cell>
          <cell r="L2265">
            <v>31.11</v>
          </cell>
          <cell r="M2265">
            <v>44.49</v>
          </cell>
          <cell r="N2265">
            <v>0.30074173971679036</v>
          </cell>
          <cell r="O2265" t="str">
            <v>Chilled</v>
          </cell>
        </row>
        <row r="2266">
          <cell r="B2266" t="str">
            <v>GRUS1200400</v>
          </cell>
          <cell r="D2266" t="str">
            <v>Frozen-McCain French Fries, 3/8 Regular Cut</v>
          </cell>
          <cell r="E2266" t="str">
            <v>6x5lbs</v>
          </cell>
          <cell r="G2266" t="str">
            <v>Snacks</v>
          </cell>
          <cell r="H2266">
            <v>1200400</v>
          </cell>
          <cell r="I2266" t="str">
            <v>MERCHEXPO</v>
          </cell>
          <cell r="J2266" t="str">
            <v>Merchants Export LLC</v>
          </cell>
          <cell r="K2266" t="str">
            <v>MERCH</v>
          </cell>
          <cell r="L2266">
            <v>42.65</v>
          </cell>
          <cell r="M2266">
            <v>60.99</v>
          </cell>
          <cell r="N2266">
            <v>0.30070503361206757</v>
          </cell>
          <cell r="O2266" t="str">
            <v>Frozen</v>
          </cell>
        </row>
        <row r="2267">
          <cell r="B2267" t="str">
            <v>GRUS0049094</v>
          </cell>
          <cell r="D2267" t="str">
            <v>Frozen-Arrezzio Imperial Sausage Italian Links Mild 4/1</v>
          </cell>
          <cell r="E2267" t="str">
            <v>1x10lbs</v>
          </cell>
          <cell r="G2267" t="str">
            <v>Sausages</v>
          </cell>
          <cell r="H2267" t="str">
            <v>0049094</v>
          </cell>
          <cell r="I2267" t="str">
            <v>SYSCO</v>
          </cell>
          <cell r="J2267" t="str">
            <v>Sysco South Florida</v>
          </cell>
          <cell r="K2267" t="str">
            <v>SYSCO</v>
          </cell>
          <cell r="L2267">
            <v>52</v>
          </cell>
          <cell r="M2267">
            <v>74.36</v>
          </cell>
          <cell r="N2267">
            <v>0.30069930069930068</v>
          </cell>
          <cell r="O2267" t="str">
            <v>Frozen</v>
          </cell>
        </row>
        <row r="2268">
          <cell r="B2268" t="str">
            <v>GRUS2023125</v>
          </cell>
          <cell r="D2268" t="str">
            <v>Frozen-Gardenburger Patty Vegetarian Original Veggie Burger</v>
          </cell>
          <cell r="E2268" t="str">
            <v>48x3.4Oz</v>
          </cell>
          <cell r="G2268" t="str">
            <v>Patties</v>
          </cell>
          <cell r="H2268">
            <v>2023125</v>
          </cell>
          <cell r="I2268" t="str">
            <v>SYSCO</v>
          </cell>
          <cell r="J2268" t="str">
            <v>Sysco South Florida</v>
          </cell>
          <cell r="K2268" t="str">
            <v>SYSCO</v>
          </cell>
          <cell r="L2268">
            <v>80</v>
          </cell>
          <cell r="M2268">
            <v>114.4</v>
          </cell>
          <cell r="N2268">
            <v>0.30069930069930073</v>
          </cell>
          <cell r="O2268" t="str">
            <v>Frozen</v>
          </cell>
        </row>
        <row r="2269">
          <cell r="B2269" t="str">
            <v>GRUS311597</v>
          </cell>
          <cell r="C2269" t="str">
            <v>015900000999</v>
          </cell>
          <cell r="D2269" t="str">
            <v>Frozen-Bar-s, Beef Jumbo Franks Fully Cooked</v>
          </cell>
          <cell r="E2269" t="str">
            <v>12x16Oz</v>
          </cell>
          <cell r="F2269">
            <v>0.33</v>
          </cell>
          <cell r="G2269" t="str">
            <v>Franks</v>
          </cell>
          <cell r="H2269">
            <v>311597</v>
          </cell>
          <cell r="I2269" t="str">
            <v>SUPERVALU/UNFI</v>
          </cell>
          <cell r="J2269" t="str">
            <v>Supervalu / UNFI</v>
          </cell>
          <cell r="K2269" t="str">
            <v>SUPERVALU</v>
          </cell>
          <cell r="L2269">
            <v>66.02000000000001</v>
          </cell>
          <cell r="M2269">
            <v>94.41</v>
          </cell>
          <cell r="N2269">
            <v>0.30070967058574288</v>
          </cell>
          <cell r="O2269" t="str">
            <v>Chilled</v>
          </cell>
        </row>
        <row r="2270">
          <cell r="B2270" t="str">
            <v>GRUS379982</v>
          </cell>
          <cell r="C2270" t="str">
            <v xml:space="preserve">077782008166
</v>
          </cell>
          <cell r="D2270" t="str">
            <v>Frozen-Johnsonville, Mild Italian Sausage</v>
          </cell>
          <cell r="E2270" t="str">
            <v>12x19Oz</v>
          </cell>
          <cell r="F2270">
            <v>0.64</v>
          </cell>
          <cell r="G2270" t="str">
            <v>Sausages</v>
          </cell>
          <cell r="H2270">
            <v>379982</v>
          </cell>
          <cell r="I2270" t="str">
            <v>SUPERVALU/UNFI</v>
          </cell>
          <cell r="J2270" t="str">
            <v>Supervalu / UNFI</v>
          </cell>
          <cell r="K2270" t="str">
            <v>SUPERVALU</v>
          </cell>
          <cell r="L2270">
            <v>62.85</v>
          </cell>
          <cell r="M2270">
            <v>89.88</v>
          </cell>
          <cell r="N2270">
            <v>0.30073431241655535</v>
          </cell>
          <cell r="O2270" t="str">
            <v>Frozen</v>
          </cell>
        </row>
        <row r="2271">
          <cell r="B2271" t="str">
            <v>GRUS382556</v>
          </cell>
          <cell r="C2271" t="str">
            <v>0704639940040</v>
          </cell>
          <cell r="D2271" t="str">
            <v>Frozen-Bubba Original Burger</v>
          </cell>
          <cell r="E2271" t="str">
            <v>8x4lbs</v>
          </cell>
          <cell r="F2271">
            <v>1.38</v>
          </cell>
          <cell r="G2271" t="str">
            <v>Burger</v>
          </cell>
          <cell r="H2271">
            <v>382556</v>
          </cell>
          <cell r="I2271" t="str">
            <v>SUPERVALU/UNFI</v>
          </cell>
          <cell r="J2271" t="str">
            <v>Supervalu / UNFI</v>
          </cell>
          <cell r="K2271" t="str">
            <v>SUPERVALU</v>
          </cell>
          <cell r="L2271">
            <v>211.61</v>
          </cell>
          <cell r="M2271">
            <v>302.60000000000002</v>
          </cell>
          <cell r="N2271">
            <v>0.30069398545935228</v>
          </cell>
          <cell r="O2271" t="str">
            <v>Frozen</v>
          </cell>
        </row>
        <row r="2272">
          <cell r="B2272" t="str">
            <v>GRUS492041</v>
          </cell>
          <cell r="C2272" t="str">
            <v>0704639760204</v>
          </cell>
          <cell r="D2272" t="str">
            <v>Frozen-Bubba Turkey Burger With Onion</v>
          </cell>
          <cell r="E2272" t="str">
            <v>12x2lbs</v>
          </cell>
          <cell r="F2272">
            <v>0.92</v>
          </cell>
          <cell r="G2272" t="str">
            <v>Burger</v>
          </cell>
          <cell r="H2272">
            <v>492041</v>
          </cell>
          <cell r="I2272" t="str">
            <v>SUPERVALU/UNFI</v>
          </cell>
          <cell r="J2272" t="str">
            <v>Supervalu / UNFI</v>
          </cell>
          <cell r="K2272" t="str">
            <v>SUPERVALU</v>
          </cell>
          <cell r="L2272">
            <v>100.74</v>
          </cell>
          <cell r="M2272">
            <v>144.06</v>
          </cell>
          <cell r="N2272">
            <v>0.30070803831736781</v>
          </cell>
          <cell r="O2272" t="str">
            <v>Frozen</v>
          </cell>
        </row>
        <row r="2273">
          <cell r="B2273" t="str">
            <v>GRUS5807662</v>
          </cell>
          <cell r="D2273" t="str">
            <v>Frozen-Butchers Block Pork Ground 80%-20% Fine</v>
          </cell>
          <cell r="E2273" t="str">
            <v>2x5lbs</v>
          </cell>
          <cell r="G2273" t="str">
            <v>Pork</v>
          </cell>
          <cell r="H2273">
            <v>5807662</v>
          </cell>
          <cell r="I2273" t="str">
            <v>SYSCO</v>
          </cell>
          <cell r="J2273" t="str">
            <v>Sysco South Florida</v>
          </cell>
          <cell r="K2273" t="str">
            <v>SYSCO</v>
          </cell>
          <cell r="L2273">
            <v>37</v>
          </cell>
          <cell r="M2273">
            <v>52.91</v>
          </cell>
          <cell r="N2273">
            <v>0.30069930069930068</v>
          </cell>
          <cell r="O2273" t="str">
            <v>Frozen</v>
          </cell>
        </row>
        <row r="2274">
          <cell r="B2274" t="str">
            <v>GRUS641110</v>
          </cell>
          <cell r="D2274" t="str">
            <v>Frozen-Miami Purveyor, Beef Patty Certified Angus Beef, Ground Chuck</v>
          </cell>
          <cell r="E2274" t="str">
            <v>20x8Oz</v>
          </cell>
          <cell r="G2274" t="str">
            <v>Patties</v>
          </cell>
          <cell r="H2274">
            <v>641110</v>
          </cell>
          <cell r="I2274" t="str">
            <v>MERCHEXPO</v>
          </cell>
          <cell r="J2274" t="str">
            <v>Merchants Export LLC</v>
          </cell>
          <cell r="K2274" t="str">
            <v>MERCH</v>
          </cell>
          <cell r="L2274">
            <v>64.7</v>
          </cell>
          <cell r="M2274">
            <v>92.52</v>
          </cell>
          <cell r="N2274">
            <v>0.3006917423259835</v>
          </cell>
          <cell r="O2274" t="str">
            <v>Frozen</v>
          </cell>
        </row>
        <row r="2275">
          <cell r="B2275" t="str">
            <v>GRUS6631477</v>
          </cell>
          <cell r="D2275" t="str">
            <v>Frozen-Sysco Classic Chicken Breast Individually-Frozen Boneless-Skinless</v>
          </cell>
          <cell r="E2275" t="str">
            <v>48x6Oz</v>
          </cell>
          <cell r="G2275" t="str">
            <v>Chicken</v>
          </cell>
          <cell r="H2275">
            <v>6631477</v>
          </cell>
          <cell r="I2275" t="str">
            <v>SYSCO</v>
          </cell>
          <cell r="J2275" t="str">
            <v>Sysco South Florida</v>
          </cell>
          <cell r="K2275" t="str">
            <v>SYSCO</v>
          </cell>
          <cell r="L2275">
            <v>100</v>
          </cell>
          <cell r="M2275">
            <v>143</v>
          </cell>
          <cell r="N2275">
            <v>0.30069930069930068</v>
          </cell>
          <cell r="O2275" t="str">
            <v>Frozen</v>
          </cell>
        </row>
        <row r="2276">
          <cell r="B2276" t="str">
            <v>GRUS7139676</v>
          </cell>
          <cell r="D2276" t="str">
            <v>Frozen-Philip Foods Crab Cake Tavern 4-6 Count</v>
          </cell>
          <cell r="E2276" t="str">
            <v>24x3Oz</v>
          </cell>
          <cell r="G2276" t="str">
            <v>Prepared Foods</v>
          </cell>
          <cell r="H2276">
            <v>7139676</v>
          </cell>
          <cell r="I2276" t="str">
            <v>SYSCO</v>
          </cell>
          <cell r="J2276" t="str">
            <v>Sysco South Florida</v>
          </cell>
          <cell r="K2276" t="str">
            <v>SYSCO</v>
          </cell>
          <cell r="L2276">
            <v>53</v>
          </cell>
          <cell r="M2276">
            <v>75.790000000000006</v>
          </cell>
          <cell r="N2276">
            <v>0.30069930069930073</v>
          </cell>
          <cell r="O2276" t="str">
            <v>Frozen</v>
          </cell>
        </row>
        <row r="2277">
          <cell r="B2277" t="str">
            <v>GRUS821860</v>
          </cell>
          <cell r="D2277" t="str">
            <v>Frozen-Dietz &amp; Watson Salami, Genoa Pre-Sliced</v>
          </cell>
          <cell r="E2277" t="str">
            <v>12x7Oz</v>
          </cell>
          <cell r="G2277" t="str">
            <v>Deli - Salami</v>
          </cell>
          <cell r="H2277">
            <v>821860</v>
          </cell>
          <cell r="I2277" t="str">
            <v>MERCHEXPO</v>
          </cell>
          <cell r="J2277" t="str">
            <v>Merchants Export LLC</v>
          </cell>
          <cell r="K2277" t="str">
            <v>MERCH</v>
          </cell>
          <cell r="L2277">
            <v>47.8</v>
          </cell>
          <cell r="M2277">
            <v>68.349999999999994</v>
          </cell>
          <cell r="N2277">
            <v>0.30065837600585221</v>
          </cell>
        </row>
        <row r="2278">
          <cell r="B2278" t="str">
            <v>GRUS635800</v>
          </cell>
          <cell r="D2278" t="str">
            <v>Frozen-Certified Angus Beef Brisket, 5x12lbs avg.</v>
          </cell>
          <cell r="E2278" t="str">
            <v>5x12lbs avg</v>
          </cell>
          <cell r="G2278" t="str">
            <v>Beef</v>
          </cell>
          <cell r="H2278">
            <v>635800</v>
          </cell>
          <cell r="I2278" t="str">
            <v>MERCHEXPO</v>
          </cell>
          <cell r="J2278" t="str">
            <v>Merchants Export LLC</v>
          </cell>
          <cell r="K2278" t="str">
            <v>MERCH</v>
          </cell>
          <cell r="L2278">
            <v>301.5</v>
          </cell>
          <cell r="M2278">
            <v>431.15</v>
          </cell>
          <cell r="N2278">
            <v>0.300707410414009</v>
          </cell>
          <cell r="O2278" t="str">
            <v>Frozen</v>
          </cell>
        </row>
        <row r="2279">
          <cell r="B2279" t="str">
            <v>GRUS4322196</v>
          </cell>
          <cell r="C2279">
            <v>70000000000009</v>
          </cell>
          <cell r="D2279" t="str">
            <v>Frozen-Heritage Farms Chese Pork, Pork Tenderloin Frozen</v>
          </cell>
          <cell r="E2279" t="str">
            <v>12x1.5lbs avg</v>
          </cell>
          <cell r="G2279" t="str">
            <v>Pork</v>
          </cell>
          <cell r="H2279">
            <v>4322196</v>
          </cell>
          <cell r="I2279" t="str">
            <v>SYSCO</v>
          </cell>
          <cell r="J2279" t="str">
            <v>Sysco South Florida</v>
          </cell>
          <cell r="K2279" t="str">
            <v>SYSCO</v>
          </cell>
          <cell r="L2279">
            <v>104</v>
          </cell>
          <cell r="M2279">
            <v>148.72</v>
          </cell>
          <cell r="N2279">
            <v>0.30069930069930068</v>
          </cell>
          <cell r="O2279" t="str">
            <v>Frozen</v>
          </cell>
        </row>
        <row r="2280">
          <cell r="B2280" t="str">
            <v>GRUS2221640</v>
          </cell>
          <cell r="D2280" t="str">
            <v>Tom Cat Bakery, Bread Sourdough Batard Unsliced, 1x5Ct</v>
          </cell>
          <cell r="E2280" t="str">
            <v>1x5Ct</v>
          </cell>
          <cell r="G2280" t="str">
            <v>Frozen Dough</v>
          </cell>
          <cell r="H2280">
            <v>2221640</v>
          </cell>
          <cell r="I2280" t="str">
            <v>MERCHEXPO</v>
          </cell>
          <cell r="J2280" t="str">
            <v>Merchants Export LLC</v>
          </cell>
          <cell r="K2280" t="str">
            <v>MERCH</v>
          </cell>
          <cell r="L2280">
            <v>62.09</v>
          </cell>
          <cell r="M2280">
            <v>88.79</v>
          </cell>
          <cell r="N2280">
            <v>0.30070953936254086</v>
          </cell>
          <cell r="O2280" t="str">
            <v>Frozen</v>
          </cell>
        </row>
        <row r="2281">
          <cell r="B2281" t="str">
            <v>GRUS2226860</v>
          </cell>
          <cell r="D2281" t="str">
            <v>Euro Bake, Bread Ciabatta Small, 40Ctx4.41Oz</v>
          </cell>
          <cell r="E2281" t="str">
            <v>40Ctx4.41Oz</v>
          </cell>
          <cell r="G2281" t="str">
            <v>Frozen Bread</v>
          </cell>
          <cell r="H2281">
            <v>2226860</v>
          </cell>
          <cell r="I2281" t="str">
            <v>MERCHEXPO</v>
          </cell>
          <cell r="J2281" t="str">
            <v>Merchants Export LLC</v>
          </cell>
          <cell r="K2281" t="str">
            <v>MERCH</v>
          </cell>
          <cell r="L2281">
            <v>41.2</v>
          </cell>
          <cell r="M2281">
            <v>58.92</v>
          </cell>
          <cell r="N2281">
            <v>0.30074677528852678</v>
          </cell>
          <cell r="O2281" t="str">
            <v>Frozen</v>
          </cell>
        </row>
        <row r="2282">
          <cell r="B2282" t="str">
            <v>GRUS7240303</v>
          </cell>
          <cell r="D2282" t="str">
            <v>Snake River Farms Pork Belly Side Kurobuta Frozen, 2x8lbs avg</v>
          </cell>
          <cell r="E2282" t="str">
            <v>2x8lbs avg</v>
          </cell>
          <cell r="G2282" t="str">
            <v>Pork</v>
          </cell>
          <cell r="H2282">
            <v>7240303</v>
          </cell>
          <cell r="I2282" t="str">
            <v>Sysco</v>
          </cell>
          <cell r="J2282" t="str">
            <v>Sysco South Florida</v>
          </cell>
          <cell r="K2282" t="str">
            <v>SYSCO</v>
          </cell>
          <cell r="L2282">
            <v>190</v>
          </cell>
          <cell r="M2282">
            <v>271.7</v>
          </cell>
          <cell r="N2282">
            <v>0.30069930069930068</v>
          </cell>
          <cell r="O2282" t="str">
            <v>Frozen</v>
          </cell>
        </row>
        <row r="2283">
          <cell r="B2283" t="str">
            <v>GRUS7176833</v>
          </cell>
          <cell r="D2283" t="str">
            <v>Hormel Egg Breakfast Bacon &amp; Sausage Bite, 1x50Ct</v>
          </cell>
          <cell r="E2283" t="str">
            <v>1x50Ct</v>
          </cell>
          <cell r="G2283" t="str">
            <v>Breakfast Foods</v>
          </cell>
          <cell r="H2283">
            <v>7176833</v>
          </cell>
          <cell r="I2283" t="str">
            <v>MERCHEXPO</v>
          </cell>
          <cell r="J2283" t="str">
            <v>Merchants Export LLC</v>
          </cell>
          <cell r="K2283" t="str">
            <v>MERCH</v>
          </cell>
          <cell r="L2283">
            <v>51.5</v>
          </cell>
          <cell r="M2283">
            <v>73.650000000000006</v>
          </cell>
          <cell r="N2283">
            <v>0.30074677528852689</v>
          </cell>
        </row>
        <row r="2284">
          <cell r="B2284" t="str">
            <v>GRUS803530</v>
          </cell>
          <cell r="D2284" t="str">
            <v>Grub &amp; Co. Ham, Egg &amp; Cheese Croissant, 12Ctx4.15Oz</v>
          </cell>
          <cell r="E2284" t="str">
            <v>12Ctx4.15Oz</v>
          </cell>
          <cell r="G2284" t="str">
            <v>Breakfast Foods</v>
          </cell>
          <cell r="H2284">
            <v>803530</v>
          </cell>
          <cell r="I2284" t="str">
            <v>MERCHEXPO</v>
          </cell>
          <cell r="J2284" t="str">
            <v>Merchants Export LLC</v>
          </cell>
          <cell r="K2284" t="str">
            <v>MERCH</v>
          </cell>
          <cell r="L2284">
            <v>28.06</v>
          </cell>
          <cell r="M2284">
            <v>40.130000000000003</v>
          </cell>
          <cell r="N2284">
            <v>0.30077248940941947</v>
          </cell>
          <cell r="O2284" t="str">
            <v>Frozen</v>
          </cell>
        </row>
        <row r="2285">
          <cell r="B2285" t="str">
            <v>GRUS808610</v>
          </cell>
          <cell r="D2285" t="str">
            <v>Johnsonville Bratwurst Uncooked, 6x40Oz</v>
          </cell>
          <cell r="E2285" t="str">
            <v>6x40Oz</v>
          </cell>
          <cell r="G2285" t="str">
            <v>Sausages</v>
          </cell>
          <cell r="H2285">
            <v>808610</v>
          </cell>
          <cell r="I2285" t="str">
            <v>MERCHEXPO</v>
          </cell>
          <cell r="J2285" t="str">
            <v>Merchants Export LLC</v>
          </cell>
          <cell r="K2285" t="str">
            <v>MERCH</v>
          </cell>
          <cell r="L2285">
            <v>73.580000000000013</v>
          </cell>
          <cell r="M2285">
            <v>105.22</v>
          </cell>
          <cell r="N2285">
            <v>0.30070328834822263</v>
          </cell>
          <cell r="O2285" t="str">
            <v>Frozen</v>
          </cell>
        </row>
        <row r="2286">
          <cell r="B2286" t="str">
            <v>GRUS431720</v>
          </cell>
          <cell r="D2286" t="str">
            <v>Pork Belly Skinless Duroc Square Cut, 3x8lbs</v>
          </cell>
          <cell r="E2286" t="str">
            <v>3x8lbs</v>
          </cell>
          <cell r="G2286" t="str">
            <v>Pork</v>
          </cell>
          <cell r="H2286">
            <v>431720</v>
          </cell>
          <cell r="I2286" t="str">
            <v>MERCHEXPO</v>
          </cell>
          <cell r="J2286" t="str">
            <v>Merchants Export LLC</v>
          </cell>
          <cell r="K2286" t="str">
            <v>MERCH</v>
          </cell>
          <cell r="L2286">
            <v>134.5</v>
          </cell>
          <cell r="M2286">
            <v>192.34</v>
          </cell>
          <cell r="N2286">
            <v>0.30071747946345018</v>
          </cell>
          <cell r="O2286" t="str">
            <v>Frozen</v>
          </cell>
        </row>
        <row r="2287">
          <cell r="B2287" t="str">
            <v>GRUS935934</v>
          </cell>
          <cell r="C2287">
            <v>10076800000752</v>
          </cell>
          <cell r="D2287" t="str">
            <v>Lender's, Bagel White Whole Grain Individually Wrapped</v>
          </cell>
          <cell r="E2287" t="str">
            <v>1x72Ct</v>
          </cell>
          <cell r="G2287" t="str">
            <v>Frozen Bread</v>
          </cell>
          <cell r="H2287" t="str">
            <v>0935934</v>
          </cell>
          <cell r="I2287" t="str">
            <v>Sysco</v>
          </cell>
          <cell r="J2287" t="str">
            <v>Sysco South Florida</v>
          </cell>
          <cell r="K2287" t="str">
            <v>SYSCO</v>
          </cell>
          <cell r="L2287">
            <v>49.05</v>
          </cell>
          <cell r="M2287">
            <v>70.14</v>
          </cell>
          <cell r="N2287">
            <v>0.30068434559452528</v>
          </cell>
          <cell r="O2287" t="str">
            <v>Frozen</v>
          </cell>
        </row>
        <row r="2288">
          <cell r="B2288" t="str">
            <v>GRUS2937306</v>
          </cell>
          <cell r="C2288">
            <v>90038079214069</v>
          </cell>
          <cell r="D2288" t="str">
            <v>Snake River Farms, Pork Tenderloin Kurobuta Frozen, 6x2PC</v>
          </cell>
          <cell r="E2288" t="str">
            <v>6x2PC</v>
          </cell>
          <cell r="G2288" t="str">
            <v>Pork</v>
          </cell>
          <cell r="H2288">
            <v>2937306</v>
          </cell>
          <cell r="I2288" t="str">
            <v>Sysco</v>
          </cell>
          <cell r="J2288" t="str">
            <v>Sysco South Florida</v>
          </cell>
          <cell r="K2288" t="str">
            <v>SYSCO</v>
          </cell>
          <cell r="L2288">
            <v>208.90600000000001</v>
          </cell>
          <cell r="M2288">
            <v>298.74</v>
          </cell>
          <cell r="N2288">
            <v>0.300709647184843</v>
          </cell>
          <cell r="O2288" t="str">
            <v>Frozen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095A0F5-49CB-4A89-AD35-4F9D21347B34}">
  <sheetPr>
    <tabColor rgb="FF003865"/>
    <pageSetUpPr fitToPage="1"/>
  </sheetPr>
  <dimension ref="A1:N2293"/>
  <sheetViews>
    <sheetView showGridLines="0" showZeros="0" tabSelected="1" zoomScale="80" zoomScaleNormal="80" workbookViewId="0">
      <pane ySplit="9" topLeftCell="A10" activePane="bottomLeft" state="frozen"/>
      <selection pane="bottomLeft" activeCell="B9" sqref="B9"/>
    </sheetView>
  </sheetViews>
  <sheetFormatPr defaultColWidth="9.28515625" defaultRowHeight="12.75" x14ac:dyDescent="0.2"/>
  <cols>
    <col min="1" max="1" width="13.5703125" style="9" bestFit="1" customWidth="1"/>
    <col min="2" max="2" width="20.85546875" style="41" bestFit="1" customWidth="1"/>
    <col min="3" max="3" width="28.5703125" style="59" bestFit="1" customWidth="1"/>
    <col min="4" max="4" width="59.140625" style="9" bestFit="1" customWidth="1"/>
    <col min="5" max="5" width="13.5703125" style="9" customWidth="1"/>
    <col min="6" max="6" width="10.85546875" style="42" customWidth="1"/>
    <col min="7" max="7" width="12" style="43" customWidth="1"/>
    <col min="8" max="8" width="12" style="44" customWidth="1"/>
    <col min="9" max="9" width="12" style="44" hidden="1" customWidth="1"/>
    <col min="10" max="10" width="13.5703125" style="43" customWidth="1"/>
    <col min="11" max="11" width="14.140625" style="45" customWidth="1"/>
    <col min="12" max="12" width="17.28515625" style="45" customWidth="1"/>
    <col min="13" max="13" width="9.28515625" style="9"/>
    <col min="14" max="14" width="19.28515625" style="9" bestFit="1" customWidth="1"/>
    <col min="15" max="16384" width="9.28515625" style="9"/>
  </cols>
  <sheetData>
    <row r="1" spans="1:14" ht="23.25" x14ac:dyDescent="0.35">
      <c r="A1" s="4"/>
      <c r="B1" s="5"/>
      <c r="C1" s="54"/>
      <c r="D1" s="5"/>
      <c r="E1" s="5"/>
      <c r="F1" s="6"/>
      <c r="G1" s="6"/>
      <c r="H1" s="7"/>
      <c r="I1" s="7"/>
      <c r="J1" s="5"/>
      <c r="K1" s="47"/>
      <c r="L1" s="8"/>
    </row>
    <row r="2" spans="1:14" ht="15.75" customHeight="1" x14ac:dyDescent="0.2">
      <c r="A2" s="10"/>
      <c r="B2" s="11"/>
      <c r="C2" s="55"/>
      <c r="D2" s="11"/>
      <c r="E2" s="11"/>
      <c r="F2" s="12"/>
      <c r="G2" s="12"/>
      <c r="H2" s="13"/>
      <c r="I2" s="13"/>
      <c r="J2" s="11"/>
      <c r="K2" s="48"/>
      <c r="L2" s="14"/>
    </row>
    <row r="3" spans="1:14" ht="15.75" customHeight="1" x14ac:dyDescent="0.25">
      <c r="A3" s="15"/>
      <c r="B3" s="16"/>
      <c r="C3" s="56"/>
      <c r="D3" s="16"/>
      <c r="E3" s="16"/>
      <c r="F3" s="17"/>
      <c r="G3" s="17"/>
      <c r="H3" s="18"/>
      <c r="I3" s="18"/>
      <c r="J3" s="16"/>
      <c r="K3" s="49"/>
      <c r="L3" s="19"/>
    </row>
    <row r="4" spans="1:14" ht="24.6" customHeight="1" x14ac:dyDescent="0.25">
      <c r="A4" s="20"/>
      <c r="B4" s="21"/>
      <c r="C4" s="57"/>
      <c r="D4" s="22"/>
      <c r="E4" s="22"/>
      <c r="F4" s="23"/>
      <c r="G4" s="24"/>
      <c r="H4" s="25"/>
      <c r="I4" s="25"/>
      <c r="J4" s="24"/>
      <c r="K4" s="50"/>
      <c r="L4" s="26"/>
    </row>
    <row r="5" spans="1:14" ht="21.95" customHeight="1" x14ac:dyDescent="0.25">
      <c r="A5" s="97"/>
      <c r="B5" s="98"/>
      <c r="C5" s="2"/>
      <c r="D5" s="27"/>
      <c r="E5" s="27"/>
      <c r="F5" s="28"/>
      <c r="G5" s="24"/>
      <c r="H5" s="25"/>
      <c r="I5" s="25"/>
      <c r="J5" s="99" t="s">
        <v>12</v>
      </c>
      <c r="K5" s="99"/>
      <c r="L5" s="52">
        <f>IFERROR(SUM(L10:L2288),"")</f>
        <v>0</v>
      </c>
    </row>
    <row r="6" spans="1:14" ht="21.95" customHeight="1" x14ac:dyDescent="0.25">
      <c r="A6" s="97"/>
      <c r="B6" s="98"/>
      <c r="C6" s="2"/>
      <c r="D6" s="27"/>
      <c r="E6" s="27"/>
      <c r="F6" s="28"/>
      <c r="G6" s="24"/>
      <c r="H6" s="25"/>
      <c r="I6" s="25"/>
      <c r="J6" s="100" t="s">
        <v>7</v>
      </c>
      <c r="K6" s="100"/>
      <c r="L6" s="29">
        <f>IFERROR(SUM(J10:J2288),"")</f>
        <v>0</v>
      </c>
    </row>
    <row r="7" spans="1:14" ht="19.5" customHeight="1" x14ac:dyDescent="0.25">
      <c r="A7" s="97"/>
      <c r="B7" s="98"/>
      <c r="C7" s="2"/>
      <c r="D7" s="27"/>
      <c r="E7" s="27"/>
      <c r="F7" s="28"/>
      <c r="G7" s="24"/>
      <c r="H7" s="25"/>
      <c r="I7" s="25"/>
      <c r="J7" s="100" t="s">
        <v>6427</v>
      </c>
      <c r="K7" s="100"/>
      <c r="L7" s="84">
        <f>IFERROR(SUM(I10:I2288),"")</f>
        <v>0</v>
      </c>
    </row>
    <row r="8" spans="1:14" ht="45" customHeight="1" thickBot="1" x14ac:dyDescent="0.3">
      <c r="A8" s="3"/>
      <c r="B8" s="1"/>
      <c r="C8" s="2"/>
      <c r="D8" s="27"/>
      <c r="E8" s="27"/>
      <c r="F8" s="28"/>
      <c r="G8" s="30"/>
      <c r="H8" s="31"/>
      <c r="I8" s="31"/>
      <c r="J8" s="30"/>
      <c r="K8" s="51"/>
      <c r="L8" s="32"/>
    </row>
    <row r="9" spans="1:14" s="33" customFormat="1" ht="33.6" customHeight="1" x14ac:dyDescent="0.25">
      <c r="A9" s="60" t="s">
        <v>0</v>
      </c>
      <c r="B9" s="61" t="s">
        <v>1</v>
      </c>
      <c r="C9" s="61" t="s">
        <v>6</v>
      </c>
      <c r="D9" s="61" t="s">
        <v>2</v>
      </c>
      <c r="E9" s="61" t="s">
        <v>6425</v>
      </c>
      <c r="F9" s="61" t="s">
        <v>5</v>
      </c>
      <c r="G9" s="61" t="s">
        <v>4</v>
      </c>
      <c r="H9" s="62" t="s">
        <v>6428</v>
      </c>
      <c r="I9" s="62" t="s">
        <v>8</v>
      </c>
      <c r="J9" s="61" t="s">
        <v>3</v>
      </c>
      <c r="K9" s="63" t="s">
        <v>9</v>
      </c>
      <c r="L9" s="64" t="s">
        <v>10</v>
      </c>
    </row>
    <row r="10" spans="1:14" s="34" customFormat="1" ht="15" x14ac:dyDescent="0.2">
      <c r="A10" s="65" t="s">
        <v>188</v>
      </c>
      <c r="B10" s="66" t="s">
        <v>189</v>
      </c>
      <c r="C10" s="67">
        <v>679844104658</v>
      </c>
      <c r="D10" s="68" t="s">
        <v>190</v>
      </c>
      <c r="E10" s="69" t="str">
        <f>VLOOKUP(A10,'[3]Miami Frozen Q2 2025'!$B:$O,14,FALSE)</f>
        <v>Frozen</v>
      </c>
      <c r="F10" s="69">
        <v>8</v>
      </c>
      <c r="G10" s="70" t="s">
        <v>71</v>
      </c>
      <c r="H10" s="71">
        <v>2.5768288E-2</v>
      </c>
      <c r="I10" s="71">
        <f>'IDS Miami Frozen Grocery'!$J10*'IDS Miami Frozen Grocery'!$H10</f>
        <v>0</v>
      </c>
      <c r="J10" s="82"/>
      <c r="K10" s="72">
        <v>45.29</v>
      </c>
      <c r="L10" s="73">
        <f>IFERROR((#REF!*#REF!)+('IDS Miami Frozen Grocery'!$K10*'IDS Miami Frozen Grocery'!$J10),'IDS Miami Frozen Grocery'!$K10*'IDS Miami Frozen Grocery'!$J10)</f>
        <v>0</v>
      </c>
      <c r="N10" s="46"/>
    </row>
    <row r="11" spans="1:14" s="34" customFormat="1" ht="15" x14ac:dyDescent="0.2">
      <c r="A11" s="65" t="s">
        <v>191</v>
      </c>
      <c r="B11" s="66" t="s">
        <v>189</v>
      </c>
      <c r="C11" s="67">
        <v>679844104559</v>
      </c>
      <c r="D11" s="68" t="s">
        <v>192</v>
      </c>
      <c r="E11" s="69" t="str">
        <f>VLOOKUP(A11,'[3]Miami Frozen Q2 2025'!$B:$O,14,FALSE)</f>
        <v>Frozen</v>
      </c>
      <c r="F11" s="69">
        <v>8</v>
      </c>
      <c r="G11" s="70" t="s">
        <v>71</v>
      </c>
      <c r="H11" s="71">
        <v>2.5768288E-2</v>
      </c>
      <c r="I11" s="71">
        <f>'IDS Miami Frozen Grocery'!$J11*'IDS Miami Frozen Grocery'!$H11</f>
        <v>0</v>
      </c>
      <c r="J11" s="82"/>
      <c r="K11" s="72">
        <v>45.29</v>
      </c>
      <c r="L11" s="73">
        <f>IFERROR((#REF!*#REF!)+('IDS Miami Frozen Grocery'!$K11*'IDS Miami Frozen Grocery'!$J11),'IDS Miami Frozen Grocery'!$K11*'IDS Miami Frozen Grocery'!$J11)</f>
        <v>0</v>
      </c>
      <c r="N11" s="46"/>
    </row>
    <row r="12" spans="1:14" s="34" customFormat="1" ht="15" x14ac:dyDescent="0.2">
      <c r="A12" s="65" t="s">
        <v>193</v>
      </c>
      <c r="B12" s="66" t="s">
        <v>189</v>
      </c>
      <c r="C12" s="67">
        <v>38000270932</v>
      </c>
      <c r="D12" s="68" t="s">
        <v>194</v>
      </c>
      <c r="E12" s="69" t="str">
        <f>VLOOKUP(A12,'[3]Miami Frozen Q2 2025'!$B:$O,14,FALSE)</f>
        <v>Frozen</v>
      </c>
      <c r="F12" s="69">
        <v>8</v>
      </c>
      <c r="G12" s="70" t="s">
        <v>140</v>
      </c>
      <c r="H12" s="71">
        <v>2.0388095999999998E-2</v>
      </c>
      <c r="I12" s="71">
        <f>'IDS Miami Frozen Grocery'!$J12*'IDS Miami Frozen Grocery'!$H12</f>
        <v>0</v>
      </c>
      <c r="J12" s="82"/>
      <c r="K12" s="72">
        <v>35.14</v>
      </c>
      <c r="L12" s="73">
        <f>IFERROR((#REF!*#REF!)+('IDS Miami Frozen Grocery'!$K12*'IDS Miami Frozen Grocery'!$J12),'IDS Miami Frozen Grocery'!$K12*'IDS Miami Frozen Grocery'!$J12)</f>
        <v>0</v>
      </c>
      <c r="N12" s="46"/>
    </row>
    <row r="13" spans="1:14" s="34" customFormat="1" ht="15" x14ac:dyDescent="0.2">
      <c r="A13" s="65" t="s">
        <v>195</v>
      </c>
      <c r="B13" s="66" t="s">
        <v>189</v>
      </c>
      <c r="C13" s="67">
        <v>38000275524</v>
      </c>
      <c r="D13" s="68" t="s">
        <v>196</v>
      </c>
      <c r="E13" s="69" t="str">
        <f>VLOOKUP(A13,'[3]Miami Frozen Q2 2025'!$B:$O,14,FALSE)</f>
        <v>Frozen</v>
      </c>
      <c r="F13" s="69">
        <v>8</v>
      </c>
      <c r="G13" s="70" t="s">
        <v>141</v>
      </c>
      <c r="H13" s="71">
        <v>1.6990079999999998E-2</v>
      </c>
      <c r="I13" s="71">
        <f>'IDS Miami Frozen Grocery'!$J13*'IDS Miami Frozen Grocery'!$H13</f>
        <v>0</v>
      </c>
      <c r="J13" s="82"/>
      <c r="K13" s="72">
        <v>53.2</v>
      </c>
      <c r="L13" s="73">
        <f>IFERROR((#REF!*#REF!)+('IDS Miami Frozen Grocery'!$K13*'IDS Miami Frozen Grocery'!$J13),'IDS Miami Frozen Grocery'!$K13*'IDS Miami Frozen Grocery'!$J13)</f>
        <v>0</v>
      </c>
      <c r="N13" s="46"/>
    </row>
    <row r="14" spans="1:14" s="34" customFormat="1" ht="15" x14ac:dyDescent="0.2">
      <c r="A14" s="65" t="s">
        <v>197</v>
      </c>
      <c r="B14" s="66" t="s">
        <v>189</v>
      </c>
      <c r="C14" s="67">
        <v>38000268045</v>
      </c>
      <c r="D14" s="68" t="s">
        <v>198</v>
      </c>
      <c r="E14" s="69" t="str">
        <f>VLOOKUP(A14,'[3]Miami Frozen Q2 2025'!$B:$O,14,FALSE)</f>
        <v>Frozen</v>
      </c>
      <c r="F14" s="69">
        <v>8</v>
      </c>
      <c r="G14" s="70" t="s">
        <v>58</v>
      </c>
      <c r="H14" s="71">
        <v>2.0388095999999998E-2</v>
      </c>
      <c r="I14" s="71">
        <f>'IDS Miami Frozen Grocery'!$J14*'IDS Miami Frozen Grocery'!$H14</f>
        <v>0</v>
      </c>
      <c r="J14" s="82"/>
      <c r="K14" s="72">
        <v>38.770000000000003</v>
      </c>
      <c r="L14" s="73">
        <f>IFERROR((#REF!*#REF!)+('IDS Miami Frozen Grocery'!$K14*'IDS Miami Frozen Grocery'!$J14),'IDS Miami Frozen Grocery'!$K14*'IDS Miami Frozen Grocery'!$J14)</f>
        <v>0</v>
      </c>
      <c r="N14" s="46"/>
    </row>
    <row r="15" spans="1:14" s="34" customFormat="1" ht="15" x14ac:dyDescent="0.2">
      <c r="A15" s="65" t="s">
        <v>199</v>
      </c>
      <c r="B15" s="66" t="s">
        <v>189</v>
      </c>
      <c r="C15" s="67">
        <v>77900502248</v>
      </c>
      <c r="D15" s="68" t="s">
        <v>200</v>
      </c>
      <c r="E15" s="69" t="str">
        <f>VLOOKUP(A15,'[3]Miami Frozen Q2 2025'!$B:$O,14,FALSE)</f>
        <v>Frozen</v>
      </c>
      <c r="F15" s="69">
        <v>6</v>
      </c>
      <c r="G15" s="70" t="s">
        <v>47</v>
      </c>
      <c r="H15" s="71">
        <v>1.7273247999999998E-2</v>
      </c>
      <c r="I15" s="71">
        <f>'IDS Miami Frozen Grocery'!$J15*'IDS Miami Frozen Grocery'!$H15</f>
        <v>0</v>
      </c>
      <c r="J15" s="82"/>
      <c r="K15" s="72">
        <v>49.99</v>
      </c>
      <c r="L15" s="73">
        <f>IFERROR((#REF!*#REF!)+('IDS Miami Frozen Grocery'!$K15*'IDS Miami Frozen Grocery'!$J15),'IDS Miami Frozen Grocery'!$K15*'IDS Miami Frozen Grocery'!$J15)</f>
        <v>0</v>
      </c>
      <c r="N15" s="46"/>
    </row>
    <row r="16" spans="1:14" s="34" customFormat="1" ht="15" x14ac:dyDescent="0.2">
      <c r="A16" s="65" t="s">
        <v>201</v>
      </c>
      <c r="B16" s="66" t="s">
        <v>189</v>
      </c>
      <c r="C16" s="67">
        <v>77900502255</v>
      </c>
      <c r="D16" s="68" t="s">
        <v>202</v>
      </c>
      <c r="E16" s="69" t="str">
        <f>VLOOKUP(A16,'[3]Miami Frozen Q2 2025'!$B:$O,14,FALSE)</f>
        <v>Frozen</v>
      </c>
      <c r="F16" s="69">
        <v>6</v>
      </c>
      <c r="G16" s="70" t="s">
        <v>47</v>
      </c>
      <c r="H16" s="71">
        <v>1.7273247999999998E-2</v>
      </c>
      <c r="I16" s="71">
        <f>'IDS Miami Frozen Grocery'!$J16*'IDS Miami Frozen Grocery'!$H16</f>
        <v>0</v>
      </c>
      <c r="J16" s="82"/>
      <c r="K16" s="72">
        <v>49.99</v>
      </c>
      <c r="L16" s="73">
        <f>IFERROR((#REF!*#REF!)+('IDS Miami Frozen Grocery'!$K16*'IDS Miami Frozen Grocery'!$J16),'IDS Miami Frozen Grocery'!$K16*'IDS Miami Frozen Grocery'!$J16)</f>
        <v>0</v>
      </c>
      <c r="N16" s="46"/>
    </row>
    <row r="17" spans="1:14" s="34" customFormat="1" ht="15" x14ac:dyDescent="0.2">
      <c r="A17" s="65" t="s">
        <v>203</v>
      </c>
      <c r="B17" s="66" t="s">
        <v>189</v>
      </c>
      <c r="C17" s="67">
        <v>77900001840</v>
      </c>
      <c r="D17" s="68" t="s">
        <v>204</v>
      </c>
      <c r="E17" s="69" t="str">
        <f>VLOOKUP(A17,'[3]Miami Frozen Q2 2025'!$B:$O,14,FALSE)</f>
        <v>Frozen</v>
      </c>
      <c r="F17" s="69">
        <v>8</v>
      </c>
      <c r="G17" s="70" t="s">
        <v>65</v>
      </c>
      <c r="H17" s="71">
        <v>6.7960319999999996E-3</v>
      </c>
      <c r="I17" s="71">
        <f>'IDS Miami Frozen Grocery'!$J17*'IDS Miami Frozen Grocery'!$H17</f>
        <v>0</v>
      </c>
      <c r="J17" s="82"/>
      <c r="K17" s="72">
        <v>34.18</v>
      </c>
      <c r="L17" s="73">
        <f>IFERROR((#REF!*#REF!)+('IDS Miami Frozen Grocery'!$K17*'IDS Miami Frozen Grocery'!$J17),'IDS Miami Frozen Grocery'!$K17*'IDS Miami Frozen Grocery'!$J17)</f>
        <v>0</v>
      </c>
      <c r="N17" s="46"/>
    </row>
    <row r="18" spans="1:14" s="34" customFormat="1" ht="15" x14ac:dyDescent="0.2">
      <c r="A18" s="65" t="s">
        <v>205</v>
      </c>
      <c r="B18" s="66" t="s">
        <v>189</v>
      </c>
      <c r="C18" s="67">
        <v>77900502231</v>
      </c>
      <c r="D18" s="68" t="s">
        <v>206</v>
      </c>
      <c r="E18" s="69" t="str">
        <f>VLOOKUP(A18,'[3]Miami Frozen Q2 2025'!$B:$O,14,FALSE)</f>
        <v>Frozen</v>
      </c>
      <c r="F18" s="69">
        <v>6</v>
      </c>
      <c r="G18" s="70" t="s">
        <v>47</v>
      </c>
      <c r="H18" s="71">
        <v>1.7273247999999998E-2</v>
      </c>
      <c r="I18" s="71">
        <f>'IDS Miami Frozen Grocery'!$J18*'IDS Miami Frozen Grocery'!$H18</f>
        <v>0</v>
      </c>
      <c r="J18" s="82"/>
      <c r="K18" s="72">
        <v>49.99</v>
      </c>
      <c r="L18" s="73">
        <f>IFERROR((#REF!*#REF!)+('IDS Miami Frozen Grocery'!$K18*'IDS Miami Frozen Grocery'!$J18),'IDS Miami Frozen Grocery'!$K18*'IDS Miami Frozen Grocery'!$J18)</f>
        <v>0</v>
      </c>
      <c r="N18" s="46"/>
    </row>
    <row r="19" spans="1:14" s="34" customFormat="1" ht="15" x14ac:dyDescent="0.2">
      <c r="A19" s="65" t="s">
        <v>207</v>
      </c>
      <c r="B19" s="66" t="s">
        <v>189</v>
      </c>
      <c r="C19" s="67">
        <v>38000279553</v>
      </c>
      <c r="D19" s="68" t="s">
        <v>208</v>
      </c>
      <c r="E19" s="69" t="str">
        <f>VLOOKUP(A19,'[3]Miami Frozen Q2 2025'!$B:$O,14,FALSE)</f>
        <v>Frozen</v>
      </c>
      <c r="F19" s="69">
        <v>8</v>
      </c>
      <c r="G19" s="70" t="s">
        <v>141</v>
      </c>
      <c r="H19" s="71">
        <v>1.6990079999999998E-2</v>
      </c>
      <c r="I19" s="71">
        <f>'IDS Miami Frozen Grocery'!$J19*'IDS Miami Frozen Grocery'!$H19</f>
        <v>0</v>
      </c>
      <c r="J19" s="82"/>
      <c r="K19" s="72">
        <v>53.2</v>
      </c>
      <c r="L19" s="73">
        <f>IFERROR((#REF!*#REF!)+('IDS Miami Frozen Grocery'!$K19*'IDS Miami Frozen Grocery'!$J19),'IDS Miami Frozen Grocery'!$K19*'IDS Miami Frozen Grocery'!$J19)</f>
        <v>0</v>
      </c>
      <c r="N19" s="46"/>
    </row>
    <row r="20" spans="1:14" s="34" customFormat="1" ht="15" x14ac:dyDescent="0.2">
      <c r="A20" s="65" t="s">
        <v>209</v>
      </c>
      <c r="B20" s="66" t="s">
        <v>189</v>
      </c>
      <c r="C20" s="67">
        <v>38000279799</v>
      </c>
      <c r="D20" s="68" t="s">
        <v>210</v>
      </c>
      <c r="E20" s="69" t="str">
        <f>VLOOKUP(A20,'[3]Miami Frozen Q2 2025'!$B:$O,14,FALSE)</f>
        <v>Frozen</v>
      </c>
      <c r="F20" s="69">
        <v>8</v>
      </c>
      <c r="G20" s="70" t="s">
        <v>140</v>
      </c>
      <c r="H20" s="71">
        <v>2.0388095999999998E-2</v>
      </c>
      <c r="I20" s="71">
        <f>'IDS Miami Frozen Grocery'!$J20*'IDS Miami Frozen Grocery'!$H20</f>
        <v>0</v>
      </c>
      <c r="J20" s="82"/>
      <c r="K20" s="72">
        <v>35.14</v>
      </c>
      <c r="L20" s="73">
        <f>IFERROR((#REF!*#REF!)+('IDS Miami Frozen Grocery'!$K20*'IDS Miami Frozen Grocery'!$J20),'IDS Miami Frozen Grocery'!$K20*'IDS Miami Frozen Grocery'!$J20)</f>
        <v>0</v>
      </c>
      <c r="N20" s="46"/>
    </row>
    <row r="21" spans="1:14" s="34" customFormat="1" ht="15" x14ac:dyDescent="0.2">
      <c r="A21" s="65" t="s">
        <v>211</v>
      </c>
      <c r="B21" s="66" t="s">
        <v>189</v>
      </c>
      <c r="C21" s="67">
        <v>38000280016</v>
      </c>
      <c r="D21" s="68" t="s">
        <v>212</v>
      </c>
      <c r="E21" s="69" t="str">
        <f>VLOOKUP(A21,'[3]Miami Frozen Q2 2025'!$B:$O,14,FALSE)</f>
        <v>Frozen</v>
      </c>
      <c r="F21" s="69">
        <v>8</v>
      </c>
      <c r="G21" s="70" t="s">
        <v>153</v>
      </c>
      <c r="H21" s="71">
        <v>2.0388095999999998E-2</v>
      </c>
      <c r="I21" s="71">
        <f>'IDS Miami Frozen Grocery'!$J21*'IDS Miami Frozen Grocery'!$H21</f>
        <v>0</v>
      </c>
      <c r="J21" s="82"/>
      <c r="K21" s="72">
        <v>35.14</v>
      </c>
      <c r="L21" s="73">
        <f>IFERROR((#REF!*#REF!)+('IDS Miami Frozen Grocery'!$K21*'IDS Miami Frozen Grocery'!$J21),'IDS Miami Frozen Grocery'!$K21*'IDS Miami Frozen Grocery'!$J21)</f>
        <v>0</v>
      </c>
      <c r="N21" s="46"/>
    </row>
    <row r="22" spans="1:14" s="34" customFormat="1" ht="15" x14ac:dyDescent="0.2">
      <c r="A22" s="65" t="s">
        <v>214</v>
      </c>
      <c r="B22" s="66" t="s">
        <v>213</v>
      </c>
      <c r="C22" s="67">
        <v>52525402692</v>
      </c>
      <c r="D22" s="68" t="s">
        <v>215</v>
      </c>
      <c r="E22" s="69" t="str">
        <f>VLOOKUP(A22,'[3]Miami Frozen Q2 2025'!$B:$O,14,FALSE)</f>
        <v>Frozen</v>
      </c>
      <c r="F22" s="69">
        <v>6</v>
      </c>
      <c r="G22" s="70" t="s">
        <v>216</v>
      </c>
      <c r="H22" s="71">
        <v>3.1431648E-2</v>
      </c>
      <c r="I22" s="71">
        <f>'IDS Miami Frozen Grocery'!$J22*'IDS Miami Frozen Grocery'!$H22</f>
        <v>0</v>
      </c>
      <c r="J22" s="82"/>
      <c r="K22" s="72">
        <v>85.87</v>
      </c>
      <c r="L22" s="73">
        <f>IFERROR((#REF!*#REF!)+('IDS Miami Frozen Grocery'!$K22*'IDS Miami Frozen Grocery'!$J22),'IDS Miami Frozen Grocery'!$K22*'IDS Miami Frozen Grocery'!$J22)</f>
        <v>0</v>
      </c>
      <c r="N22" s="46"/>
    </row>
    <row r="23" spans="1:14" s="34" customFormat="1" ht="15" x14ac:dyDescent="0.2">
      <c r="A23" s="65" t="s">
        <v>217</v>
      </c>
      <c r="B23" s="66" t="s">
        <v>213</v>
      </c>
      <c r="C23" s="67">
        <v>52525404276</v>
      </c>
      <c r="D23" s="68" t="s">
        <v>218</v>
      </c>
      <c r="E23" s="69" t="str">
        <f>VLOOKUP(A23,'[3]Miami Frozen Q2 2025'!$B:$O,14,FALSE)</f>
        <v>Frozen</v>
      </c>
      <c r="F23" s="69">
        <v>6</v>
      </c>
      <c r="G23" s="70" t="s">
        <v>219</v>
      </c>
      <c r="H23" s="71">
        <v>2.0954431999999999E-2</v>
      </c>
      <c r="I23" s="71">
        <f>'IDS Miami Frozen Grocery'!$J23*'IDS Miami Frozen Grocery'!$H23</f>
        <v>0</v>
      </c>
      <c r="J23" s="82"/>
      <c r="K23" s="72">
        <v>73.760000000000005</v>
      </c>
      <c r="L23" s="73">
        <f>IFERROR((#REF!*#REF!)+('IDS Miami Frozen Grocery'!$K23*'IDS Miami Frozen Grocery'!$J23),'IDS Miami Frozen Grocery'!$K23*'IDS Miami Frozen Grocery'!$J23)</f>
        <v>0</v>
      </c>
      <c r="N23" s="46"/>
    </row>
    <row r="24" spans="1:14" s="34" customFormat="1" ht="15" x14ac:dyDescent="0.2">
      <c r="A24" s="65" t="s">
        <v>220</v>
      </c>
      <c r="B24" s="66" t="s">
        <v>213</v>
      </c>
      <c r="C24" s="67">
        <v>52525404290</v>
      </c>
      <c r="D24" s="68" t="s">
        <v>221</v>
      </c>
      <c r="E24" s="69" t="str">
        <f>VLOOKUP(A24,'[3]Miami Frozen Q2 2025'!$B:$O,14,FALSE)</f>
        <v>Frozen</v>
      </c>
      <c r="F24" s="69">
        <v>6</v>
      </c>
      <c r="G24" s="70" t="s">
        <v>219</v>
      </c>
      <c r="H24" s="71">
        <v>2.0954431999999999E-2</v>
      </c>
      <c r="I24" s="71">
        <f>'IDS Miami Frozen Grocery'!$J24*'IDS Miami Frozen Grocery'!$H24</f>
        <v>0</v>
      </c>
      <c r="J24" s="82"/>
      <c r="K24" s="72">
        <v>73.760000000000005</v>
      </c>
      <c r="L24" s="73">
        <f>IFERROR((#REF!*#REF!)+('IDS Miami Frozen Grocery'!$K24*'IDS Miami Frozen Grocery'!$J24),'IDS Miami Frozen Grocery'!$K24*'IDS Miami Frozen Grocery'!$J24)</f>
        <v>0</v>
      </c>
      <c r="N24" s="46"/>
    </row>
    <row r="25" spans="1:14" s="34" customFormat="1" ht="15" x14ac:dyDescent="0.2">
      <c r="A25" s="65" t="s">
        <v>222</v>
      </c>
      <c r="B25" s="66" t="s">
        <v>213</v>
      </c>
      <c r="C25" s="67">
        <v>52525404221</v>
      </c>
      <c r="D25" s="68" t="s">
        <v>223</v>
      </c>
      <c r="E25" s="69" t="str">
        <f>VLOOKUP(A25,'[3]Miami Frozen Q2 2025'!$B:$O,14,FALSE)</f>
        <v>Frozen</v>
      </c>
      <c r="F25" s="69">
        <v>6</v>
      </c>
      <c r="G25" s="70" t="s">
        <v>219</v>
      </c>
      <c r="H25" s="71">
        <v>2.0954431999999999E-2</v>
      </c>
      <c r="I25" s="71">
        <f>'IDS Miami Frozen Grocery'!$J25*'IDS Miami Frozen Grocery'!$H25</f>
        <v>0</v>
      </c>
      <c r="J25" s="82"/>
      <c r="K25" s="72">
        <v>73.760000000000005</v>
      </c>
      <c r="L25" s="73">
        <f>IFERROR((#REF!*#REF!)+('IDS Miami Frozen Grocery'!$K25*'IDS Miami Frozen Grocery'!$J25),'IDS Miami Frozen Grocery'!$K25*'IDS Miami Frozen Grocery'!$J25)</f>
        <v>0</v>
      </c>
      <c r="N25" s="46"/>
    </row>
    <row r="26" spans="1:14" s="34" customFormat="1" ht="15" x14ac:dyDescent="0.2">
      <c r="A26" s="65" t="s">
        <v>224</v>
      </c>
      <c r="B26" s="66" t="s">
        <v>213</v>
      </c>
      <c r="C26" s="67">
        <v>52525404245</v>
      </c>
      <c r="D26" s="68" t="s">
        <v>225</v>
      </c>
      <c r="E26" s="69" t="str">
        <f>VLOOKUP(A26,'[3]Miami Frozen Q2 2025'!$B:$O,14,FALSE)</f>
        <v>Frozen</v>
      </c>
      <c r="F26" s="69">
        <v>6</v>
      </c>
      <c r="G26" s="70" t="s">
        <v>219</v>
      </c>
      <c r="H26" s="71">
        <v>2.0954431999999999E-2</v>
      </c>
      <c r="I26" s="71">
        <f>'IDS Miami Frozen Grocery'!$J26*'IDS Miami Frozen Grocery'!$H26</f>
        <v>0</v>
      </c>
      <c r="J26" s="82"/>
      <c r="K26" s="72">
        <v>73.760000000000005</v>
      </c>
      <c r="L26" s="73">
        <f>IFERROR((#REF!*#REF!)+('IDS Miami Frozen Grocery'!$K26*'IDS Miami Frozen Grocery'!$J26),'IDS Miami Frozen Grocery'!$K26*'IDS Miami Frozen Grocery'!$J26)</f>
        <v>0</v>
      </c>
      <c r="N26" s="46"/>
    </row>
    <row r="27" spans="1:14" s="34" customFormat="1" ht="15" x14ac:dyDescent="0.2">
      <c r="A27" s="65" t="s">
        <v>226</v>
      </c>
      <c r="B27" s="66" t="s">
        <v>213</v>
      </c>
      <c r="C27" s="67">
        <v>71202177159</v>
      </c>
      <c r="D27" s="68" t="s">
        <v>227</v>
      </c>
      <c r="E27" s="69" t="str">
        <f>VLOOKUP(A27,'[3]Miami Frozen Q2 2025'!$B:$O,14,FALSE)</f>
        <v>Frozen</v>
      </c>
      <c r="F27" s="69">
        <v>8</v>
      </c>
      <c r="G27" s="70" t="s">
        <v>55</v>
      </c>
      <c r="H27" s="71">
        <v>1.3592063999999999E-2</v>
      </c>
      <c r="I27" s="71">
        <f>'IDS Miami Frozen Grocery'!$J27*'IDS Miami Frozen Grocery'!$H27</f>
        <v>0</v>
      </c>
      <c r="J27" s="82"/>
      <c r="K27" s="72">
        <v>46.69</v>
      </c>
      <c r="L27" s="73">
        <f>IFERROR((#REF!*#REF!)+('IDS Miami Frozen Grocery'!$K27*'IDS Miami Frozen Grocery'!$J27),'IDS Miami Frozen Grocery'!$K27*'IDS Miami Frozen Grocery'!$J27)</f>
        <v>0</v>
      </c>
      <c r="N27" s="46"/>
    </row>
    <row r="28" spans="1:14" s="34" customFormat="1" ht="15" x14ac:dyDescent="0.2">
      <c r="A28" s="65" t="s">
        <v>228</v>
      </c>
      <c r="B28" s="66" t="s">
        <v>213</v>
      </c>
      <c r="C28" s="67">
        <v>41303000014</v>
      </c>
      <c r="D28" s="68" t="s">
        <v>229</v>
      </c>
      <c r="E28" s="69" t="str">
        <f>VLOOKUP(A28,'[3]Miami Frozen Q2 2025'!$B:$O,14,FALSE)</f>
        <v>Frozen</v>
      </c>
      <c r="F28" s="69">
        <v>18</v>
      </c>
      <c r="G28" s="70" t="s">
        <v>15</v>
      </c>
      <c r="H28" s="71">
        <v>2.83168E-2</v>
      </c>
      <c r="I28" s="71">
        <f>'IDS Miami Frozen Grocery'!$J28*'IDS Miami Frozen Grocery'!$H28</f>
        <v>0</v>
      </c>
      <c r="J28" s="82"/>
      <c r="K28" s="72">
        <v>44.8</v>
      </c>
      <c r="L28" s="73">
        <f>IFERROR((#REF!*#REF!)+('IDS Miami Frozen Grocery'!$K28*'IDS Miami Frozen Grocery'!$J28),'IDS Miami Frozen Grocery'!$K28*'IDS Miami Frozen Grocery'!$J28)</f>
        <v>0</v>
      </c>
      <c r="N28" s="46"/>
    </row>
    <row r="29" spans="1:14" s="34" customFormat="1" ht="15" x14ac:dyDescent="0.2">
      <c r="A29" s="65" t="s">
        <v>230</v>
      </c>
      <c r="B29" s="66" t="s">
        <v>213</v>
      </c>
      <c r="C29" s="67">
        <v>52525404092</v>
      </c>
      <c r="D29" s="68" t="s">
        <v>231</v>
      </c>
      <c r="E29" s="69" t="str">
        <f>VLOOKUP(A29,'[3]Miami Frozen Q2 2025'!$B:$O,14,FALSE)</f>
        <v>Frozen</v>
      </c>
      <c r="F29" s="69">
        <v>6</v>
      </c>
      <c r="G29" s="70" t="s">
        <v>216</v>
      </c>
      <c r="H29" s="71">
        <v>2.5201952E-2</v>
      </c>
      <c r="I29" s="71">
        <f>'IDS Miami Frozen Grocery'!$J29*'IDS Miami Frozen Grocery'!$H29</f>
        <v>0</v>
      </c>
      <c r="J29" s="82"/>
      <c r="K29" s="72">
        <v>67.709999999999994</v>
      </c>
      <c r="L29" s="73">
        <f>IFERROR((#REF!*#REF!)+('IDS Miami Frozen Grocery'!$K29*'IDS Miami Frozen Grocery'!$J29),'IDS Miami Frozen Grocery'!$K29*'IDS Miami Frozen Grocery'!$J29)</f>
        <v>0</v>
      </c>
      <c r="N29" s="46"/>
    </row>
    <row r="30" spans="1:14" s="34" customFormat="1" ht="15" x14ac:dyDescent="0.2">
      <c r="A30" s="65" t="s">
        <v>232</v>
      </c>
      <c r="B30" s="66" t="s">
        <v>213</v>
      </c>
      <c r="C30" s="67">
        <v>52525404146</v>
      </c>
      <c r="D30" s="68" t="s">
        <v>233</v>
      </c>
      <c r="E30" s="69" t="str">
        <f>VLOOKUP(A30,'[3]Miami Frozen Q2 2025'!$B:$O,14,FALSE)</f>
        <v>Frozen</v>
      </c>
      <c r="F30" s="69">
        <v>6</v>
      </c>
      <c r="G30" s="70" t="s">
        <v>216</v>
      </c>
      <c r="H30" s="71">
        <v>2.3219775999999998E-2</v>
      </c>
      <c r="I30" s="71">
        <f>'IDS Miami Frozen Grocery'!$J30*'IDS Miami Frozen Grocery'!$H30</f>
        <v>0</v>
      </c>
      <c r="J30" s="82"/>
      <c r="K30" s="72">
        <v>67.709999999999994</v>
      </c>
      <c r="L30" s="73">
        <f>IFERROR((#REF!*#REF!)+('IDS Miami Frozen Grocery'!$K30*'IDS Miami Frozen Grocery'!$J30),'IDS Miami Frozen Grocery'!$K30*'IDS Miami Frozen Grocery'!$J30)</f>
        <v>0</v>
      </c>
      <c r="N30" s="46"/>
    </row>
    <row r="31" spans="1:14" s="34" customFormat="1" ht="15" x14ac:dyDescent="0.2">
      <c r="A31" s="65" t="s">
        <v>234</v>
      </c>
      <c r="B31" s="66" t="s">
        <v>213</v>
      </c>
      <c r="C31" s="67">
        <v>41303045947</v>
      </c>
      <c r="D31" s="68" t="s">
        <v>235</v>
      </c>
      <c r="E31" s="69" t="str">
        <f>VLOOKUP(A31,'[3]Miami Frozen Q2 2025'!$B:$O,14,FALSE)</f>
        <v>Frozen</v>
      </c>
      <c r="F31" s="69">
        <v>12</v>
      </c>
      <c r="G31" s="70" t="s">
        <v>19</v>
      </c>
      <c r="H31" s="71">
        <v>1.41584E-2</v>
      </c>
      <c r="I31" s="71">
        <f>'IDS Miami Frozen Grocery'!$J31*'IDS Miami Frozen Grocery'!$H31</f>
        <v>0</v>
      </c>
      <c r="J31" s="82"/>
      <c r="K31" s="72">
        <v>56.54</v>
      </c>
      <c r="L31" s="73">
        <f>IFERROR((#REF!*#REF!)+('IDS Miami Frozen Grocery'!$K31*'IDS Miami Frozen Grocery'!$J31),'IDS Miami Frozen Grocery'!$K31*'IDS Miami Frozen Grocery'!$J31)</f>
        <v>0</v>
      </c>
      <c r="N31" s="46"/>
    </row>
    <row r="32" spans="1:14" s="34" customFormat="1" ht="15" x14ac:dyDescent="0.2">
      <c r="A32" s="65" t="s">
        <v>236</v>
      </c>
      <c r="B32" s="66" t="s">
        <v>213</v>
      </c>
      <c r="C32" s="67">
        <v>52525404115</v>
      </c>
      <c r="D32" s="68" t="s">
        <v>237</v>
      </c>
      <c r="E32" s="69" t="str">
        <f>VLOOKUP(A32,'[3]Miami Frozen Q2 2025'!$B:$O,14,FALSE)</f>
        <v>Frozen</v>
      </c>
      <c r="F32" s="69">
        <v>6</v>
      </c>
      <c r="G32" s="70" t="s">
        <v>216</v>
      </c>
      <c r="H32" s="71">
        <v>2.3219775999999998E-2</v>
      </c>
      <c r="I32" s="71">
        <f>'IDS Miami Frozen Grocery'!$J32*'IDS Miami Frozen Grocery'!$H32</f>
        <v>0</v>
      </c>
      <c r="J32" s="82"/>
      <c r="K32" s="72">
        <v>85.87</v>
      </c>
      <c r="L32" s="73">
        <f>IFERROR((#REF!*#REF!)+('IDS Miami Frozen Grocery'!$K32*'IDS Miami Frozen Grocery'!$J32),'IDS Miami Frozen Grocery'!$K32*'IDS Miami Frozen Grocery'!$J32)</f>
        <v>0</v>
      </c>
      <c r="N32" s="46"/>
    </row>
    <row r="33" spans="1:14" s="34" customFormat="1" ht="15" x14ac:dyDescent="0.2">
      <c r="A33" s="65" t="s">
        <v>238</v>
      </c>
      <c r="B33" s="66" t="s">
        <v>239</v>
      </c>
      <c r="C33" s="67">
        <v>14500014078</v>
      </c>
      <c r="D33" s="68" t="s">
        <v>240</v>
      </c>
      <c r="E33" s="69" t="str">
        <f>VLOOKUP(A33,'[3]Miami Frozen Q2 2025'!$B:$O,14,FALSE)</f>
        <v>Frozen</v>
      </c>
      <c r="F33" s="69">
        <v>6</v>
      </c>
      <c r="G33" s="70" t="s">
        <v>76</v>
      </c>
      <c r="H33" s="71">
        <v>1.0477215999999999E-2</v>
      </c>
      <c r="I33" s="71">
        <f>'IDS Miami Frozen Grocery'!$J33*'IDS Miami Frozen Grocery'!$H33</f>
        <v>0</v>
      </c>
      <c r="J33" s="82"/>
      <c r="K33" s="72">
        <v>21.82</v>
      </c>
      <c r="L33" s="73">
        <f>IFERROR((#REF!*#REF!)+('IDS Miami Frozen Grocery'!$K33*'IDS Miami Frozen Grocery'!$J33),'IDS Miami Frozen Grocery'!$K33*'IDS Miami Frozen Grocery'!$J33)</f>
        <v>0</v>
      </c>
      <c r="N33" s="46"/>
    </row>
    <row r="34" spans="1:14" s="34" customFormat="1" ht="15" x14ac:dyDescent="0.2">
      <c r="A34" s="65" t="s">
        <v>241</v>
      </c>
      <c r="B34" s="66" t="s">
        <v>239</v>
      </c>
      <c r="C34" s="67">
        <v>41303100202</v>
      </c>
      <c r="D34" s="68" t="s">
        <v>242</v>
      </c>
      <c r="E34" s="69" t="str">
        <f>VLOOKUP(A34,'[3]Miami Frozen Q2 2025'!$B:$O,14,FALSE)</f>
        <v>Frozen</v>
      </c>
      <c r="F34" s="69">
        <v>12</v>
      </c>
      <c r="G34" s="70" t="s">
        <v>20</v>
      </c>
      <c r="H34" s="71">
        <v>4.2475199999999998E-2</v>
      </c>
      <c r="I34" s="71">
        <f>'IDS Miami Frozen Grocery'!$J34*'IDS Miami Frozen Grocery'!$H34</f>
        <v>0</v>
      </c>
      <c r="J34" s="82"/>
      <c r="K34" s="72">
        <v>63.96</v>
      </c>
      <c r="L34" s="73">
        <f>IFERROR((#REF!*#REF!)+('IDS Miami Frozen Grocery'!$K34*'IDS Miami Frozen Grocery'!$J34),'IDS Miami Frozen Grocery'!$K34*'IDS Miami Frozen Grocery'!$J34)</f>
        <v>0</v>
      </c>
      <c r="N34" s="46"/>
    </row>
    <row r="35" spans="1:14" s="34" customFormat="1" ht="15" x14ac:dyDescent="0.2">
      <c r="A35" s="65" t="s">
        <v>243</v>
      </c>
      <c r="B35" s="66" t="s">
        <v>239</v>
      </c>
      <c r="C35" s="67">
        <v>14500012807</v>
      </c>
      <c r="D35" s="68" t="s">
        <v>244</v>
      </c>
      <c r="E35" s="69" t="str">
        <f>VLOOKUP(A35,'[3]Miami Frozen Q2 2025'!$B:$O,14,FALSE)</f>
        <v>Frozen</v>
      </c>
      <c r="F35" s="69">
        <v>7</v>
      </c>
      <c r="G35" s="70" t="s">
        <v>42</v>
      </c>
      <c r="H35" s="71">
        <v>1.0477215999999999E-2</v>
      </c>
      <c r="I35" s="71">
        <f>'IDS Miami Frozen Grocery'!$J35*'IDS Miami Frozen Grocery'!$H35</f>
        <v>0</v>
      </c>
      <c r="J35" s="82"/>
      <c r="K35" s="72">
        <v>22.19</v>
      </c>
      <c r="L35" s="73">
        <f>IFERROR((#REF!*#REF!)+('IDS Miami Frozen Grocery'!$K35*'IDS Miami Frozen Grocery'!$J35),'IDS Miami Frozen Grocery'!$K35*'IDS Miami Frozen Grocery'!$J35)</f>
        <v>0</v>
      </c>
      <c r="N35" s="46"/>
    </row>
    <row r="36" spans="1:14" s="34" customFormat="1" ht="15" x14ac:dyDescent="0.2">
      <c r="A36" s="65" t="s">
        <v>245</v>
      </c>
      <c r="B36" s="66" t="s">
        <v>239</v>
      </c>
      <c r="C36" s="67">
        <v>14500009029</v>
      </c>
      <c r="D36" s="68" t="s">
        <v>246</v>
      </c>
      <c r="E36" s="69" t="str">
        <f>VLOOKUP(A36,'[3]Miami Frozen Q2 2025'!$B:$O,14,FALSE)</f>
        <v>Frozen</v>
      </c>
      <c r="F36" s="69">
        <v>5</v>
      </c>
      <c r="G36" s="70" t="s">
        <v>21</v>
      </c>
      <c r="H36" s="71">
        <v>1.0477215999999999E-2</v>
      </c>
      <c r="I36" s="71">
        <f>'IDS Miami Frozen Grocery'!$J36*'IDS Miami Frozen Grocery'!$H36</f>
        <v>0</v>
      </c>
      <c r="J36" s="82"/>
      <c r="K36" s="72">
        <v>35.29</v>
      </c>
      <c r="L36" s="73">
        <f>IFERROR((#REF!*#REF!)+('IDS Miami Frozen Grocery'!$K36*'IDS Miami Frozen Grocery'!$J36),'IDS Miami Frozen Grocery'!$K36*'IDS Miami Frozen Grocery'!$J36)</f>
        <v>0</v>
      </c>
      <c r="N36" s="46"/>
    </row>
    <row r="37" spans="1:14" s="34" customFormat="1" ht="15" x14ac:dyDescent="0.2">
      <c r="A37" s="65" t="s">
        <v>247</v>
      </c>
      <c r="B37" s="66" t="s">
        <v>239</v>
      </c>
      <c r="C37" s="67">
        <v>14500013514</v>
      </c>
      <c r="D37" s="68" t="s">
        <v>248</v>
      </c>
      <c r="E37" s="69" t="str">
        <f>VLOOKUP(A37,'[3]Miami Frozen Q2 2025'!$B:$O,14,FALSE)</f>
        <v>Frozen</v>
      </c>
      <c r="F37" s="69">
        <v>12</v>
      </c>
      <c r="G37" s="70" t="s">
        <v>15</v>
      </c>
      <c r="H37" s="71">
        <v>1.132672E-2</v>
      </c>
      <c r="I37" s="71">
        <f>'IDS Miami Frozen Grocery'!$J37*'IDS Miami Frozen Grocery'!$H37</f>
        <v>0</v>
      </c>
      <c r="J37" s="82"/>
      <c r="K37" s="72">
        <v>58.02</v>
      </c>
      <c r="L37" s="73">
        <f>IFERROR((#REF!*#REF!)+('IDS Miami Frozen Grocery'!$K37*'IDS Miami Frozen Grocery'!$J37),'IDS Miami Frozen Grocery'!$K37*'IDS Miami Frozen Grocery'!$J37)</f>
        <v>0</v>
      </c>
      <c r="N37" s="46"/>
    </row>
    <row r="38" spans="1:14" s="34" customFormat="1" ht="15" x14ac:dyDescent="0.2">
      <c r="A38" s="65" t="s">
        <v>249</v>
      </c>
      <c r="B38" s="66" t="s">
        <v>239</v>
      </c>
      <c r="C38" s="67">
        <v>14500021588</v>
      </c>
      <c r="D38" s="68" t="s">
        <v>250</v>
      </c>
      <c r="E38" s="69" t="str">
        <f>VLOOKUP(A38,'[3]Miami Frozen Q2 2025'!$B:$O,14,FALSE)</f>
        <v>Frozen</v>
      </c>
      <c r="F38" s="69">
        <v>8</v>
      </c>
      <c r="G38" s="70" t="s">
        <v>90</v>
      </c>
      <c r="H38" s="71">
        <v>1.0477215999999999E-2</v>
      </c>
      <c r="I38" s="71">
        <f>'IDS Miami Frozen Grocery'!$J38*'IDS Miami Frozen Grocery'!$H38</f>
        <v>0</v>
      </c>
      <c r="J38" s="82"/>
      <c r="K38" s="72">
        <v>32.76</v>
      </c>
      <c r="L38" s="73">
        <f>IFERROR((#REF!*#REF!)+('IDS Miami Frozen Grocery'!$K38*'IDS Miami Frozen Grocery'!$J38),'IDS Miami Frozen Grocery'!$K38*'IDS Miami Frozen Grocery'!$J38)</f>
        <v>0</v>
      </c>
      <c r="N38" s="46"/>
    </row>
    <row r="39" spans="1:14" s="34" customFormat="1" ht="15" x14ac:dyDescent="0.2">
      <c r="A39" s="65" t="s">
        <v>251</v>
      </c>
      <c r="B39" s="66" t="s">
        <v>239</v>
      </c>
      <c r="C39" s="67">
        <v>14500021014</v>
      </c>
      <c r="D39" s="68" t="s">
        <v>252</v>
      </c>
      <c r="E39" s="69" t="str">
        <f>VLOOKUP(A39,'[3]Miami Frozen Q2 2025'!$B:$O,14,FALSE)</f>
        <v>Frozen</v>
      </c>
      <c r="F39" s="69">
        <v>7</v>
      </c>
      <c r="G39" s="70" t="s">
        <v>42</v>
      </c>
      <c r="H39" s="71">
        <v>1.0477215999999999E-2</v>
      </c>
      <c r="I39" s="71">
        <f>'IDS Miami Frozen Grocery'!$J39*'IDS Miami Frozen Grocery'!$H39</f>
        <v>0</v>
      </c>
      <c r="J39" s="82"/>
      <c r="K39" s="72">
        <v>22.19</v>
      </c>
      <c r="L39" s="73">
        <f>IFERROR((#REF!*#REF!)+('IDS Miami Frozen Grocery'!$K39*'IDS Miami Frozen Grocery'!$J39),'IDS Miami Frozen Grocery'!$K39*'IDS Miami Frozen Grocery'!$J39)</f>
        <v>0</v>
      </c>
      <c r="N39" s="46"/>
    </row>
    <row r="40" spans="1:14" s="34" customFormat="1" ht="15" x14ac:dyDescent="0.2">
      <c r="A40" s="65" t="s">
        <v>253</v>
      </c>
      <c r="B40" s="66" t="s">
        <v>239</v>
      </c>
      <c r="C40" s="67">
        <v>14500013521</v>
      </c>
      <c r="D40" s="68" t="s">
        <v>254</v>
      </c>
      <c r="E40" s="69" t="str">
        <f>VLOOKUP(A40,'[3]Miami Frozen Q2 2025'!$B:$O,14,FALSE)</f>
        <v>Frozen</v>
      </c>
      <c r="F40" s="69">
        <v>7</v>
      </c>
      <c r="G40" s="70" t="s">
        <v>42</v>
      </c>
      <c r="H40" s="71">
        <v>1.0477215999999999E-2</v>
      </c>
      <c r="I40" s="71">
        <f>'IDS Miami Frozen Grocery'!$J40*'IDS Miami Frozen Grocery'!$H40</f>
        <v>0</v>
      </c>
      <c r="J40" s="82"/>
      <c r="K40" s="72">
        <v>29.2</v>
      </c>
      <c r="L40" s="73">
        <f>IFERROR((#REF!*#REF!)+('IDS Miami Frozen Grocery'!$K40*'IDS Miami Frozen Grocery'!$J40),'IDS Miami Frozen Grocery'!$K40*'IDS Miami Frozen Grocery'!$J40)</f>
        <v>0</v>
      </c>
      <c r="N40" s="46"/>
    </row>
    <row r="41" spans="1:14" s="34" customFormat="1" ht="15" x14ac:dyDescent="0.2">
      <c r="A41" s="65" t="s">
        <v>255</v>
      </c>
      <c r="B41" s="66" t="s">
        <v>239</v>
      </c>
      <c r="C41" s="67">
        <v>14500026903</v>
      </c>
      <c r="D41" s="68" t="s">
        <v>256</v>
      </c>
      <c r="E41" s="69" t="str">
        <f>VLOOKUP(A41,'[3]Miami Frozen Q2 2025'!$B:$O,14,FALSE)</f>
        <v>Frozen</v>
      </c>
      <c r="F41" s="69">
        <v>7</v>
      </c>
      <c r="G41" s="70" t="s">
        <v>42</v>
      </c>
      <c r="H41" s="71">
        <v>1.0477215999999999E-2</v>
      </c>
      <c r="I41" s="71">
        <f>'IDS Miami Frozen Grocery'!$J41*'IDS Miami Frozen Grocery'!$H41</f>
        <v>0</v>
      </c>
      <c r="J41" s="82"/>
      <c r="K41" s="72">
        <v>29.2</v>
      </c>
      <c r="L41" s="73">
        <f>IFERROR((#REF!*#REF!)+('IDS Miami Frozen Grocery'!$K41*'IDS Miami Frozen Grocery'!$J41),'IDS Miami Frozen Grocery'!$K41*'IDS Miami Frozen Grocery'!$J41)</f>
        <v>0</v>
      </c>
      <c r="N41" s="46"/>
    </row>
    <row r="42" spans="1:14" s="34" customFormat="1" ht="15" x14ac:dyDescent="0.2">
      <c r="A42" s="65" t="s">
        <v>257</v>
      </c>
      <c r="B42" s="66" t="s">
        <v>239</v>
      </c>
      <c r="C42" s="67">
        <v>14500021632</v>
      </c>
      <c r="D42" s="68" t="s">
        <v>258</v>
      </c>
      <c r="E42" s="69" t="str">
        <f>VLOOKUP(A42,'[3]Miami Frozen Q2 2025'!$B:$O,14,FALSE)</f>
        <v>Frozen</v>
      </c>
      <c r="F42" s="69">
        <v>6</v>
      </c>
      <c r="G42" s="70" t="s">
        <v>90</v>
      </c>
      <c r="H42" s="71">
        <v>1.0477215999999999E-2</v>
      </c>
      <c r="I42" s="71">
        <f>'IDS Miami Frozen Grocery'!$J42*'IDS Miami Frozen Grocery'!$H42</f>
        <v>0</v>
      </c>
      <c r="J42" s="82"/>
      <c r="K42" s="72">
        <v>25.67</v>
      </c>
      <c r="L42" s="73">
        <f>IFERROR((#REF!*#REF!)+('IDS Miami Frozen Grocery'!$K42*'IDS Miami Frozen Grocery'!$J42),'IDS Miami Frozen Grocery'!$K42*'IDS Miami Frozen Grocery'!$J42)</f>
        <v>0</v>
      </c>
      <c r="N42" s="46"/>
    </row>
    <row r="43" spans="1:14" s="34" customFormat="1" ht="15" x14ac:dyDescent="0.2">
      <c r="A43" s="65" t="s">
        <v>259</v>
      </c>
      <c r="B43" s="66" t="s">
        <v>239</v>
      </c>
      <c r="C43" s="67">
        <v>14500021571</v>
      </c>
      <c r="D43" s="68" t="s">
        <v>260</v>
      </c>
      <c r="E43" s="69" t="str">
        <f>VLOOKUP(A43,'[3]Miami Frozen Q2 2025'!$B:$O,14,FALSE)</f>
        <v>Frozen</v>
      </c>
      <c r="F43" s="69">
        <v>6</v>
      </c>
      <c r="G43" s="70" t="s">
        <v>90</v>
      </c>
      <c r="H43" s="71">
        <v>1.0477215999999999E-2</v>
      </c>
      <c r="I43" s="71">
        <f>'IDS Miami Frozen Grocery'!$J43*'IDS Miami Frozen Grocery'!$H43</f>
        <v>0</v>
      </c>
      <c r="J43" s="82"/>
      <c r="K43" s="72">
        <v>25.67</v>
      </c>
      <c r="L43" s="73">
        <f>IFERROR((#REF!*#REF!)+('IDS Miami Frozen Grocery'!$K43*'IDS Miami Frozen Grocery'!$J43),'IDS Miami Frozen Grocery'!$K43*'IDS Miami Frozen Grocery'!$J43)</f>
        <v>0</v>
      </c>
      <c r="N43" s="46"/>
    </row>
    <row r="44" spans="1:14" s="34" customFormat="1" ht="15" x14ac:dyDescent="0.2">
      <c r="A44" s="65" t="s">
        <v>261</v>
      </c>
      <c r="B44" s="66" t="s">
        <v>239</v>
      </c>
      <c r="C44" s="67">
        <v>14500017550</v>
      </c>
      <c r="D44" s="68" t="s">
        <v>262</v>
      </c>
      <c r="E44" s="69" t="str">
        <f>VLOOKUP(A44,'[3]Miami Frozen Q2 2025'!$B:$O,14,FALSE)</f>
        <v>Frozen</v>
      </c>
      <c r="F44" s="69">
        <v>6</v>
      </c>
      <c r="G44" s="70" t="s">
        <v>42</v>
      </c>
      <c r="H44" s="71">
        <v>1.0477215999999999E-2</v>
      </c>
      <c r="I44" s="71">
        <f>'IDS Miami Frozen Grocery'!$J44*'IDS Miami Frozen Grocery'!$H44</f>
        <v>0</v>
      </c>
      <c r="J44" s="82"/>
      <c r="K44" s="72">
        <v>35.44</v>
      </c>
      <c r="L44" s="73">
        <f>IFERROR((#REF!*#REF!)+('IDS Miami Frozen Grocery'!$K44*'IDS Miami Frozen Grocery'!$J44),'IDS Miami Frozen Grocery'!$K44*'IDS Miami Frozen Grocery'!$J44)</f>
        <v>0</v>
      </c>
      <c r="N44" s="46"/>
    </row>
    <row r="45" spans="1:14" s="34" customFormat="1" ht="15" x14ac:dyDescent="0.2">
      <c r="A45" s="65" t="s">
        <v>263</v>
      </c>
      <c r="B45" s="66" t="s">
        <v>239</v>
      </c>
      <c r="C45" s="67">
        <v>41303100189</v>
      </c>
      <c r="D45" s="68" t="s">
        <v>264</v>
      </c>
      <c r="E45" s="69" t="str">
        <f>VLOOKUP(A45,'[3]Miami Frozen Q2 2025'!$B:$O,14,FALSE)</f>
        <v>Frozen</v>
      </c>
      <c r="F45" s="69">
        <v>12</v>
      </c>
      <c r="G45" s="70" t="s">
        <v>20</v>
      </c>
      <c r="H45" s="71">
        <v>3.0865312000000002E-2</v>
      </c>
      <c r="I45" s="71">
        <f>'IDS Miami Frozen Grocery'!$J45*'IDS Miami Frozen Grocery'!$H45</f>
        <v>0</v>
      </c>
      <c r="J45" s="82"/>
      <c r="K45" s="72">
        <v>64.09</v>
      </c>
      <c r="L45" s="73">
        <f>IFERROR((#REF!*#REF!)+('IDS Miami Frozen Grocery'!$K45*'IDS Miami Frozen Grocery'!$J45),'IDS Miami Frozen Grocery'!$K45*'IDS Miami Frozen Grocery'!$J45)</f>
        <v>0</v>
      </c>
      <c r="N45" s="46"/>
    </row>
    <row r="46" spans="1:14" s="34" customFormat="1" ht="15" x14ac:dyDescent="0.2">
      <c r="A46" s="65" t="s">
        <v>265</v>
      </c>
      <c r="B46" s="66" t="s">
        <v>239</v>
      </c>
      <c r="C46" s="67">
        <v>43301612008</v>
      </c>
      <c r="D46" s="68" t="s">
        <v>266</v>
      </c>
      <c r="E46" s="69" t="str">
        <f>VLOOKUP(A46,'[3]Miami Frozen Q2 2025'!$B:$O,14,FALSE)</f>
        <v>Frozen</v>
      </c>
      <c r="F46" s="69">
        <v>12</v>
      </c>
      <c r="G46" s="70" t="s">
        <v>92</v>
      </c>
      <c r="H46" s="71">
        <v>2.6051456000000001E-2</v>
      </c>
      <c r="I46" s="71">
        <f>'IDS Miami Frozen Grocery'!$J46*'IDS Miami Frozen Grocery'!$H46</f>
        <v>0</v>
      </c>
      <c r="J46" s="82"/>
      <c r="K46" s="72">
        <v>76.650000000000006</v>
      </c>
      <c r="L46" s="73">
        <f>IFERROR((#REF!*#REF!)+('IDS Miami Frozen Grocery'!$K46*'IDS Miami Frozen Grocery'!$J46),'IDS Miami Frozen Grocery'!$K46*'IDS Miami Frozen Grocery'!$J46)</f>
        <v>0</v>
      </c>
      <c r="N46" s="46"/>
    </row>
    <row r="47" spans="1:14" s="34" customFormat="1" ht="24" x14ac:dyDescent="0.2">
      <c r="A47" s="65" t="s">
        <v>267</v>
      </c>
      <c r="B47" s="66" t="s">
        <v>239</v>
      </c>
      <c r="C47" s="67">
        <v>41303021385</v>
      </c>
      <c r="D47" s="68" t="s">
        <v>268</v>
      </c>
      <c r="E47" s="69" t="str">
        <f>VLOOKUP(A47,'[3]Miami Frozen Q2 2025'!$B:$O,14,FALSE)</f>
        <v>Frozen</v>
      </c>
      <c r="F47" s="69">
        <v>12</v>
      </c>
      <c r="G47" s="70" t="s">
        <v>21</v>
      </c>
      <c r="H47" s="71">
        <v>1.5291072000000001E-2</v>
      </c>
      <c r="I47" s="71">
        <f>'IDS Miami Frozen Grocery'!$J47*'IDS Miami Frozen Grocery'!$H47</f>
        <v>0</v>
      </c>
      <c r="J47" s="82"/>
      <c r="K47" s="72">
        <v>33.380000000000003</v>
      </c>
      <c r="L47" s="73">
        <f>IFERROR((#REF!*#REF!)+('IDS Miami Frozen Grocery'!$K47*'IDS Miami Frozen Grocery'!$J47),'IDS Miami Frozen Grocery'!$K47*'IDS Miami Frozen Grocery'!$J47)</f>
        <v>0</v>
      </c>
      <c r="N47" s="46"/>
    </row>
    <row r="48" spans="1:14" s="34" customFormat="1" ht="15" x14ac:dyDescent="0.2">
      <c r="A48" s="65" t="s">
        <v>269</v>
      </c>
      <c r="B48" s="66" t="s">
        <v>239</v>
      </c>
      <c r="C48" s="67">
        <v>41303002223</v>
      </c>
      <c r="D48" s="68" t="s">
        <v>270</v>
      </c>
      <c r="E48" s="69" t="str">
        <f>VLOOKUP(A48,'[3]Miami Frozen Q2 2025'!$B:$O,14,FALSE)</f>
        <v>Frozen</v>
      </c>
      <c r="F48" s="69">
        <v>12</v>
      </c>
      <c r="G48" s="70" t="s">
        <v>101</v>
      </c>
      <c r="H48" s="71">
        <v>3.1148480000000003E-2</v>
      </c>
      <c r="I48" s="71">
        <f>'IDS Miami Frozen Grocery'!$J48*'IDS Miami Frozen Grocery'!$H48</f>
        <v>0</v>
      </c>
      <c r="J48" s="82"/>
      <c r="K48" s="72">
        <v>57.5</v>
      </c>
      <c r="L48" s="73">
        <f>IFERROR((#REF!*#REF!)+('IDS Miami Frozen Grocery'!$K48*'IDS Miami Frozen Grocery'!$J48),'IDS Miami Frozen Grocery'!$K48*'IDS Miami Frozen Grocery'!$J48)</f>
        <v>0</v>
      </c>
      <c r="N48" s="46"/>
    </row>
    <row r="49" spans="1:14" s="34" customFormat="1" ht="15" x14ac:dyDescent="0.2">
      <c r="A49" s="65" t="s">
        <v>271</v>
      </c>
      <c r="B49" s="66" t="s">
        <v>239</v>
      </c>
      <c r="C49" s="67">
        <v>41303021248</v>
      </c>
      <c r="D49" s="68" t="s">
        <v>272</v>
      </c>
      <c r="E49" s="69" t="str">
        <f>VLOOKUP(A49,'[3]Miami Frozen Q2 2025'!$B:$O,14,FALSE)</f>
        <v>Frozen</v>
      </c>
      <c r="F49" s="69">
        <v>12</v>
      </c>
      <c r="G49" s="70" t="s">
        <v>21</v>
      </c>
      <c r="H49" s="71">
        <v>1.3025728E-2</v>
      </c>
      <c r="I49" s="71">
        <f>'IDS Miami Frozen Grocery'!$J49*'IDS Miami Frozen Grocery'!$H49</f>
        <v>0</v>
      </c>
      <c r="J49" s="82"/>
      <c r="K49" s="72">
        <v>33.549999999999997</v>
      </c>
      <c r="L49" s="73">
        <f>IFERROR((#REF!*#REF!)+('IDS Miami Frozen Grocery'!$K49*'IDS Miami Frozen Grocery'!$J49),'IDS Miami Frozen Grocery'!$K49*'IDS Miami Frozen Grocery'!$J49)</f>
        <v>0</v>
      </c>
      <c r="N49" s="46"/>
    </row>
    <row r="50" spans="1:14" s="34" customFormat="1" ht="15" x14ac:dyDescent="0.2">
      <c r="A50" s="65" t="s">
        <v>273</v>
      </c>
      <c r="B50" s="66" t="s">
        <v>239</v>
      </c>
      <c r="C50" s="67">
        <v>190569529200</v>
      </c>
      <c r="D50" s="68" t="s">
        <v>274</v>
      </c>
      <c r="E50" s="69" t="str">
        <f>VLOOKUP(A50,'[3]Miami Frozen Q2 2025'!$B:$O,14,FALSE)</f>
        <v>Frozen</v>
      </c>
      <c r="F50" s="69">
        <v>6</v>
      </c>
      <c r="G50" s="70" t="s">
        <v>21</v>
      </c>
      <c r="H50" s="71">
        <v>9.0613759999999995E-3</v>
      </c>
      <c r="I50" s="71">
        <f>'IDS Miami Frozen Grocery'!$J50*'IDS Miami Frozen Grocery'!$H50</f>
        <v>0</v>
      </c>
      <c r="J50" s="82"/>
      <c r="K50" s="72">
        <v>32.53</v>
      </c>
      <c r="L50" s="73">
        <f>IFERROR((#REF!*#REF!)+('IDS Miami Frozen Grocery'!$K50*'IDS Miami Frozen Grocery'!$J50),'IDS Miami Frozen Grocery'!$K50*'IDS Miami Frozen Grocery'!$J50)</f>
        <v>0</v>
      </c>
      <c r="N50" s="46"/>
    </row>
    <row r="51" spans="1:14" s="34" customFormat="1" ht="15" x14ac:dyDescent="0.2">
      <c r="A51" s="65" t="s">
        <v>275</v>
      </c>
      <c r="B51" s="66" t="s">
        <v>239</v>
      </c>
      <c r="C51" s="67">
        <v>190569529217</v>
      </c>
      <c r="D51" s="68" t="s">
        <v>276</v>
      </c>
      <c r="E51" s="69" t="str">
        <f>VLOOKUP(A51,'[3]Miami Frozen Q2 2025'!$B:$O,14,FALSE)</f>
        <v>Frozen</v>
      </c>
      <c r="F51" s="69">
        <v>6</v>
      </c>
      <c r="G51" s="70" t="s">
        <v>21</v>
      </c>
      <c r="H51" s="71">
        <v>9.0613759999999995E-3</v>
      </c>
      <c r="I51" s="71">
        <f>'IDS Miami Frozen Grocery'!$J51*'IDS Miami Frozen Grocery'!$H51</f>
        <v>0</v>
      </c>
      <c r="J51" s="82"/>
      <c r="K51" s="72">
        <v>32.53</v>
      </c>
      <c r="L51" s="73">
        <f>IFERROR((#REF!*#REF!)+('IDS Miami Frozen Grocery'!$K51*'IDS Miami Frozen Grocery'!$J51),'IDS Miami Frozen Grocery'!$K51*'IDS Miami Frozen Grocery'!$J51)</f>
        <v>0</v>
      </c>
      <c r="N51" s="46"/>
    </row>
    <row r="52" spans="1:14" s="34" customFormat="1" ht="15" x14ac:dyDescent="0.2">
      <c r="A52" s="65" t="s">
        <v>277</v>
      </c>
      <c r="B52" s="66" t="s">
        <v>239</v>
      </c>
      <c r="C52" s="67">
        <v>190569522218</v>
      </c>
      <c r="D52" s="68" t="s">
        <v>278</v>
      </c>
      <c r="E52" s="69" t="str">
        <f>VLOOKUP(A52,'[3]Miami Frozen Q2 2025'!$B:$O,14,FALSE)</f>
        <v>Frozen</v>
      </c>
      <c r="F52" s="69">
        <v>12</v>
      </c>
      <c r="G52" s="70" t="s">
        <v>15</v>
      </c>
      <c r="H52" s="71">
        <v>7.6455360000000005E-3</v>
      </c>
      <c r="I52" s="71">
        <f>'IDS Miami Frozen Grocery'!$J52*'IDS Miami Frozen Grocery'!$H52</f>
        <v>0</v>
      </c>
      <c r="J52" s="82"/>
      <c r="K52" s="72">
        <v>28.67</v>
      </c>
      <c r="L52" s="73">
        <f>IFERROR((#REF!*#REF!)+('IDS Miami Frozen Grocery'!$K52*'IDS Miami Frozen Grocery'!$J52),'IDS Miami Frozen Grocery'!$K52*'IDS Miami Frozen Grocery'!$J52)</f>
        <v>0</v>
      </c>
      <c r="N52" s="46"/>
    </row>
    <row r="53" spans="1:14" s="34" customFormat="1" ht="15" x14ac:dyDescent="0.2">
      <c r="A53" s="65" t="s">
        <v>279</v>
      </c>
      <c r="B53" s="66" t="s">
        <v>239</v>
      </c>
      <c r="C53" s="67">
        <v>190569522195</v>
      </c>
      <c r="D53" s="68" t="s">
        <v>280</v>
      </c>
      <c r="E53" s="69" t="str">
        <f>VLOOKUP(A53,'[3]Miami Frozen Q2 2025'!$B:$O,14,FALSE)</f>
        <v>Frozen</v>
      </c>
      <c r="F53" s="69">
        <v>12</v>
      </c>
      <c r="G53" s="70" t="s">
        <v>15</v>
      </c>
      <c r="H53" s="71">
        <v>9.3445439999999998E-3</v>
      </c>
      <c r="I53" s="71">
        <f>'IDS Miami Frozen Grocery'!$J53*'IDS Miami Frozen Grocery'!$H53</f>
        <v>0</v>
      </c>
      <c r="J53" s="82"/>
      <c r="K53" s="72">
        <v>28.67</v>
      </c>
      <c r="L53" s="73">
        <f>IFERROR((#REF!*#REF!)+('IDS Miami Frozen Grocery'!$K53*'IDS Miami Frozen Grocery'!$J53),'IDS Miami Frozen Grocery'!$K53*'IDS Miami Frozen Grocery'!$J53)</f>
        <v>0</v>
      </c>
      <c r="N53" s="46"/>
    </row>
    <row r="54" spans="1:14" s="34" customFormat="1" ht="15" x14ac:dyDescent="0.2">
      <c r="A54" s="65" t="s">
        <v>281</v>
      </c>
      <c r="B54" s="66" t="s">
        <v>239</v>
      </c>
      <c r="C54" s="67">
        <v>190569522188</v>
      </c>
      <c r="D54" s="68" t="s">
        <v>282</v>
      </c>
      <c r="E54" s="69" t="str">
        <f>VLOOKUP(A54,'[3]Miami Frozen Q2 2025'!$B:$O,14,FALSE)</f>
        <v>Frozen</v>
      </c>
      <c r="F54" s="69">
        <v>12</v>
      </c>
      <c r="G54" s="70" t="s">
        <v>15</v>
      </c>
      <c r="H54" s="71">
        <v>9.6277120000000001E-3</v>
      </c>
      <c r="I54" s="71">
        <f>'IDS Miami Frozen Grocery'!$J54*'IDS Miami Frozen Grocery'!$H54</f>
        <v>0</v>
      </c>
      <c r="J54" s="82"/>
      <c r="K54" s="72">
        <v>28.67</v>
      </c>
      <c r="L54" s="73">
        <f>IFERROR((#REF!*#REF!)+('IDS Miami Frozen Grocery'!$K54*'IDS Miami Frozen Grocery'!$J54),'IDS Miami Frozen Grocery'!$K54*'IDS Miami Frozen Grocery'!$J54)</f>
        <v>0</v>
      </c>
      <c r="N54" s="46"/>
    </row>
    <row r="55" spans="1:14" s="34" customFormat="1" ht="15" x14ac:dyDescent="0.2">
      <c r="A55" s="65" t="s">
        <v>283</v>
      </c>
      <c r="B55" s="66" t="s">
        <v>239</v>
      </c>
      <c r="C55" s="67">
        <v>70560939386</v>
      </c>
      <c r="D55" s="68" t="s">
        <v>284</v>
      </c>
      <c r="E55" s="69" t="str">
        <f>VLOOKUP(A55,'[3]Miami Frozen Q2 2025'!$B:$O,14,FALSE)</f>
        <v>Frozen</v>
      </c>
      <c r="F55" s="69">
        <v>5</v>
      </c>
      <c r="G55" s="70" t="s">
        <v>74</v>
      </c>
      <c r="H55" s="71">
        <v>1.2459392E-2</v>
      </c>
      <c r="I55" s="71">
        <f>'IDS Miami Frozen Grocery'!$J55*'IDS Miami Frozen Grocery'!$H55</f>
        <v>0</v>
      </c>
      <c r="J55" s="82"/>
      <c r="K55" s="72">
        <v>33.03</v>
      </c>
      <c r="L55" s="73">
        <f>IFERROR((#REF!*#REF!)+('IDS Miami Frozen Grocery'!$K55*'IDS Miami Frozen Grocery'!$J55),'IDS Miami Frozen Grocery'!$K55*'IDS Miami Frozen Grocery'!$J55)</f>
        <v>0</v>
      </c>
      <c r="N55" s="46"/>
    </row>
    <row r="56" spans="1:14" s="34" customFormat="1" ht="15" x14ac:dyDescent="0.2">
      <c r="A56" s="65" t="s">
        <v>285</v>
      </c>
      <c r="B56" s="66" t="s">
        <v>239</v>
      </c>
      <c r="C56" s="67">
        <v>72714006623</v>
      </c>
      <c r="D56" s="68" t="s">
        <v>286</v>
      </c>
      <c r="E56" s="69" t="str">
        <f>VLOOKUP(A56,'[3]Miami Frozen Q2 2025'!$B:$O,14,FALSE)</f>
        <v>Frozen</v>
      </c>
      <c r="F56" s="69">
        <v>12</v>
      </c>
      <c r="G56" s="70" t="s">
        <v>26</v>
      </c>
      <c r="H56" s="71">
        <v>3.4546495999999996E-2</v>
      </c>
      <c r="I56" s="71">
        <f>'IDS Miami Frozen Grocery'!$J56*'IDS Miami Frozen Grocery'!$H56</f>
        <v>0</v>
      </c>
      <c r="J56" s="82"/>
      <c r="K56" s="72">
        <v>77.28</v>
      </c>
      <c r="L56" s="73">
        <f>IFERROR((#REF!*#REF!)+('IDS Miami Frozen Grocery'!$K56*'IDS Miami Frozen Grocery'!$J56),'IDS Miami Frozen Grocery'!$K56*'IDS Miami Frozen Grocery'!$J56)</f>
        <v>0</v>
      </c>
      <c r="N56" s="46"/>
    </row>
    <row r="57" spans="1:14" s="34" customFormat="1" ht="15" x14ac:dyDescent="0.2">
      <c r="A57" s="65" t="s">
        <v>287</v>
      </c>
      <c r="B57" s="66" t="s">
        <v>239</v>
      </c>
      <c r="C57" s="67">
        <v>72714006630</v>
      </c>
      <c r="D57" s="68" t="s">
        <v>288</v>
      </c>
      <c r="E57" s="69" t="str">
        <f>VLOOKUP(A57,'[3]Miami Frozen Q2 2025'!$B:$O,14,FALSE)</f>
        <v>Frozen</v>
      </c>
      <c r="F57" s="69">
        <v>12</v>
      </c>
      <c r="G57" s="70" t="s">
        <v>26</v>
      </c>
      <c r="H57" s="71">
        <v>3.4546495999999996E-2</v>
      </c>
      <c r="I57" s="71">
        <f>'IDS Miami Frozen Grocery'!$J57*'IDS Miami Frozen Grocery'!$H57</f>
        <v>0</v>
      </c>
      <c r="J57" s="82"/>
      <c r="K57" s="72">
        <v>77.28</v>
      </c>
      <c r="L57" s="73">
        <f>IFERROR((#REF!*#REF!)+('IDS Miami Frozen Grocery'!$K57*'IDS Miami Frozen Grocery'!$J57),'IDS Miami Frozen Grocery'!$K57*'IDS Miami Frozen Grocery'!$J57)</f>
        <v>0</v>
      </c>
      <c r="N57" s="46"/>
    </row>
    <row r="58" spans="1:14" s="34" customFormat="1" ht="15" x14ac:dyDescent="0.2">
      <c r="A58" s="65" t="s">
        <v>289</v>
      </c>
      <c r="B58" s="66" t="s">
        <v>239</v>
      </c>
      <c r="C58" s="67">
        <v>72714002489</v>
      </c>
      <c r="D58" s="68" t="s">
        <v>290</v>
      </c>
      <c r="E58" s="69" t="str">
        <f>VLOOKUP(A58,'[3]Miami Frozen Q2 2025'!$B:$O,14,FALSE)</f>
        <v>Frozen</v>
      </c>
      <c r="F58" s="69">
        <v>6</v>
      </c>
      <c r="G58" s="70" t="s">
        <v>16</v>
      </c>
      <c r="H58" s="71">
        <v>1.8972256E-2</v>
      </c>
      <c r="I58" s="71">
        <f>'IDS Miami Frozen Grocery'!$J58*'IDS Miami Frozen Grocery'!$H58</f>
        <v>0</v>
      </c>
      <c r="J58" s="82"/>
      <c r="K58" s="72">
        <v>42.21</v>
      </c>
      <c r="L58" s="73">
        <f>IFERROR((#REF!*#REF!)+('IDS Miami Frozen Grocery'!$K58*'IDS Miami Frozen Grocery'!$J58),'IDS Miami Frozen Grocery'!$K58*'IDS Miami Frozen Grocery'!$J58)</f>
        <v>0</v>
      </c>
      <c r="N58" s="46"/>
    </row>
    <row r="59" spans="1:14" s="34" customFormat="1" ht="15" x14ac:dyDescent="0.2">
      <c r="A59" s="65" t="s">
        <v>291</v>
      </c>
      <c r="B59" s="66" t="s">
        <v>239</v>
      </c>
      <c r="C59" s="67">
        <v>72714002403</v>
      </c>
      <c r="D59" s="68" t="s">
        <v>292</v>
      </c>
      <c r="E59" s="69" t="str">
        <f>VLOOKUP(A59,'[3]Miami Frozen Q2 2025'!$B:$O,14,FALSE)</f>
        <v>Frozen</v>
      </c>
      <c r="F59" s="69">
        <v>12</v>
      </c>
      <c r="G59" s="70" t="s">
        <v>70</v>
      </c>
      <c r="H59" s="71">
        <v>3.4546495999999996E-2</v>
      </c>
      <c r="I59" s="71">
        <f>'IDS Miami Frozen Grocery'!$J59*'IDS Miami Frozen Grocery'!$H59</f>
        <v>0</v>
      </c>
      <c r="J59" s="82"/>
      <c r="K59" s="72">
        <v>77.28</v>
      </c>
      <c r="L59" s="73">
        <f>IFERROR((#REF!*#REF!)+('IDS Miami Frozen Grocery'!$K59*'IDS Miami Frozen Grocery'!$J59),'IDS Miami Frozen Grocery'!$K59*'IDS Miami Frozen Grocery'!$J59)</f>
        <v>0</v>
      </c>
      <c r="N59" s="46"/>
    </row>
    <row r="60" spans="1:14" s="34" customFormat="1" ht="15" x14ac:dyDescent="0.2">
      <c r="A60" s="65" t="s">
        <v>293</v>
      </c>
      <c r="B60" s="66" t="s">
        <v>239</v>
      </c>
      <c r="C60" s="67">
        <v>14500505637</v>
      </c>
      <c r="D60" s="68" t="s">
        <v>294</v>
      </c>
      <c r="E60" s="69" t="str">
        <f>VLOOKUP(A60,'[3]Miami Frozen Q2 2025'!$B:$O,14,FALSE)</f>
        <v>Frozen</v>
      </c>
      <c r="F60" s="69">
        <v>5</v>
      </c>
      <c r="G60" s="70" t="s">
        <v>104</v>
      </c>
      <c r="H60" s="71">
        <v>1.0477215999999999E-2</v>
      </c>
      <c r="I60" s="71">
        <f>'IDS Miami Frozen Grocery'!$J60*'IDS Miami Frozen Grocery'!$H60</f>
        <v>0</v>
      </c>
      <c r="J60" s="82"/>
      <c r="K60" s="72">
        <v>22.14</v>
      </c>
      <c r="L60" s="73">
        <f>IFERROR((#REF!*#REF!)+('IDS Miami Frozen Grocery'!$K60*'IDS Miami Frozen Grocery'!$J60),'IDS Miami Frozen Grocery'!$K60*'IDS Miami Frozen Grocery'!$J60)</f>
        <v>0</v>
      </c>
      <c r="N60" s="46"/>
    </row>
    <row r="61" spans="1:14" s="34" customFormat="1" ht="15" x14ac:dyDescent="0.2">
      <c r="A61" s="65" t="s">
        <v>295</v>
      </c>
      <c r="B61" s="66" t="s">
        <v>239</v>
      </c>
      <c r="C61" s="67">
        <v>70560901932</v>
      </c>
      <c r="D61" s="68" t="s">
        <v>296</v>
      </c>
      <c r="E61" s="69" t="str">
        <f>VLOOKUP(A61,'[3]Miami Frozen Q2 2025'!$B:$O,14,FALSE)</f>
        <v>Frozen</v>
      </c>
      <c r="F61" s="69">
        <v>6</v>
      </c>
      <c r="G61" s="70" t="s">
        <v>16</v>
      </c>
      <c r="H61" s="71">
        <v>1.0760384E-2</v>
      </c>
      <c r="I61" s="71">
        <f>'IDS Miami Frozen Grocery'!$J61*'IDS Miami Frozen Grocery'!$H61</f>
        <v>0</v>
      </c>
      <c r="J61" s="82"/>
      <c r="K61" s="72">
        <v>32.25</v>
      </c>
      <c r="L61" s="73">
        <f>IFERROR((#REF!*#REF!)+('IDS Miami Frozen Grocery'!$K61*'IDS Miami Frozen Grocery'!$J61),'IDS Miami Frozen Grocery'!$K61*'IDS Miami Frozen Grocery'!$J61)</f>
        <v>0</v>
      </c>
      <c r="N61" s="46"/>
    </row>
    <row r="62" spans="1:14" s="34" customFormat="1" ht="15" x14ac:dyDescent="0.2">
      <c r="A62" s="65" t="s">
        <v>297</v>
      </c>
      <c r="B62" s="66" t="s">
        <v>239</v>
      </c>
      <c r="C62" s="67">
        <v>70560939164</v>
      </c>
      <c r="D62" s="68" t="s">
        <v>298</v>
      </c>
      <c r="E62" s="69" t="str">
        <f>VLOOKUP(A62,'[3]Miami Frozen Q2 2025'!$B:$O,14,FALSE)</f>
        <v>Frozen</v>
      </c>
      <c r="F62" s="69">
        <v>5</v>
      </c>
      <c r="G62" s="70" t="s">
        <v>26</v>
      </c>
      <c r="H62" s="71">
        <v>1.2459392E-2</v>
      </c>
      <c r="I62" s="71">
        <f>'IDS Miami Frozen Grocery'!$J62*'IDS Miami Frozen Grocery'!$H62</f>
        <v>0</v>
      </c>
      <c r="J62" s="82"/>
      <c r="K62" s="72">
        <v>33.03</v>
      </c>
      <c r="L62" s="73">
        <f>IFERROR((#REF!*#REF!)+('IDS Miami Frozen Grocery'!$K62*'IDS Miami Frozen Grocery'!$J62),'IDS Miami Frozen Grocery'!$K62*'IDS Miami Frozen Grocery'!$J62)</f>
        <v>0</v>
      </c>
      <c r="N62" s="46"/>
    </row>
    <row r="63" spans="1:14" s="34" customFormat="1" ht="15" x14ac:dyDescent="0.2">
      <c r="A63" s="65" t="s">
        <v>299</v>
      </c>
      <c r="B63" s="66" t="s">
        <v>239</v>
      </c>
      <c r="C63" s="67">
        <v>70560978361</v>
      </c>
      <c r="D63" s="68" t="s">
        <v>300</v>
      </c>
      <c r="E63" s="69" t="str">
        <f>VLOOKUP(A63,'[3]Miami Frozen Q2 2025'!$B:$O,14,FALSE)</f>
        <v>Frozen</v>
      </c>
      <c r="F63" s="69">
        <v>7</v>
      </c>
      <c r="G63" s="70" t="s">
        <v>42</v>
      </c>
      <c r="H63" s="71">
        <v>1.0477215999999999E-2</v>
      </c>
      <c r="I63" s="71">
        <f>'IDS Miami Frozen Grocery'!$J63*'IDS Miami Frozen Grocery'!$H63</f>
        <v>0</v>
      </c>
      <c r="J63" s="82"/>
      <c r="K63" s="72">
        <v>27.11</v>
      </c>
      <c r="L63" s="73">
        <f>IFERROR((#REF!*#REF!)+('IDS Miami Frozen Grocery'!$K63*'IDS Miami Frozen Grocery'!$J63),'IDS Miami Frozen Grocery'!$K63*'IDS Miami Frozen Grocery'!$J63)</f>
        <v>0</v>
      </c>
      <c r="N63" s="46"/>
    </row>
    <row r="64" spans="1:14" s="34" customFormat="1" ht="24" x14ac:dyDescent="0.2">
      <c r="A64" s="65" t="s">
        <v>301</v>
      </c>
      <c r="B64" s="66" t="s">
        <v>239</v>
      </c>
      <c r="C64" s="67">
        <v>70560901666</v>
      </c>
      <c r="D64" s="68" t="s">
        <v>302</v>
      </c>
      <c r="E64" s="69" t="str">
        <f>VLOOKUP(A64,'[3]Miami Frozen Q2 2025'!$B:$O,14,FALSE)</f>
        <v>Frozen</v>
      </c>
      <c r="F64" s="69">
        <v>7</v>
      </c>
      <c r="G64" s="70" t="s">
        <v>30</v>
      </c>
      <c r="H64" s="71">
        <v>1.0760384E-2</v>
      </c>
      <c r="I64" s="71">
        <f>'IDS Miami Frozen Grocery'!$J64*'IDS Miami Frozen Grocery'!$H64</f>
        <v>0</v>
      </c>
      <c r="J64" s="82"/>
      <c r="K64" s="72">
        <v>36.880000000000003</v>
      </c>
      <c r="L64" s="73">
        <f>IFERROR((#REF!*#REF!)+('IDS Miami Frozen Grocery'!$K64*'IDS Miami Frozen Grocery'!$J64),'IDS Miami Frozen Grocery'!$K64*'IDS Miami Frozen Grocery'!$J64)</f>
        <v>0</v>
      </c>
      <c r="N64" s="46"/>
    </row>
    <row r="65" spans="1:14" s="34" customFormat="1" ht="24" x14ac:dyDescent="0.2">
      <c r="A65" s="65" t="s">
        <v>303</v>
      </c>
      <c r="B65" s="66" t="s">
        <v>239</v>
      </c>
      <c r="C65" s="67">
        <v>70560901710</v>
      </c>
      <c r="D65" s="68" t="s">
        <v>304</v>
      </c>
      <c r="E65" s="69" t="str">
        <f>VLOOKUP(A65,'[3]Miami Frozen Q2 2025'!$B:$O,14,FALSE)</f>
        <v>Frozen</v>
      </c>
      <c r="F65" s="69">
        <v>6</v>
      </c>
      <c r="G65" s="70" t="s">
        <v>16</v>
      </c>
      <c r="H65" s="71">
        <v>1.0760384E-2</v>
      </c>
      <c r="I65" s="71">
        <f>'IDS Miami Frozen Grocery'!$J65*'IDS Miami Frozen Grocery'!$H65</f>
        <v>0</v>
      </c>
      <c r="J65" s="82"/>
      <c r="K65" s="72">
        <v>32.25</v>
      </c>
      <c r="L65" s="73">
        <f>IFERROR((#REF!*#REF!)+('IDS Miami Frozen Grocery'!$K65*'IDS Miami Frozen Grocery'!$J65),'IDS Miami Frozen Grocery'!$K65*'IDS Miami Frozen Grocery'!$J65)</f>
        <v>0</v>
      </c>
      <c r="N65" s="46"/>
    </row>
    <row r="66" spans="1:14" s="34" customFormat="1" ht="24" x14ac:dyDescent="0.2">
      <c r="A66" s="65" t="s">
        <v>305</v>
      </c>
      <c r="B66" s="66" t="s">
        <v>239</v>
      </c>
      <c r="C66" s="67">
        <v>70560901611</v>
      </c>
      <c r="D66" s="68" t="s">
        <v>306</v>
      </c>
      <c r="E66" s="69" t="str">
        <f>VLOOKUP(A66,'[3]Miami Frozen Q2 2025'!$B:$O,14,FALSE)</f>
        <v>Frozen</v>
      </c>
      <c r="F66" s="69">
        <v>5</v>
      </c>
      <c r="G66" s="70" t="s">
        <v>30</v>
      </c>
      <c r="H66" s="71">
        <v>1.0760384E-2</v>
      </c>
      <c r="I66" s="71">
        <f>'IDS Miami Frozen Grocery'!$J66*'IDS Miami Frozen Grocery'!$H66</f>
        <v>0</v>
      </c>
      <c r="J66" s="82"/>
      <c r="K66" s="72">
        <v>27.61</v>
      </c>
      <c r="L66" s="73">
        <f>IFERROR((#REF!*#REF!)+('IDS Miami Frozen Grocery'!$K66*'IDS Miami Frozen Grocery'!$J66),'IDS Miami Frozen Grocery'!$K66*'IDS Miami Frozen Grocery'!$J66)</f>
        <v>0</v>
      </c>
      <c r="N66" s="46"/>
    </row>
    <row r="67" spans="1:14" s="34" customFormat="1" ht="24" x14ac:dyDescent="0.2">
      <c r="A67" s="65" t="s">
        <v>307</v>
      </c>
      <c r="B67" s="66" t="s">
        <v>239</v>
      </c>
      <c r="C67" s="67">
        <v>70560901512</v>
      </c>
      <c r="D67" s="68" t="s">
        <v>308</v>
      </c>
      <c r="E67" s="69" t="str">
        <f>VLOOKUP(A67,'[3]Miami Frozen Q2 2025'!$B:$O,14,FALSE)</f>
        <v>Frozen</v>
      </c>
      <c r="F67" s="69">
        <v>6</v>
      </c>
      <c r="G67" s="70" t="s">
        <v>16</v>
      </c>
      <c r="H67" s="71">
        <v>1.0760384E-2</v>
      </c>
      <c r="I67" s="71">
        <f>'IDS Miami Frozen Grocery'!$J67*'IDS Miami Frozen Grocery'!$H67</f>
        <v>0</v>
      </c>
      <c r="J67" s="82"/>
      <c r="K67" s="72">
        <v>32.25</v>
      </c>
      <c r="L67" s="73">
        <f>IFERROR((#REF!*#REF!)+('IDS Miami Frozen Grocery'!$K67*'IDS Miami Frozen Grocery'!$J67),'IDS Miami Frozen Grocery'!$K67*'IDS Miami Frozen Grocery'!$J67)</f>
        <v>0</v>
      </c>
      <c r="N67" s="46"/>
    </row>
    <row r="68" spans="1:14" s="34" customFormat="1" ht="24" x14ac:dyDescent="0.2">
      <c r="A68" s="65" t="s">
        <v>309</v>
      </c>
      <c r="B68" s="66" t="s">
        <v>239</v>
      </c>
      <c r="C68" s="67">
        <v>70560939119</v>
      </c>
      <c r="D68" s="68" t="s">
        <v>310</v>
      </c>
      <c r="E68" s="69" t="str">
        <f>VLOOKUP(A68,'[3]Miami Frozen Q2 2025'!$B:$O,14,FALSE)</f>
        <v>Frozen</v>
      </c>
      <c r="F68" s="69">
        <v>5</v>
      </c>
      <c r="G68" s="70" t="s">
        <v>26</v>
      </c>
      <c r="H68" s="71">
        <v>1.2459392E-2</v>
      </c>
      <c r="I68" s="71">
        <f>'IDS Miami Frozen Grocery'!$J68*'IDS Miami Frozen Grocery'!$H68</f>
        <v>0</v>
      </c>
      <c r="J68" s="82"/>
      <c r="K68" s="72">
        <v>33.03</v>
      </c>
      <c r="L68" s="73">
        <f>IFERROR((#REF!*#REF!)+('IDS Miami Frozen Grocery'!$K68*'IDS Miami Frozen Grocery'!$J68),'IDS Miami Frozen Grocery'!$K68*'IDS Miami Frozen Grocery'!$J68)</f>
        <v>0</v>
      </c>
      <c r="N68" s="46"/>
    </row>
    <row r="69" spans="1:14" s="34" customFormat="1" ht="15" x14ac:dyDescent="0.2">
      <c r="A69" s="65" t="s">
        <v>311</v>
      </c>
      <c r="B69" s="66" t="s">
        <v>239</v>
      </c>
      <c r="C69" s="67">
        <v>70560939218</v>
      </c>
      <c r="D69" s="68" t="s">
        <v>312</v>
      </c>
      <c r="E69" s="69" t="str">
        <f>VLOOKUP(A69,'[3]Miami Frozen Q2 2025'!$B:$O,14,FALSE)</f>
        <v>Frozen</v>
      </c>
      <c r="F69" s="69">
        <v>5</v>
      </c>
      <c r="G69" s="70" t="s">
        <v>26</v>
      </c>
      <c r="H69" s="71">
        <v>1.2459392E-2</v>
      </c>
      <c r="I69" s="71">
        <f>'IDS Miami Frozen Grocery'!$J69*'IDS Miami Frozen Grocery'!$H69</f>
        <v>0</v>
      </c>
      <c r="J69" s="82"/>
      <c r="K69" s="72">
        <v>33.03</v>
      </c>
      <c r="L69" s="73">
        <f>IFERROR((#REF!*#REF!)+('IDS Miami Frozen Grocery'!$K69*'IDS Miami Frozen Grocery'!$J69),'IDS Miami Frozen Grocery'!$K69*'IDS Miami Frozen Grocery'!$J69)</f>
        <v>0</v>
      </c>
      <c r="N69" s="46"/>
    </row>
    <row r="70" spans="1:14" s="34" customFormat="1" ht="15" x14ac:dyDescent="0.2">
      <c r="A70" s="65" t="s">
        <v>313</v>
      </c>
      <c r="B70" s="66" t="s">
        <v>239</v>
      </c>
      <c r="C70" s="67">
        <v>72714007996</v>
      </c>
      <c r="D70" s="68" t="s">
        <v>314</v>
      </c>
      <c r="E70" s="69" t="str">
        <f>VLOOKUP(A70,'[3]Miami Frozen Q2 2025'!$B:$O,14,FALSE)</f>
        <v>Frozen</v>
      </c>
      <c r="F70" s="69">
        <v>12</v>
      </c>
      <c r="G70" s="70" t="s">
        <v>26</v>
      </c>
      <c r="H70" s="71">
        <v>2.265344E-2</v>
      </c>
      <c r="I70" s="71">
        <f>'IDS Miami Frozen Grocery'!$J70*'IDS Miami Frozen Grocery'!$H70</f>
        <v>0</v>
      </c>
      <c r="J70" s="82"/>
      <c r="K70" s="72">
        <v>77.28</v>
      </c>
      <c r="L70" s="73">
        <f>IFERROR((#REF!*#REF!)+('IDS Miami Frozen Grocery'!$K70*'IDS Miami Frozen Grocery'!$J70),'IDS Miami Frozen Grocery'!$K70*'IDS Miami Frozen Grocery'!$J70)</f>
        <v>0</v>
      </c>
      <c r="N70" s="46"/>
    </row>
    <row r="71" spans="1:14" s="34" customFormat="1" ht="15" x14ac:dyDescent="0.2">
      <c r="A71" s="65" t="s">
        <v>315</v>
      </c>
      <c r="B71" s="66" t="s">
        <v>239</v>
      </c>
      <c r="C71" s="67">
        <v>14500023476</v>
      </c>
      <c r="D71" s="68" t="s">
        <v>316</v>
      </c>
      <c r="E71" s="69" t="str">
        <f>VLOOKUP(A71,'[3]Miami Frozen Q2 2025'!$B:$O,14,FALSE)</f>
        <v>Frozen</v>
      </c>
      <c r="F71" s="69">
        <v>7</v>
      </c>
      <c r="G71" s="70" t="s">
        <v>90</v>
      </c>
      <c r="H71" s="71">
        <v>1.0477215999999999E-2</v>
      </c>
      <c r="I71" s="71">
        <f>'IDS Miami Frozen Grocery'!$J71*'IDS Miami Frozen Grocery'!$H71</f>
        <v>0</v>
      </c>
      <c r="J71" s="82"/>
      <c r="K71" s="72">
        <v>29.2</v>
      </c>
      <c r="L71" s="73">
        <f>IFERROR((#REF!*#REF!)+('IDS Miami Frozen Grocery'!$K71*'IDS Miami Frozen Grocery'!$J71),'IDS Miami Frozen Grocery'!$K71*'IDS Miami Frozen Grocery'!$J71)</f>
        <v>0</v>
      </c>
      <c r="N71" s="46"/>
    </row>
    <row r="72" spans="1:14" s="34" customFormat="1" ht="15" x14ac:dyDescent="0.2">
      <c r="A72" s="65" t="s">
        <v>317</v>
      </c>
      <c r="B72" s="66" t="s">
        <v>239</v>
      </c>
      <c r="C72" s="67">
        <v>14500024275</v>
      </c>
      <c r="D72" s="68" t="s">
        <v>318</v>
      </c>
      <c r="E72" s="69" t="str">
        <f>VLOOKUP(A72,'[3]Miami Frozen Q2 2025'!$B:$O,14,FALSE)</f>
        <v>Frozen</v>
      </c>
      <c r="F72" s="69">
        <v>7</v>
      </c>
      <c r="G72" s="70" t="s">
        <v>90</v>
      </c>
      <c r="H72" s="71">
        <v>1.0477215999999999E-2</v>
      </c>
      <c r="I72" s="71">
        <f>'IDS Miami Frozen Grocery'!$J72*'IDS Miami Frozen Grocery'!$H72</f>
        <v>0</v>
      </c>
      <c r="J72" s="82"/>
      <c r="K72" s="72">
        <v>29.2</v>
      </c>
      <c r="L72" s="73">
        <f>IFERROR((#REF!*#REF!)+('IDS Miami Frozen Grocery'!$K72*'IDS Miami Frozen Grocery'!$J72),'IDS Miami Frozen Grocery'!$K72*'IDS Miami Frozen Grocery'!$J72)</f>
        <v>0</v>
      </c>
      <c r="N72" s="46"/>
    </row>
    <row r="73" spans="1:14" s="34" customFormat="1" ht="15" x14ac:dyDescent="0.2">
      <c r="A73" s="65" t="s">
        <v>319</v>
      </c>
      <c r="B73" s="66" t="s">
        <v>239</v>
      </c>
      <c r="C73" s="67">
        <v>14500019738</v>
      </c>
      <c r="D73" s="68" t="s">
        <v>320</v>
      </c>
      <c r="E73" s="69" t="str">
        <f>VLOOKUP(A73,'[3]Miami Frozen Q2 2025'!$B:$O,14,FALSE)</f>
        <v>Frozen</v>
      </c>
      <c r="F73" s="69">
        <v>7</v>
      </c>
      <c r="G73" s="70" t="s">
        <v>42</v>
      </c>
      <c r="H73" s="71">
        <v>1.0477215999999999E-2</v>
      </c>
      <c r="I73" s="71">
        <f>'IDS Miami Frozen Grocery'!$J73*'IDS Miami Frozen Grocery'!$H73</f>
        <v>0</v>
      </c>
      <c r="J73" s="82"/>
      <c r="K73" s="72">
        <v>29.2</v>
      </c>
      <c r="L73" s="73">
        <f>IFERROR((#REF!*#REF!)+('IDS Miami Frozen Grocery'!$K73*'IDS Miami Frozen Grocery'!$J73),'IDS Miami Frozen Grocery'!$K73*'IDS Miami Frozen Grocery'!$J73)</f>
        <v>0</v>
      </c>
      <c r="N73" s="46"/>
    </row>
    <row r="74" spans="1:14" s="34" customFormat="1" ht="15" x14ac:dyDescent="0.2">
      <c r="A74" s="65" t="s">
        <v>321</v>
      </c>
      <c r="B74" s="66" t="s">
        <v>239</v>
      </c>
      <c r="C74" s="67">
        <v>14500012791</v>
      </c>
      <c r="D74" s="68" t="s">
        <v>322</v>
      </c>
      <c r="E74" s="69" t="str">
        <f>VLOOKUP(A74,'[3]Miami Frozen Q2 2025'!$B:$O,14,FALSE)</f>
        <v>Frozen</v>
      </c>
      <c r="F74" s="69">
        <v>7</v>
      </c>
      <c r="G74" s="70" t="s">
        <v>42</v>
      </c>
      <c r="H74" s="71">
        <v>1.0477215999999999E-2</v>
      </c>
      <c r="I74" s="71">
        <f>'IDS Miami Frozen Grocery'!$J74*'IDS Miami Frozen Grocery'!$H74</f>
        <v>0</v>
      </c>
      <c r="J74" s="82"/>
      <c r="K74" s="72">
        <v>22.19</v>
      </c>
      <c r="L74" s="73">
        <f>IFERROR((#REF!*#REF!)+('IDS Miami Frozen Grocery'!$K74*'IDS Miami Frozen Grocery'!$J74),'IDS Miami Frozen Grocery'!$K74*'IDS Miami Frozen Grocery'!$J74)</f>
        <v>0</v>
      </c>
      <c r="N74" s="46"/>
    </row>
    <row r="75" spans="1:14" s="34" customFormat="1" ht="15" x14ac:dyDescent="0.2">
      <c r="A75" s="65" t="s">
        <v>323</v>
      </c>
      <c r="B75" s="66" t="s">
        <v>239</v>
      </c>
      <c r="C75" s="67">
        <v>14500023773</v>
      </c>
      <c r="D75" s="68" t="s">
        <v>324</v>
      </c>
      <c r="E75" s="69" t="str">
        <f>VLOOKUP(A75,'[3]Miami Frozen Q2 2025'!$B:$O,14,FALSE)</f>
        <v>Frozen</v>
      </c>
      <c r="F75" s="69">
        <v>6</v>
      </c>
      <c r="G75" s="70" t="s">
        <v>90</v>
      </c>
      <c r="H75" s="71">
        <v>1.0477215999999999E-2</v>
      </c>
      <c r="I75" s="71">
        <f>'IDS Miami Frozen Grocery'!$J75*'IDS Miami Frozen Grocery'!$H75</f>
        <v>0</v>
      </c>
      <c r="J75" s="82"/>
      <c r="K75" s="72">
        <v>25.67</v>
      </c>
      <c r="L75" s="73">
        <f>IFERROR((#REF!*#REF!)+('IDS Miami Frozen Grocery'!$K75*'IDS Miami Frozen Grocery'!$J75),'IDS Miami Frozen Grocery'!$K75*'IDS Miami Frozen Grocery'!$J75)</f>
        <v>0</v>
      </c>
      <c r="N75" s="46"/>
    </row>
    <row r="76" spans="1:14" s="34" customFormat="1" ht="15" x14ac:dyDescent="0.2">
      <c r="A76" s="65" t="s">
        <v>325</v>
      </c>
      <c r="B76" s="66" t="s">
        <v>239</v>
      </c>
      <c r="C76" s="67">
        <v>14500014092</v>
      </c>
      <c r="D76" s="68" t="s">
        <v>326</v>
      </c>
      <c r="E76" s="69" t="str">
        <f>VLOOKUP(A76,'[3]Miami Frozen Q2 2025'!$B:$O,14,FALSE)</f>
        <v>Frozen</v>
      </c>
      <c r="F76" s="69">
        <v>5</v>
      </c>
      <c r="G76" s="70" t="s">
        <v>76</v>
      </c>
      <c r="H76" s="71">
        <v>1.0477215999999999E-2</v>
      </c>
      <c r="I76" s="71">
        <f>'IDS Miami Frozen Grocery'!$J76*'IDS Miami Frozen Grocery'!$H76</f>
        <v>0</v>
      </c>
      <c r="J76" s="82"/>
      <c r="K76" s="72">
        <v>18.920000000000002</v>
      </c>
      <c r="L76" s="73">
        <f>IFERROR((#REF!*#REF!)+('IDS Miami Frozen Grocery'!$K76*'IDS Miami Frozen Grocery'!$J76),'IDS Miami Frozen Grocery'!$K76*'IDS Miami Frozen Grocery'!$J76)</f>
        <v>0</v>
      </c>
      <c r="N76" s="46"/>
    </row>
    <row r="77" spans="1:14" s="34" customFormat="1" ht="15" x14ac:dyDescent="0.2">
      <c r="A77" s="65" t="s">
        <v>327</v>
      </c>
      <c r="B77" s="66" t="s">
        <v>239</v>
      </c>
      <c r="C77" s="67">
        <v>14500023742</v>
      </c>
      <c r="D77" s="68" t="s">
        <v>328</v>
      </c>
      <c r="E77" s="69" t="str">
        <f>VLOOKUP(A77,'[3]Miami Frozen Q2 2025'!$B:$O,14,FALSE)</f>
        <v>Frozen</v>
      </c>
      <c r="F77" s="69">
        <v>7</v>
      </c>
      <c r="G77" s="70" t="s">
        <v>90</v>
      </c>
      <c r="H77" s="71">
        <v>1.0477215999999999E-2</v>
      </c>
      <c r="I77" s="71">
        <f>'IDS Miami Frozen Grocery'!$J77*'IDS Miami Frozen Grocery'!$H77</f>
        <v>0</v>
      </c>
      <c r="J77" s="82"/>
      <c r="K77" s="72">
        <v>29.2</v>
      </c>
      <c r="L77" s="73">
        <f>IFERROR((#REF!*#REF!)+('IDS Miami Frozen Grocery'!$K77*'IDS Miami Frozen Grocery'!$J77),'IDS Miami Frozen Grocery'!$K77*'IDS Miami Frozen Grocery'!$J77)</f>
        <v>0</v>
      </c>
      <c r="N77" s="46"/>
    </row>
    <row r="78" spans="1:14" s="34" customFormat="1" ht="15" x14ac:dyDescent="0.2">
      <c r="A78" s="65" t="s">
        <v>329</v>
      </c>
      <c r="B78" s="66" t="s">
        <v>239</v>
      </c>
      <c r="C78" s="67">
        <v>190569522225</v>
      </c>
      <c r="D78" s="68" t="s">
        <v>330</v>
      </c>
      <c r="E78" s="69" t="str">
        <f>VLOOKUP(A78,'[3]Miami Frozen Q2 2025'!$B:$O,14,FALSE)</f>
        <v>Frozen</v>
      </c>
      <c r="F78" s="69">
        <v>12</v>
      </c>
      <c r="G78" s="70" t="s">
        <v>15</v>
      </c>
      <c r="H78" s="71">
        <v>7.928704E-3</v>
      </c>
      <c r="I78" s="71">
        <f>'IDS Miami Frozen Grocery'!$J78*'IDS Miami Frozen Grocery'!$H78</f>
        <v>0</v>
      </c>
      <c r="J78" s="82"/>
      <c r="K78" s="72">
        <v>28.67</v>
      </c>
      <c r="L78" s="73">
        <f>IFERROR((#REF!*#REF!)+('IDS Miami Frozen Grocery'!$K78*'IDS Miami Frozen Grocery'!$J78),'IDS Miami Frozen Grocery'!$K78*'IDS Miami Frozen Grocery'!$J78)</f>
        <v>0</v>
      </c>
      <c r="N78" s="46"/>
    </row>
    <row r="79" spans="1:14" s="34" customFormat="1" ht="15" x14ac:dyDescent="0.2">
      <c r="A79" s="65" t="s">
        <v>331</v>
      </c>
      <c r="B79" s="66" t="s">
        <v>239</v>
      </c>
      <c r="C79" s="67">
        <v>190569522201</v>
      </c>
      <c r="D79" s="68" t="s">
        <v>332</v>
      </c>
      <c r="E79" s="69" t="str">
        <f>VLOOKUP(A79,'[3]Miami Frozen Q2 2025'!$B:$O,14,FALSE)</f>
        <v>Frozen</v>
      </c>
      <c r="F79" s="69">
        <v>12</v>
      </c>
      <c r="G79" s="70" t="s">
        <v>15</v>
      </c>
      <c r="H79" s="71">
        <v>7.6455360000000005E-3</v>
      </c>
      <c r="I79" s="71">
        <f>'IDS Miami Frozen Grocery'!$J79*'IDS Miami Frozen Grocery'!$H79</f>
        <v>0</v>
      </c>
      <c r="J79" s="82"/>
      <c r="K79" s="72">
        <v>28.67</v>
      </c>
      <c r="L79" s="73">
        <f>IFERROR((#REF!*#REF!)+('IDS Miami Frozen Grocery'!$K79*'IDS Miami Frozen Grocery'!$J79),'IDS Miami Frozen Grocery'!$K79*'IDS Miami Frozen Grocery'!$J79)</f>
        <v>0</v>
      </c>
      <c r="N79" s="46"/>
    </row>
    <row r="80" spans="1:14" s="34" customFormat="1" ht="15" x14ac:dyDescent="0.2">
      <c r="A80" s="65" t="s">
        <v>333</v>
      </c>
      <c r="B80" s="66" t="s">
        <v>239</v>
      </c>
      <c r="C80" s="67">
        <v>70560901833</v>
      </c>
      <c r="D80" s="68" t="s">
        <v>334</v>
      </c>
      <c r="E80" s="69" t="str">
        <f>VLOOKUP(A80,'[3]Miami Frozen Q2 2025'!$B:$O,14,FALSE)</f>
        <v>Frozen</v>
      </c>
      <c r="F80" s="69">
        <v>6</v>
      </c>
      <c r="G80" s="70" t="s">
        <v>16</v>
      </c>
      <c r="H80" s="71">
        <v>1.0760384E-2</v>
      </c>
      <c r="I80" s="71">
        <f>'IDS Miami Frozen Grocery'!$J80*'IDS Miami Frozen Grocery'!$H80</f>
        <v>0</v>
      </c>
      <c r="J80" s="82"/>
      <c r="K80" s="72">
        <v>32.25</v>
      </c>
      <c r="L80" s="73">
        <f>IFERROR((#REF!*#REF!)+('IDS Miami Frozen Grocery'!$K80*'IDS Miami Frozen Grocery'!$J80),'IDS Miami Frozen Grocery'!$K80*'IDS Miami Frozen Grocery'!$J80)</f>
        <v>0</v>
      </c>
      <c r="N80" s="46"/>
    </row>
    <row r="81" spans="1:14" s="34" customFormat="1" ht="15" x14ac:dyDescent="0.2">
      <c r="A81" s="65" t="s">
        <v>335</v>
      </c>
      <c r="B81" s="66" t="s">
        <v>239</v>
      </c>
      <c r="C81" s="67">
        <v>70560901536</v>
      </c>
      <c r="D81" s="68" t="s">
        <v>336</v>
      </c>
      <c r="E81" s="69" t="str">
        <f>VLOOKUP(A81,'[3]Miami Frozen Q2 2025'!$B:$O,14,FALSE)</f>
        <v>Frozen</v>
      </c>
      <c r="F81" s="69">
        <v>6</v>
      </c>
      <c r="G81" s="70" t="s">
        <v>337</v>
      </c>
      <c r="H81" s="71">
        <v>1.0760384E-2</v>
      </c>
      <c r="I81" s="71">
        <f>'IDS Miami Frozen Grocery'!$J81*'IDS Miami Frozen Grocery'!$H81</f>
        <v>0</v>
      </c>
      <c r="J81" s="82"/>
      <c r="K81" s="72">
        <v>32.25</v>
      </c>
      <c r="L81" s="73">
        <f>IFERROR((#REF!*#REF!)+('IDS Miami Frozen Grocery'!$K81*'IDS Miami Frozen Grocery'!$J81),'IDS Miami Frozen Grocery'!$K81*'IDS Miami Frozen Grocery'!$J81)</f>
        <v>0</v>
      </c>
      <c r="N81" s="46"/>
    </row>
    <row r="82" spans="1:14" s="34" customFormat="1" ht="15" x14ac:dyDescent="0.2">
      <c r="A82" s="65" t="s">
        <v>338</v>
      </c>
      <c r="B82" s="66" t="s">
        <v>339</v>
      </c>
      <c r="C82" s="67">
        <v>21000081578</v>
      </c>
      <c r="D82" s="68" t="s">
        <v>340</v>
      </c>
      <c r="E82" s="69" t="str">
        <f>VLOOKUP(A82,'[3]Miami Frozen Q2 2025'!$B:$O,14,FALSE)</f>
        <v>Frozen</v>
      </c>
      <c r="F82" s="69">
        <v>5</v>
      </c>
      <c r="G82" s="70" t="s">
        <v>21</v>
      </c>
      <c r="H82" s="71">
        <v>9.9108799999999986E-3</v>
      </c>
      <c r="I82" s="71">
        <f>'IDS Miami Frozen Grocery'!$J82*'IDS Miami Frozen Grocery'!$H82</f>
        <v>0</v>
      </c>
      <c r="J82" s="82"/>
      <c r="K82" s="72">
        <v>25.81</v>
      </c>
      <c r="L82" s="73">
        <f>IFERROR((#REF!*#REF!)+('IDS Miami Frozen Grocery'!$K82*'IDS Miami Frozen Grocery'!$J82),'IDS Miami Frozen Grocery'!$K82*'IDS Miami Frozen Grocery'!$J82)</f>
        <v>0</v>
      </c>
      <c r="N82" s="46"/>
    </row>
    <row r="83" spans="1:14" s="34" customFormat="1" ht="15" x14ac:dyDescent="0.2">
      <c r="A83" s="65" t="s">
        <v>341</v>
      </c>
      <c r="B83" s="66" t="s">
        <v>339</v>
      </c>
      <c r="C83" s="67">
        <v>42272013890</v>
      </c>
      <c r="D83" s="68" t="s">
        <v>342</v>
      </c>
      <c r="E83" s="69" t="str">
        <f>VLOOKUP(A83,'[3]Miami Frozen Q2 2025'!$B:$O,14,FALSE)</f>
        <v>Frozen</v>
      </c>
      <c r="F83" s="69">
        <v>12</v>
      </c>
      <c r="G83" s="70" t="s">
        <v>15</v>
      </c>
      <c r="H83" s="71">
        <v>1.274256E-2</v>
      </c>
      <c r="I83" s="71">
        <f>'IDS Miami Frozen Grocery'!$J83*'IDS Miami Frozen Grocery'!$H83</f>
        <v>0</v>
      </c>
      <c r="J83" s="82"/>
      <c r="K83" s="72">
        <v>75.03</v>
      </c>
      <c r="L83" s="73">
        <f>IFERROR((#REF!*#REF!)+('IDS Miami Frozen Grocery'!$K83*'IDS Miami Frozen Grocery'!$J83),'IDS Miami Frozen Grocery'!$K83*'IDS Miami Frozen Grocery'!$J83)</f>
        <v>0</v>
      </c>
      <c r="N83" s="46"/>
    </row>
    <row r="84" spans="1:14" s="34" customFormat="1" ht="15" x14ac:dyDescent="0.2">
      <c r="A84" s="65" t="s">
        <v>343</v>
      </c>
      <c r="B84" s="66" t="s">
        <v>339</v>
      </c>
      <c r="C84" s="67">
        <v>289899776566</v>
      </c>
      <c r="D84" s="68" t="s">
        <v>344</v>
      </c>
      <c r="E84" s="69" t="str">
        <f>VLOOKUP(A84,'[3]Miami Frozen Q2 2025'!$B:$O,14,FALSE)</f>
        <v>Frozen</v>
      </c>
      <c r="F84" s="69">
        <v>4</v>
      </c>
      <c r="G84" s="70" t="s">
        <v>169</v>
      </c>
      <c r="H84" s="71">
        <v>1.982176E-3</v>
      </c>
      <c r="I84" s="71">
        <f>'IDS Miami Frozen Grocery'!$J84*'IDS Miami Frozen Grocery'!$H84</f>
        <v>0</v>
      </c>
      <c r="J84" s="82"/>
      <c r="K84" s="72">
        <v>100.39</v>
      </c>
      <c r="L84" s="73">
        <f>IFERROR((#REF!*#REF!)+('IDS Miami Frozen Grocery'!$K84*'IDS Miami Frozen Grocery'!$J84),'IDS Miami Frozen Grocery'!$K84*'IDS Miami Frozen Grocery'!$J84)</f>
        <v>0</v>
      </c>
      <c r="N84" s="46"/>
    </row>
    <row r="85" spans="1:14" s="34" customFormat="1" ht="15" x14ac:dyDescent="0.2">
      <c r="A85" s="65" t="s">
        <v>345</v>
      </c>
      <c r="B85" s="66" t="s">
        <v>339</v>
      </c>
      <c r="C85" s="67">
        <v>21000070718</v>
      </c>
      <c r="D85" s="68" t="s">
        <v>346</v>
      </c>
      <c r="E85" s="69" t="str">
        <f>VLOOKUP(A85,'[3]Miami Frozen Q2 2025'!$B:$O,14,FALSE)</f>
        <v>Frozen</v>
      </c>
      <c r="F85" s="69">
        <v>5</v>
      </c>
      <c r="G85" s="70" t="s">
        <v>42</v>
      </c>
      <c r="H85" s="71">
        <v>9.9108799999999986E-3</v>
      </c>
      <c r="I85" s="71">
        <f>'IDS Miami Frozen Grocery'!$J85*'IDS Miami Frozen Grocery'!$H85</f>
        <v>0</v>
      </c>
      <c r="J85" s="82"/>
      <c r="K85" s="72">
        <v>41.4</v>
      </c>
      <c r="L85" s="73">
        <f>IFERROR((#REF!*#REF!)+('IDS Miami Frozen Grocery'!$K85*'IDS Miami Frozen Grocery'!$J85),'IDS Miami Frozen Grocery'!$K85*'IDS Miami Frozen Grocery'!$J85)</f>
        <v>0</v>
      </c>
      <c r="N85" s="46"/>
    </row>
    <row r="86" spans="1:14" s="34" customFormat="1" ht="15" x14ac:dyDescent="0.2">
      <c r="A86" s="65" t="s">
        <v>347</v>
      </c>
      <c r="B86" s="66" t="s">
        <v>339</v>
      </c>
      <c r="C86" s="67">
        <v>21000070701</v>
      </c>
      <c r="D86" s="68" t="s">
        <v>348</v>
      </c>
      <c r="E86" s="69" t="str">
        <f>VLOOKUP(A86,'[3]Miami Frozen Q2 2025'!$B:$O,14,FALSE)</f>
        <v>Frozen</v>
      </c>
      <c r="F86" s="69">
        <v>5</v>
      </c>
      <c r="G86" s="70" t="s">
        <v>42</v>
      </c>
      <c r="H86" s="71">
        <v>9.9108799999999986E-3</v>
      </c>
      <c r="I86" s="71">
        <f>'IDS Miami Frozen Grocery'!$J86*'IDS Miami Frozen Grocery'!$H86</f>
        <v>0</v>
      </c>
      <c r="J86" s="82"/>
      <c r="K86" s="72">
        <v>41.4</v>
      </c>
      <c r="L86" s="73">
        <f>IFERROR((#REF!*#REF!)+('IDS Miami Frozen Grocery'!$K86*'IDS Miami Frozen Grocery'!$J86),'IDS Miami Frozen Grocery'!$K86*'IDS Miami Frozen Grocery'!$J86)</f>
        <v>0</v>
      </c>
      <c r="N86" s="46"/>
    </row>
    <row r="87" spans="1:14" s="34" customFormat="1" ht="15" x14ac:dyDescent="0.2">
      <c r="A87" s="65" t="s">
        <v>349</v>
      </c>
      <c r="B87" s="66" t="s">
        <v>339</v>
      </c>
      <c r="C87" s="67">
        <v>21000070732</v>
      </c>
      <c r="D87" s="68" t="s">
        <v>350</v>
      </c>
      <c r="E87" s="69" t="str">
        <f>VLOOKUP(A87,'[3]Miami Frozen Q2 2025'!$B:$O,14,FALSE)</f>
        <v>Frozen</v>
      </c>
      <c r="F87" s="69">
        <v>5</v>
      </c>
      <c r="G87" s="70" t="s">
        <v>42</v>
      </c>
      <c r="H87" s="71">
        <v>9.9108799999999986E-3</v>
      </c>
      <c r="I87" s="71">
        <f>'IDS Miami Frozen Grocery'!$J87*'IDS Miami Frozen Grocery'!$H87</f>
        <v>0</v>
      </c>
      <c r="J87" s="82"/>
      <c r="K87" s="72">
        <v>41.4</v>
      </c>
      <c r="L87" s="73">
        <f>IFERROR((#REF!*#REF!)+('IDS Miami Frozen Grocery'!$K87*'IDS Miami Frozen Grocery'!$J87),'IDS Miami Frozen Grocery'!$K87*'IDS Miami Frozen Grocery'!$J87)</f>
        <v>0</v>
      </c>
      <c r="N87" s="46"/>
    </row>
    <row r="88" spans="1:14" s="34" customFormat="1" ht="15" x14ac:dyDescent="0.2">
      <c r="A88" s="65" t="s">
        <v>351</v>
      </c>
      <c r="B88" s="66" t="s">
        <v>339</v>
      </c>
      <c r="C88" s="67">
        <v>31000671877</v>
      </c>
      <c r="D88" s="68" t="s">
        <v>352</v>
      </c>
      <c r="E88" s="69" t="str">
        <f>VLOOKUP(A88,'[3]Miami Frozen Q2 2025'!$B:$O,14,FALSE)</f>
        <v>Frozen</v>
      </c>
      <c r="F88" s="69">
        <v>5</v>
      </c>
      <c r="G88" s="70" t="s">
        <v>61</v>
      </c>
      <c r="H88" s="71">
        <v>1.0760384E-2</v>
      </c>
      <c r="I88" s="71">
        <f>'IDS Miami Frozen Grocery'!$J88*'IDS Miami Frozen Grocery'!$H88</f>
        <v>0</v>
      </c>
      <c r="J88" s="82"/>
      <c r="K88" s="72">
        <v>31.15</v>
      </c>
      <c r="L88" s="73">
        <f>IFERROR((#REF!*#REF!)+('IDS Miami Frozen Grocery'!$K88*'IDS Miami Frozen Grocery'!$J88),'IDS Miami Frozen Grocery'!$K88*'IDS Miami Frozen Grocery'!$J88)</f>
        <v>0</v>
      </c>
      <c r="N88" s="46"/>
    </row>
    <row r="89" spans="1:14" s="34" customFormat="1" ht="24" x14ac:dyDescent="0.2">
      <c r="A89" s="65" t="s">
        <v>353</v>
      </c>
      <c r="B89" s="66" t="s">
        <v>339</v>
      </c>
      <c r="C89" s="67">
        <v>807176711705</v>
      </c>
      <c r="D89" s="68" t="s">
        <v>354</v>
      </c>
      <c r="E89" s="69" t="str">
        <f>VLOOKUP(A89,'[3]Miami Frozen Q2 2025'!$B:$O,14,FALSE)</f>
        <v>Frozen</v>
      </c>
      <c r="F89" s="69">
        <v>9</v>
      </c>
      <c r="G89" s="70" t="s">
        <v>71</v>
      </c>
      <c r="H89" s="71">
        <v>2.4635615999999999E-2</v>
      </c>
      <c r="I89" s="71">
        <f>'IDS Miami Frozen Grocery'!$J89*'IDS Miami Frozen Grocery'!$H89</f>
        <v>0</v>
      </c>
      <c r="J89" s="82"/>
      <c r="K89" s="72">
        <v>85.51</v>
      </c>
      <c r="L89" s="73">
        <f>IFERROR((#REF!*#REF!)+('IDS Miami Frozen Grocery'!$K89*'IDS Miami Frozen Grocery'!$J89),'IDS Miami Frozen Grocery'!$K89*'IDS Miami Frozen Grocery'!$J89)</f>
        <v>0</v>
      </c>
      <c r="N89" s="46"/>
    </row>
    <row r="90" spans="1:14" s="34" customFormat="1" ht="24" x14ac:dyDescent="0.2">
      <c r="A90" s="65" t="s">
        <v>355</v>
      </c>
      <c r="B90" s="66" t="s">
        <v>339</v>
      </c>
      <c r="C90" s="67">
        <v>807176711712</v>
      </c>
      <c r="D90" s="68" t="s">
        <v>356</v>
      </c>
      <c r="E90" s="69" t="str">
        <f>VLOOKUP(A90,'[3]Miami Frozen Q2 2025'!$B:$O,14,FALSE)</f>
        <v>Frozen</v>
      </c>
      <c r="F90" s="69">
        <v>9</v>
      </c>
      <c r="G90" s="70" t="s">
        <v>71</v>
      </c>
      <c r="H90" s="71">
        <v>2.4635615999999999E-2</v>
      </c>
      <c r="I90" s="71">
        <f>'IDS Miami Frozen Grocery'!$J90*'IDS Miami Frozen Grocery'!$H90</f>
        <v>0</v>
      </c>
      <c r="J90" s="82"/>
      <c r="K90" s="72">
        <v>85.51</v>
      </c>
      <c r="L90" s="73">
        <f>IFERROR((#REF!*#REF!)+('IDS Miami Frozen Grocery'!$K90*'IDS Miami Frozen Grocery'!$J90),'IDS Miami Frozen Grocery'!$K90*'IDS Miami Frozen Grocery'!$J90)</f>
        <v>0</v>
      </c>
      <c r="N90" s="46"/>
    </row>
    <row r="91" spans="1:14" s="34" customFormat="1" ht="15" x14ac:dyDescent="0.2">
      <c r="A91" s="65" t="s">
        <v>357</v>
      </c>
      <c r="B91" s="66" t="s">
        <v>339</v>
      </c>
      <c r="C91" s="67">
        <v>78139735070</v>
      </c>
      <c r="D91" s="68" t="s">
        <v>358</v>
      </c>
      <c r="E91" s="69" t="str">
        <f>VLOOKUP(A91,'[3]Miami Frozen Q2 2025'!$B:$O,14,FALSE)</f>
        <v>Frozen</v>
      </c>
      <c r="F91" s="69">
        <v>6</v>
      </c>
      <c r="G91" s="70" t="s">
        <v>70</v>
      </c>
      <c r="H91" s="71">
        <v>1.8689088E-2</v>
      </c>
      <c r="I91" s="71">
        <f>'IDS Miami Frozen Grocery'!$J91*'IDS Miami Frozen Grocery'!$H91</f>
        <v>0</v>
      </c>
      <c r="J91" s="82"/>
      <c r="K91" s="72">
        <v>61.78</v>
      </c>
      <c r="L91" s="73">
        <f>IFERROR((#REF!*#REF!)+('IDS Miami Frozen Grocery'!$K91*'IDS Miami Frozen Grocery'!$J91),'IDS Miami Frozen Grocery'!$K91*'IDS Miami Frozen Grocery'!$J91)</f>
        <v>0</v>
      </c>
      <c r="N91" s="46"/>
    </row>
    <row r="92" spans="1:14" s="34" customFormat="1" ht="15" x14ac:dyDescent="0.2">
      <c r="A92" s="65" t="s">
        <v>359</v>
      </c>
      <c r="B92" s="66" t="s">
        <v>339</v>
      </c>
      <c r="C92" s="67">
        <v>78139710350</v>
      </c>
      <c r="D92" s="68" t="s">
        <v>360</v>
      </c>
      <c r="E92" s="69" t="str">
        <f>VLOOKUP(A92,'[3]Miami Frozen Q2 2025'!$B:$O,14,FALSE)</f>
        <v>Frozen</v>
      </c>
      <c r="F92" s="69">
        <v>6</v>
      </c>
      <c r="G92" s="70" t="s">
        <v>26</v>
      </c>
      <c r="H92" s="71">
        <v>1.8689088E-2</v>
      </c>
      <c r="I92" s="71">
        <f>'IDS Miami Frozen Grocery'!$J92*'IDS Miami Frozen Grocery'!$H92</f>
        <v>0</v>
      </c>
      <c r="J92" s="82"/>
      <c r="K92" s="72">
        <v>41</v>
      </c>
      <c r="L92" s="73">
        <f>IFERROR((#REF!*#REF!)+('IDS Miami Frozen Grocery'!$K92*'IDS Miami Frozen Grocery'!$J92),'IDS Miami Frozen Grocery'!$K92*'IDS Miami Frozen Grocery'!$J92)</f>
        <v>0</v>
      </c>
      <c r="N92" s="46"/>
    </row>
    <row r="93" spans="1:14" s="34" customFormat="1" ht="15" x14ac:dyDescent="0.2">
      <c r="A93" s="65" t="s">
        <v>361</v>
      </c>
      <c r="B93" s="66" t="s">
        <v>339</v>
      </c>
      <c r="C93" s="67">
        <v>78139710657</v>
      </c>
      <c r="D93" s="68" t="s">
        <v>362</v>
      </c>
      <c r="E93" s="69" t="str">
        <f>VLOOKUP(A93,'[3]Miami Frozen Q2 2025'!$B:$O,14,FALSE)</f>
        <v>Frozen</v>
      </c>
      <c r="F93" s="69">
        <v>6</v>
      </c>
      <c r="G93" s="70" t="s">
        <v>26</v>
      </c>
      <c r="H93" s="71">
        <v>1.8689088E-2</v>
      </c>
      <c r="I93" s="71">
        <f>'IDS Miami Frozen Grocery'!$J93*'IDS Miami Frozen Grocery'!$H93</f>
        <v>0</v>
      </c>
      <c r="J93" s="82"/>
      <c r="K93" s="72">
        <v>41</v>
      </c>
      <c r="L93" s="73">
        <f>IFERROR((#REF!*#REF!)+('IDS Miami Frozen Grocery'!$K93*'IDS Miami Frozen Grocery'!$J93),'IDS Miami Frozen Grocery'!$K93*'IDS Miami Frozen Grocery'!$J93)</f>
        <v>0</v>
      </c>
      <c r="N93" s="46"/>
    </row>
    <row r="94" spans="1:14" s="34" customFormat="1" ht="15" x14ac:dyDescent="0.2">
      <c r="A94" s="65" t="s">
        <v>363</v>
      </c>
      <c r="B94" s="66" t="s">
        <v>339</v>
      </c>
      <c r="C94" s="67">
        <v>21000081585</v>
      </c>
      <c r="D94" s="68" t="s">
        <v>364</v>
      </c>
      <c r="E94" s="69" t="str">
        <f>VLOOKUP(A94,'[3]Miami Frozen Q2 2025'!$B:$O,14,FALSE)</f>
        <v>Frozen</v>
      </c>
      <c r="F94" s="69">
        <v>5</v>
      </c>
      <c r="G94" s="70" t="s">
        <v>21</v>
      </c>
      <c r="H94" s="71">
        <v>9.9108799999999986E-3</v>
      </c>
      <c r="I94" s="71">
        <f>'IDS Miami Frozen Grocery'!$J94*'IDS Miami Frozen Grocery'!$H94</f>
        <v>0</v>
      </c>
      <c r="J94" s="82"/>
      <c r="K94" s="72">
        <v>25.81</v>
      </c>
      <c r="L94" s="73">
        <f>IFERROR((#REF!*#REF!)+('IDS Miami Frozen Grocery'!$K94*'IDS Miami Frozen Grocery'!$J94),'IDS Miami Frozen Grocery'!$K94*'IDS Miami Frozen Grocery'!$J94)</f>
        <v>0</v>
      </c>
      <c r="N94" s="46"/>
    </row>
    <row r="95" spans="1:14" s="34" customFormat="1" ht="15" x14ac:dyDescent="0.2">
      <c r="A95" s="65" t="s">
        <v>365</v>
      </c>
      <c r="B95" s="66" t="s">
        <v>339</v>
      </c>
      <c r="C95" s="67">
        <v>807176713648</v>
      </c>
      <c r="D95" s="68" t="s">
        <v>366</v>
      </c>
      <c r="E95" s="69" t="str">
        <f>VLOOKUP(A95,'[3]Miami Frozen Q2 2025'!$B:$O,14,FALSE)</f>
        <v>Frozen</v>
      </c>
      <c r="F95" s="69">
        <v>9</v>
      </c>
      <c r="G95" s="70" t="s">
        <v>74</v>
      </c>
      <c r="H95" s="71">
        <v>2.4352447999999999E-2</v>
      </c>
      <c r="I95" s="71">
        <f>'IDS Miami Frozen Grocery'!$J95*'IDS Miami Frozen Grocery'!$H95</f>
        <v>0</v>
      </c>
      <c r="J95" s="82"/>
      <c r="K95" s="72">
        <v>85.51</v>
      </c>
      <c r="L95" s="73">
        <f>IFERROR((#REF!*#REF!)+('IDS Miami Frozen Grocery'!$K95*'IDS Miami Frozen Grocery'!$J95),'IDS Miami Frozen Grocery'!$K95*'IDS Miami Frozen Grocery'!$J95)</f>
        <v>0</v>
      </c>
      <c r="N95" s="46"/>
    </row>
    <row r="96" spans="1:14" s="34" customFormat="1" ht="15" x14ac:dyDescent="0.2">
      <c r="A96" s="65" t="s">
        <v>367</v>
      </c>
      <c r="B96" s="66" t="s">
        <v>339</v>
      </c>
      <c r="C96" s="67">
        <v>807176714133</v>
      </c>
      <c r="D96" s="68" t="s">
        <v>368</v>
      </c>
      <c r="E96" s="69" t="str">
        <f>VLOOKUP(A96,'[3]Miami Frozen Q2 2025'!$B:$O,14,FALSE)</f>
        <v>Frozen</v>
      </c>
      <c r="F96" s="69">
        <v>9</v>
      </c>
      <c r="G96" s="70" t="s">
        <v>74</v>
      </c>
      <c r="H96" s="71">
        <v>2.4635615999999999E-2</v>
      </c>
      <c r="I96" s="71">
        <f>'IDS Miami Frozen Grocery'!$J96*'IDS Miami Frozen Grocery'!$H96</f>
        <v>0</v>
      </c>
      <c r="J96" s="82"/>
      <c r="K96" s="72">
        <v>85.51</v>
      </c>
      <c r="L96" s="73">
        <f>IFERROR((#REF!*#REF!)+('IDS Miami Frozen Grocery'!$K96*'IDS Miami Frozen Grocery'!$J96),'IDS Miami Frozen Grocery'!$K96*'IDS Miami Frozen Grocery'!$J96)</f>
        <v>0</v>
      </c>
      <c r="N96" s="46"/>
    </row>
    <row r="97" spans="1:14" s="34" customFormat="1" ht="15" x14ac:dyDescent="0.2">
      <c r="A97" s="65" t="s">
        <v>369</v>
      </c>
      <c r="B97" s="66" t="s">
        <v>339</v>
      </c>
      <c r="C97" s="67">
        <v>807176714140</v>
      </c>
      <c r="D97" s="68" t="s">
        <v>370</v>
      </c>
      <c r="E97" s="69" t="str">
        <f>VLOOKUP(A97,'[3]Miami Frozen Q2 2025'!$B:$O,14,FALSE)</f>
        <v>Frozen</v>
      </c>
      <c r="F97" s="69">
        <v>9</v>
      </c>
      <c r="G97" s="70" t="s">
        <v>74</v>
      </c>
      <c r="H97" s="71">
        <v>2.4352447999999999E-2</v>
      </c>
      <c r="I97" s="71">
        <f>'IDS Miami Frozen Grocery'!$J97*'IDS Miami Frozen Grocery'!$H97</f>
        <v>0</v>
      </c>
      <c r="J97" s="82"/>
      <c r="K97" s="72">
        <v>85.51</v>
      </c>
      <c r="L97" s="73">
        <f>IFERROR((#REF!*#REF!)+('IDS Miami Frozen Grocery'!$K97*'IDS Miami Frozen Grocery'!$J97),'IDS Miami Frozen Grocery'!$K97*'IDS Miami Frozen Grocery'!$J97)</f>
        <v>0</v>
      </c>
      <c r="N97" s="46"/>
    </row>
    <row r="98" spans="1:14" s="34" customFormat="1" ht="15" x14ac:dyDescent="0.2">
      <c r="A98" s="65" t="s">
        <v>371</v>
      </c>
      <c r="B98" s="66" t="s">
        <v>339</v>
      </c>
      <c r="C98" s="67">
        <v>78139736213</v>
      </c>
      <c r="D98" s="68" t="s">
        <v>372</v>
      </c>
      <c r="E98" s="69" t="str">
        <f>VLOOKUP(A98,'[3]Miami Frozen Q2 2025'!$B:$O,14,FALSE)</f>
        <v>Frozen</v>
      </c>
      <c r="F98" s="69">
        <v>6</v>
      </c>
      <c r="G98" s="70" t="s">
        <v>70</v>
      </c>
      <c r="H98" s="71">
        <v>3.2564319999999994E-2</v>
      </c>
      <c r="I98" s="71">
        <f>'IDS Miami Frozen Grocery'!$J98*'IDS Miami Frozen Grocery'!$H98</f>
        <v>0</v>
      </c>
      <c r="J98" s="82"/>
      <c r="K98" s="72">
        <v>61.78</v>
      </c>
      <c r="L98" s="73">
        <f>IFERROR((#REF!*#REF!)+('IDS Miami Frozen Grocery'!$K98*'IDS Miami Frozen Grocery'!$J98),'IDS Miami Frozen Grocery'!$K98*'IDS Miami Frozen Grocery'!$J98)</f>
        <v>0</v>
      </c>
      <c r="N98" s="46"/>
    </row>
    <row r="99" spans="1:14" s="34" customFormat="1" ht="15" x14ac:dyDescent="0.2">
      <c r="A99" s="65" t="s">
        <v>373</v>
      </c>
      <c r="B99" s="66" t="s">
        <v>339</v>
      </c>
      <c r="C99" s="67">
        <v>13800312518</v>
      </c>
      <c r="D99" s="68" t="s">
        <v>374</v>
      </c>
      <c r="E99" s="69" t="str">
        <f>VLOOKUP(A99,'[3]Miami Frozen Q2 2025'!$B:$O,14,FALSE)</f>
        <v>Frozen</v>
      </c>
      <c r="F99" s="69">
        <v>12</v>
      </c>
      <c r="G99" s="70" t="s">
        <v>48</v>
      </c>
      <c r="H99" s="71">
        <v>1.3025728E-2</v>
      </c>
      <c r="I99" s="71">
        <f>'IDS Miami Frozen Grocery'!$J99*'IDS Miami Frozen Grocery'!$H99</f>
        <v>0</v>
      </c>
      <c r="J99" s="82"/>
      <c r="K99" s="72">
        <v>58.2</v>
      </c>
      <c r="L99" s="73">
        <f>IFERROR((#REF!*#REF!)+('IDS Miami Frozen Grocery'!$K99*'IDS Miami Frozen Grocery'!$J99),'IDS Miami Frozen Grocery'!$K99*'IDS Miami Frozen Grocery'!$J99)</f>
        <v>0</v>
      </c>
      <c r="N99" s="46"/>
    </row>
    <row r="100" spans="1:14" s="34" customFormat="1" ht="15" x14ac:dyDescent="0.2">
      <c r="A100" s="65" t="s">
        <v>375</v>
      </c>
      <c r="B100" s="66" t="s">
        <v>339</v>
      </c>
      <c r="C100" s="67">
        <v>72655405813</v>
      </c>
      <c r="D100" s="68" t="s">
        <v>376</v>
      </c>
      <c r="E100" s="69" t="str">
        <f>VLOOKUP(A100,'[3]Miami Frozen Q2 2025'!$B:$O,14,FALSE)</f>
        <v>Frozen</v>
      </c>
      <c r="F100" s="69">
        <v>8</v>
      </c>
      <c r="G100" s="70" t="s">
        <v>42</v>
      </c>
      <c r="H100" s="71">
        <v>1.6423743999999997E-2</v>
      </c>
      <c r="I100" s="71">
        <f>'IDS Miami Frozen Grocery'!$J100*'IDS Miami Frozen Grocery'!$H100</f>
        <v>0</v>
      </c>
      <c r="J100" s="82"/>
      <c r="K100" s="72">
        <v>39.9</v>
      </c>
      <c r="L100" s="73">
        <f>IFERROR((#REF!*#REF!)+('IDS Miami Frozen Grocery'!$K100*'IDS Miami Frozen Grocery'!$J100),'IDS Miami Frozen Grocery'!$K100*'IDS Miami Frozen Grocery'!$J100)</f>
        <v>0</v>
      </c>
      <c r="N100" s="46"/>
    </row>
    <row r="101" spans="1:14" s="34" customFormat="1" ht="15" x14ac:dyDescent="0.2">
      <c r="A101" s="65" t="s">
        <v>377</v>
      </c>
      <c r="B101" s="66" t="s">
        <v>339</v>
      </c>
      <c r="C101" s="67">
        <v>13800785206</v>
      </c>
      <c r="D101" s="68" t="s">
        <v>378</v>
      </c>
      <c r="E101" s="69" t="str">
        <f>VLOOKUP(A101,'[3]Miami Frozen Q2 2025'!$B:$O,14,FALSE)</f>
        <v>Frozen</v>
      </c>
      <c r="F101" s="69">
        <v>10</v>
      </c>
      <c r="G101" s="70" t="s">
        <v>50</v>
      </c>
      <c r="H101" s="71">
        <v>1.3875231999999999E-2</v>
      </c>
      <c r="I101" s="71">
        <f>'IDS Miami Frozen Grocery'!$J101*'IDS Miami Frozen Grocery'!$H101</f>
        <v>0</v>
      </c>
      <c r="J101" s="82"/>
      <c r="K101" s="72">
        <v>59.59</v>
      </c>
      <c r="L101" s="73">
        <f>IFERROR((#REF!*#REF!)+('IDS Miami Frozen Grocery'!$K101*'IDS Miami Frozen Grocery'!$J101),'IDS Miami Frozen Grocery'!$K101*'IDS Miami Frozen Grocery'!$J101)</f>
        <v>0</v>
      </c>
      <c r="N101" s="46"/>
    </row>
    <row r="102" spans="1:14" s="34" customFormat="1" ht="15" x14ac:dyDescent="0.2">
      <c r="A102" s="65" t="s">
        <v>379</v>
      </c>
      <c r="B102" s="66" t="s">
        <v>339</v>
      </c>
      <c r="C102" s="67">
        <v>21131090258</v>
      </c>
      <c r="D102" s="68" t="s">
        <v>380</v>
      </c>
      <c r="E102" s="69" t="str">
        <f>VLOOKUP(A102,'[3]Miami Frozen Q2 2025'!$B:$O,14,FALSE)</f>
        <v>Frozen</v>
      </c>
      <c r="F102" s="69">
        <v>8</v>
      </c>
      <c r="G102" s="70" t="s">
        <v>35</v>
      </c>
      <c r="H102" s="71">
        <v>1.3875231999999999E-2</v>
      </c>
      <c r="I102" s="71">
        <f>'IDS Miami Frozen Grocery'!$J102*'IDS Miami Frozen Grocery'!$H102</f>
        <v>0</v>
      </c>
      <c r="J102" s="82"/>
      <c r="K102" s="72">
        <v>46.8</v>
      </c>
      <c r="L102" s="73">
        <f>IFERROR((#REF!*#REF!)+('IDS Miami Frozen Grocery'!$K102*'IDS Miami Frozen Grocery'!$J102),'IDS Miami Frozen Grocery'!$K102*'IDS Miami Frozen Grocery'!$J102)</f>
        <v>0</v>
      </c>
      <c r="N102" s="46"/>
    </row>
    <row r="103" spans="1:14" s="34" customFormat="1" ht="15" x14ac:dyDescent="0.2">
      <c r="A103" s="65" t="s">
        <v>381</v>
      </c>
      <c r="B103" s="66" t="s">
        <v>339</v>
      </c>
      <c r="C103" s="67">
        <v>28989577993</v>
      </c>
      <c r="D103" s="68" t="s">
        <v>382</v>
      </c>
      <c r="E103" s="69" t="str">
        <f>VLOOKUP(A103,'[3]Miami Frozen Q2 2025'!$B:$O,14,FALSE)</f>
        <v>Frozen</v>
      </c>
      <c r="F103" s="69">
        <v>6</v>
      </c>
      <c r="G103" s="70" t="s">
        <v>44</v>
      </c>
      <c r="H103" s="71">
        <v>6.7960319999999996E-3</v>
      </c>
      <c r="I103" s="71">
        <f>'IDS Miami Frozen Grocery'!$J103*'IDS Miami Frozen Grocery'!$H103</f>
        <v>0</v>
      </c>
      <c r="J103" s="82"/>
      <c r="K103" s="72">
        <v>35.840000000000003</v>
      </c>
      <c r="L103" s="73">
        <f>IFERROR((#REF!*#REF!)+('IDS Miami Frozen Grocery'!$K103*'IDS Miami Frozen Grocery'!$J103),'IDS Miami Frozen Grocery'!$K103*'IDS Miami Frozen Grocery'!$J103)</f>
        <v>0</v>
      </c>
      <c r="N103" s="46"/>
    </row>
    <row r="104" spans="1:14" s="34" customFormat="1" ht="15" x14ac:dyDescent="0.2">
      <c r="A104" s="65" t="s">
        <v>383</v>
      </c>
      <c r="B104" s="66" t="s">
        <v>339</v>
      </c>
      <c r="C104" s="67">
        <v>13800497307</v>
      </c>
      <c r="D104" s="68" t="s">
        <v>384</v>
      </c>
      <c r="E104" s="69" t="str">
        <f>VLOOKUP(A104,'[3]Miami Frozen Q2 2025'!$B:$O,14,FALSE)</f>
        <v>Frozen</v>
      </c>
      <c r="F104" s="69">
        <v>12</v>
      </c>
      <c r="G104" s="70" t="s">
        <v>42</v>
      </c>
      <c r="H104" s="71">
        <v>1.3025728E-2</v>
      </c>
      <c r="I104" s="71">
        <f>'IDS Miami Frozen Grocery'!$J104*'IDS Miami Frozen Grocery'!$H104</f>
        <v>0</v>
      </c>
      <c r="J104" s="82"/>
      <c r="K104" s="72">
        <v>58.2</v>
      </c>
      <c r="L104" s="73">
        <f>IFERROR((#REF!*#REF!)+('IDS Miami Frozen Grocery'!$K104*'IDS Miami Frozen Grocery'!$J104),'IDS Miami Frozen Grocery'!$K104*'IDS Miami Frozen Grocery'!$J104)</f>
        <v>0</v>
      </c>
      <c r="N104" s="46"/>
    </row>
    <row r="105" spans="1:14" s="34" customFormat="1" ht="15" x14ac:dyDescent="0.2">
      <c r="A105" s="65" t="s">
        <v>385</v>
      </c>
      <c r="B105" s="66" t="s">
        <v>339</v>
      </c>
      <c r="C105" s="67">
        <v>28989105134</v>
      </c>
      <c r="D105" s="68" t="s">
        <v>386</v>
      </c>
      <c r="E105" s="69" t="str">
        <f>VLOOKUP(A105,'[3]Miami Frozen Q2 2025'!$B:$O,14,FALSE)</f>
        <v>Frozen</v>
      </c>
      <c r="F105" s="69">
        <v>5</v>
      </c>
      <c r="G105" s="70" t="s">
        <v>17</v>
      </c>
      <c r="H105" s="71">
        <v>1.274256E-2</v>
      </c>
      <c r="I105" s="71">
        <f>'IDS Miami Frozen Grocery'!$J105*'IDS Miami Frozen Grocery'!$H105</f>
        <v>0</v>
      </c>
      <c r="J105" s="82"/>
      <c r="K105" s="72">
        <v>44.92</v>
      </c>
      <c r="L105" s="73">
        <f>IFERROR((#REF!*#REF!)+('IDS Miami Frozen Grocery'!$K105*'IDS Miami Frozen Grocery'!$J105),'IDS Miami Frozen Grocery'!$K105*'IDS Miami Frozen Grocery'!$J105)</f>
        <v>0</v>
      </c>
      <c r="N105" s="46"/>
    </row>
    <row r="106" spans="1:14" s="34" customFormat="1" ht="15" x14ac:dyDescent="0.2">
      <c r="A106" s="65" t="s">
        <v>387</v>
      </c>
      <c r="B106" s="66" t="s">
        <v>339</v>
      </c>
      <c r="C106" s="67">
        <v>13800294920</v>
      </c>
      <c r="D106" s="68" t="s">
        <v>388</v>
      </c>
      <c r="E106" s="69" t="str">
        <f>VLOOKUP(A106,'[3]Miami Frozen Q2 2025'!$B:$O,14,FALSE)</f>
        <v>Frozen</v>
      </c>
      <c r="F106" s="69">
        <v>12</v>
      </c>
      <c r="G106" s="70" t="s">
        <v>42</v>
      </c>
      <c r="H106" s="71">
        <v>1.3025728E-2</v>
      </c>
      <c r="I106" s="71">
        <f>'IDS Miami Frozen Grocery'!$J106*'IDS Miami Frozen Grocery'!$H106</f>
        <v>0</v>
      </c>
      <c r="J106" s="82"/>
      <c r="K106" s="72">
        <v>58.2</v>
      </c>
      <c r="L106" s="73">
        <f>IFERROR((#REF!*#REF!)+('IDS Miami Frozen Grocery'!$K106*'IDS Miami Frozen Grocery'!$J106),'IDS Miami Frozen Grocery'!$K106*'IDS Miami Frozen Grocery'!$J106)</f>
        <v>0</v>
      </c>
      <c r="N106" s="46"/>
    </row>
    <row r="107" spans="1:14" s="34" customFormat="1" ht="15" x14ac:dyDescent="0.2">
      <c r="A107" s="65" t="s">
        <v>389</v>
      </c>
      <c r="B107" s="66" t="s">
        <v>390</v>
      </c>
      <c r="C107" s="67"/>
      <c r="D107" s="68" t="s">
        <v>391</v>
      </c>
      <c r="E107" s="69" t="str">
        <f>VLOOKUP(A107,'[3]Miami Frozen Q2 2025'!$B:$O,14,FALSE)</f>
        <v>Frozen</v>
      </c>
      <c r="F107" s="69">
        <v>6</v>
      </c>
      <c r="G107" s="70" t="s">
        <v>392</v>
      </c>
      <c r="H107" s="71">
        <v>0</v>
      </c>
      <c r="I107" s="71">
        <f>'IDS Miami Frozen Grocery'!$J107*'IDS Miami Frozen Grocery'!$H107</f>
        <v>0</v>
      </c>
      <c r="J107" s="82"/>
      <c r="K107" s="72">
        <v>63.59</v>
      </c>
      <c r="L107" s="73">
        <f>IFERROR((#REF!*#REF!)+('IDS Miami Frozen Grocery'!$K107*'IDS Miami Frozen Grocery'!$J107),'IDS Miami Frozen Grocery'!$K107*'IDS Miami Frozen Grocery'!$J107)</f>
        <v>0</v>
      </c>
      <c r="N107" s="46"/>
    </row>
    <row r="108" spans="1:14" s="34" customFormat="1" ht="15" x14ac:dyDescent="0.2">
      <c r="A108" s="65" t="s">
        <v>393</v>
      </c>
      <c r="B108" s="66" t="s">
        <v>390</v>
      </c>
      <c r="C108" s="67"/>
      <c r="D108" s="68" t="s">
        <v>394</v>
      </c>
      <c r="E108" s="69" t="str">
        <f>VLOOKUP(A108,'[3]Miami Frozen Q2 2025'!$B:$O,14,FALSE)</f>
        <v>Frozen</v>
      </c>
      <c r="F108" s="69">
        <v>4</v>
      </c>
      <c r="G108" s="70" t="s">
        <v>392</v>
      </c>
      <c r="H108" s="71">
        <v>0</v>
      </c>
      <c r="I108" s="71">
        <f>'IDS Miami Frozen Grocery'!$J108*'IDS Miami Frozen Grocery'!$H108</f>
        <v>0</v>
      </c>
      <c r="J108" s="82"/>
      <c r="K108" s="72">
        <v>38.04</v>
      </c>
      <c r="L108" s="73">
        <f>IFERROR((#REF!*#REF!)+('IDS Miami Frozen Grocery'!$K108*'IDS Miami Frozen Grocery'!$J108),'IDS Miami Frozen Grocery'!$K108*'IDS Miami Frozen Grocery'!$J108)</f>
        <v>0</v>
      </c>
      <c r="N108" s="46"/>
    </row>
    <row r="109" spans="1:14" s="34" customFormat="1" ht="15" x14ac:dyDescent="0.2">
      <c r="A109" s="65" t="s">
        <v>395</v>
      </c>
      <c r="B109" s="66" t="s">
        <v>390</v>
      </c>
      <c r="C109" s="67"/>
      <c r="D109" s="68" t="s">
        <v>396</v>
      </c>
      <c r="E109" s="69" t="str">
        <f>VLOOKUP(A109,'[3]Miami Frozen Q2 2025'!$B:$O,14,FALSE)</f>
        <v>Frozen</v>
      </c>
      <c r="F109" s="69">
        <v>6</v>
      </c>
      <c r="G109" s="70" t="s">
        <v>397</v>
      </c>
      <c r="H109" s="71">
        <v>0</v>
      </c>
      <c r="I109" s="71">
        <f>'IDS Miami Frozen Grocery'!$J109*'IDS Miami Frozen Grocery'!$H109</f>
        <v>0</v>
      </c>
      <c r="J109" s="82"/>
      <c r="K109" s="72">
        <v>131.49</v>
      </c>
      <c r="L109" s="73">
        <f>IFERROR((#REF!*#REF!)+('IDS Miami Frozen Grocery'!$K109*'IDS Miami Frozen Grocery'!$J109),'IDS Miami Frozen Grocery'!$K109*'IDS Miami Frozen Grocery'!$J109)</f>
        <v>0</v>
      </c>
      <c r="N109" s="46"/>
    </row>
    <row r="110" spans="1:14" s="34" customFormat="1" ht="15" x14ac:dyDescent="0.2">
      <c r="A110" s="65" t="s">
        <v>398</v>
      </c>
      <c r="B110" s="66" t="s">
        <v>390</v>
      </c>
      <c r="C110" s="67"/>
      <c r="D110" s="68" t="s">
        <v>399</v>
      </c>
      <c r="E110" s="69" t="str">
        <f>VLOOKUP(A110,'[3]Miami Frozen Q2 2025'!$B:$O,14,FALSE)</f>
        <v>Frozen</v>
      </c>
      <c r="F110" s="69">
        <v>6</v>
      </c>
      <c r="G110" s="70" t="s">
        <v>219</v>
      </c>
      <c r="H110" s="71">
        <v>0</v>
      </c>
      <c r="I110" s="71">
        <f>'IDS Miami Frozen Grocery'!$J110*'IDS Miami Frozen Grocery'!$H110</f>
        <v>0</v>
      </c>
      <c r="J110" s="82"/>
      <c r="K110" s="72">
        <v>65.209999999999994</v>
      </c>
      <c r="L110" s="73">
        <f>IFERROR((#REF!*#REF!)+('IDS Miami Frozen Grocery'!$K110*'IDS Miami Frozen Grocery'!$J110),'IDS Miami Frozen Grocery'!$K110*'IDS Miami Frozen Grocery'!$J110)</f>
        <v>0</v>
      </c>
      <c r="N110" s="46"/>
    </row>
    <row r="111" spans="1:14" s="34" customFormat="1" ht="15" x14ac:dyDescent="0.2">
      <c r="A111" s="65" t="s">
        <v>400</v>
      </c>
      <c r="B111" s="66" t="s">
        <v>390</v>
      </c>
      <c r="C111" s="67"/>
      <c r="D111" s="68" t="s">
        <v>401</v>
      </c>
      <c r="E111" s="69" t="str">
        <f>VLOOKUP(A111,'[3]Miami Frozen Q2 2025'!$B:$O,14,FALSE)</f>
        <v>Frozen</v>
      </c>
      <c r="F111" s="69">
        <v>6</v>
      </c>
      <c r="G111" s="70" t="s">
        <v>219</v>
      </c>
      <c r="H111" s="71">
        <v>0</v>
      </c>
      <c r="I111" s="71">
        <f>'IDS Miami Frozen Grocery'!$J111*'IDS Miami Frozen Grocery'!$H111</f>
        <v>0</v>
      </c>
      <c r="J111" s="82"/>
      <c r="K111" s="72">
        <v>74.66</v>
      </c>
      <c r="L111" s="73">
        <f>IFERROR((#REF!*#REF!)+('IDS Miami Frozen Grocery'!$K111*'IDS Miami Frozen Grocery'!$J111),'IDS Miami Frozen Grocery'!$K111*'IDS Miami Frozen Grocery'!$J111)</f>
        <v>0</v>
      </c>
      <c r="N111" s="46"/>
    </row>
    <row r="112" spans="1:14" s="34" customFormat="1" ht="15" x14ac:dyDescent="0.2">
      <c r="A112" s="65" t="s">
        <v>402</v>
      </c>
      <c r="B112" s="66" t="s">
        <v>390</v>
      </c>
      <c r="C112" s="67"/>
      <c r="D112" s="68" t="s">
        <v>403</v>
      </c>
      <c r="E112" s="69" t="str">
        <f>VLOOKUP(A112,'[3]Miami Frozen Q2 2025'!$B:$O,14,FALSE)</f>
        <v>Frozen</v>
      </c>
      <c r="F112" s="69">
        <v>12</v>
      </c>
      <c r="G112" s="70" t="s">
        <v>219</v>
      </c>
      <c r="H112" s="71">
        <v>0</v>
      </c>
      <c r="I112" s="71">
        <f>'IDS Miami Frozen Grocery'!$J112*'IDS Miami Frozen Grocery'!$H112</f>
        <v>0</v>
      </c>
      <c r="J112" s="82"/>
      <c r="K112" s="72">
        <v>59.56</v>
      </c>
      <c r="L112" s="73">
        <f>IFERROR((#REF!*#REF!)+('IDS Miami Frozen Grocery'!$K112*'IDS Miami Frozen Grocery'!$J112),'IDS Miami Frozen Grocery'!$K112*'IDS Miami Frozen Grocery'!$J112)</f>
        <v>0</v>
      </c>
      <c r="N112" s="46"/>
    </row>
    <row r="113" spans="1:14" s="34" customFormat="1" ht="15" x14ac:dyDescent="0.2">
      <c r="A113" s="65" t="s">
        <v>404</v>
      </c>
      <c r="B113" s="66" t="s">
        <v>390</v>
      </c>
      <c r="C113" s="67"/>
      <c r="D113" s="68" t="s">
        <v>405</v>
      </c>
      <c r="E113" s="69" t="str">
        <f>VLOOKUP(A113,'[3]Miami Frozen Q2 2025'!$B:$O,14,FALSE)</f>
        <v>Frozen</v>
      </c>
      <c r="F113" s="69">
        <v>4</v>
      </c>
      <c r="G113" s="70" t="s">
        <v>397</v>
      </c>
      <c r="H113" s="71">
        <v>0</v>
      </c>
      <c r="I113" s="71">
        <f>'IDS Miami Frozen Grocery'!$J113*'IDS Miami Frozen Grocery'!$H113</f>
        <v>0</v>
      </c>
      <c r="J113" s="82"/>
      <c r="K113" s="72">
        <v>89.8</v>
      </c>
      <c r="L113" s="73">
        <f>IFERROR((#REF!*#REF!)+('IDS Miami Frozen Grocery'!$K113*'IDS Miami Frozen Grocery'!$J113),'IDS Miami Frozen Grocery'!$K113*'IDS Miami Frozen Grocery'!$J113)</f>
        <v>0</v>
      </c>
      <c r="N113" s="46"/>
    </row>
    <row r="114" spans="1:14" s="34" customFormat="1" ht="15" x14ac:dyDescent="0.2">
      <c r="A114" s="65" t="s">
        <v>406</v>
      </c>
      <c r="B114" s="66" t="s">
        <v>390</v>
      </c>
      <c r="C114" s="67"/>
      <c r="D114" s="68" t="s">
        <v>407</v>
      </c>
      <c r="E114" s="69" t="str">
        <f>VLOOKUP(A114,'[3]Miami Frozen Q2 2025'!$B:$O,14,FALSE)</f>
        <v>Frozen</v>
      </c>
      <c r="F114" s="69">
        <v>4</v>
      </c>
      <c r="G114" s="70" t="s">
        <v>397</v>
      </c>
      <c r="H114" s="71">
        <v>0</v>
      </c>
      <c r="I114" s="71">
        <f>'IDS Miami Frozen Grocery'!$J114*'IDS Miami Frozen Grocery'!$H114</f>
        <v>0</v>
      </c>
      <c r="J114" s="82"/>
      <c r="K114" s="72">
        <v>87.84</v>
      </c>
      <c r="L114" s="73">
        <f>IFERROR((#REF!*#REF!)+('IDS Miami Frozen Grocery'!$K114*'IDS Miami Frozen Grocery'!$J114),'IDS Miami Frozen Grocery'!$K114*'IDS Miami Frozen Grocery'!$J114)</f>
        <v>0</v>
      </c>
      <c r="N114" s="46"/>
    </row>
    <row r="115" spans="1:14" s="34" customFormat="1" ht="15" x14ac:dyDescent="0.2">
      <c r="A115" s="65" t="s">
        <v>408</v>
      </c>
      <c r="B115" s="66" t="s">
        <v>390</v>
      </c>
      <c r="C115" s="67"/>
      <c r="D115" s="68" t="s">
        <v>409</v>
      </c>
      <c r="E115" s="69" t="str">
        <f>VLOOKUP(A115,'[3]Miami Frozen Q2 2025'!$B:$O,14,FALSE)</f>
        <v>Frozen</v>
      </c>
      <c r="F115" s="69">
        <v>6</v>
      </c>
      <c r="G115" s="70" t="s">
        <v>410</v>
      </c>
      <c r="H115" s="71">
        <v>0</v>
      </c>
      <c r="I115" s="71">
        <f>'IDS Miami Frozen Grocery'!$J115*'IDS Miami Frozen Grocery'!$H115</f>
        <v>0</v>
      </c>
      <c r="J115" s="82"/>
      <c r="K115" s="72">
        <v>58.63</v>
      </c>
      <c r="L115" s="73">
        <f>IFERROR((#REF!*#REF!)+('IDS Miami Frozen Grocery'!$K115*'IDS Miami Frozen Grocery'!$J115),'IDS Miami Frozen Grocery'!$K115*'IDS Miami Frozen Grocery'!$J115)</f>
        <v>0</v>
      </c>
      <c r="N115" s="46"/>
    </row>
    <row r="116" spans="1:14" s="34" customFormat="1" ht="15" x14ac:dyDescent="0.2">
      <c r="A116" s="65" t="s">
        <v>412</v>
      </c>
      <c r="B116" s="66" t="s">
        <v>390</v>
      </c>
      <c r="C116" s="67"/>
      <c r="D116" s="68" t="s">
        <v>413</v>
      </c>
      <c r="E116" s="69" t="str">
        <f>VLOOKUP(A116,'[3]Miami Frozen Q2 2025'!$B:$O,14,FALSE)</f>
        <v>Frozen</v>
      </c>
      <c r="F116" s="69">
        <v>4</v>
      </c>
      <c r="G116" s="70" t="s">
        <v>411</v>
      </c>
      <c r="H116" s="71">
        <v>0</v>
      </c>
      <c r="I116" s="71">
        <f>'IDS Miami Frozen Grocery'!$J116*'IDS Miami Frozen Grocery'!$H116</f>
        <v>0</v>
      </c>
      <c r="J116" s="82"/>
      <c r="K116" s="72">
        <v>103.68</v>
      </c>
      <c r="L116" s="73">
        <f>IFERROR((#REF!*#REF!)+('IDS Miami Frozen Grocery'!$K116*'IDS Miami Frozen Grocery'!$J116),'IDS Miami Frozen Grocery'!$K116*'IDS Miami Frozen Grocery'!$J116)</f>
        <v>0</v>
      </c>
      <c r="N116" s="46"/>
    </row>
    <row r="117" spans="1:14" s="34" customFormat="1" ht="15" x14ac:dyDescent="0.2">
      <c r="A117" s="65" t="s">
        <v>414</v>
      </c>
      <c r="B117" s="66" t="s">
        <v>390</v>
      </c>
      <c r="C117" s="67"/>
      <c r="D117" s="68" t="s">
        <v>415</v>
      </c>
      <c r="E117" s="69" t="str">
        <f>VLOOKUP(A117,'[3]Miami Frozen Q2 2025'!$B:$O,14,FALSE)</f>
        <v>Frozen</v>
      </c>
      <c r="F117" s="69">
        <v>12</v>
      </c>
      <c r="G117" s="70" t="s">
        <v>42</v>
      </c>
      <c r="H117" s="71">
        <v>0</v>
      </c>
      <c r="I117" s="71">
        <f>'IDS Miami Frozen Grocery'!$J117*'IDS Miami Frozen Grocery'!$H117</f>
        <v>0</v>
      </c>
      <c r="J117" s="82"/>
      <c r="K117" s="72">
        <v>42.74</v>
      </c>
      <c r="L117" s="73">
        <f>IFERROR((#REF!*#REF!)+('IDS Miami Frozen Grocery'!$K117*'IDS Miami Frozen Grocery'!$J117),'IDS Miami Frozen Grocery'!$K117*'IDS Miami Frozen Grocery'!$J117)</f>
        <v>0</v>
      </c>
      <c r="N117" s="46"/>
    </row>
    <row r="118" spans="1:14" s="34" customFormat="1" ht="15" x14ac:dyDescent="0.2">
      <c r="A118" s="65" t="s">
        <v>416</v>
      </c>
      <c r="B118" s="66" t="s">
        <v>390</v>
      </c>
      <c r="C118" s="67"/>
      <c r="D118" s="68" t="s">
        <v>417</v>
      </c>
      <c r="E118" s="69" t="str">
        <f>VLOOKUP(A118,'[3]Miami Frozen Q2 2025'!$B:$O,14,FALSE)</f>
        <v>Frozen</v>
      </c>
      <c r="F118" s="69">
        <v>4</v>
      </c>
      <c r="G118" s="70" t="s">
        <v>418</v>
      </c>
      <c r="H118" s="71">
        <v>0</v>
      </c>
      <c r="I118" s="71">
        <f>'IDS Miami Frozen Grocery'!$J118*'IDS Miami Frozen Grocery'!$H118</f>
        <v>0</v>
      </c>
      <c r="J118" s="82"/>
      <c r="K118" s="72">
        <v>54.65</v>
      </c>
      <c r="L118" s="73">
        <f>IFERROR((#REF!*#REF!)+('IDS Miami Frozen Grocery'!$K118*'IDS Miami Frozen Grocery'!$J118),'IDS Miami Frozen Grocery'!$K118*'IDS Miami Frozen Grocery'!$J118)</f>
        <v>0</v>
      </c>
      <c r="N118" s="46"/>
    </row>
    <row r="119" spans="1:14" s="34" customFormat="1" ht="15" x14ac:dyDescent="0.2">
      <c r="A119" s="65" t="s">
        <v>419</v>
      </c>
      <c r="B119" s="66" t="s">
        <v>390</v>
      </c>
      <c r="C119" s="67"/>
      <c r="D119" s="68" t="s">
        <v>420</v>
      </c>
      <c r="E119" s="69" t="str">
        <f>VLOOKUP(A119,'[3]Miami Frozen Q2 2025'!$B:$O,14,FALSE)</f>
        <v>Frozen</v>
      </c>
      <c r="F119" s="69">
        <v>40</v>
      </c>
      <c r="G119" s="70" t="s">
        <v>421</v>
      </c>
      <c r="H119" s="71">
        <v>0</v>
      </c>
      <c r="I119" s="71">
        <f>'IDS Miami Frozen Grocery'!$J119*'IDS Miami Frozen Grocery'!$H119</f>
        <v>0</v>
      </c>
      <c r="J119" s="82"/>
      <c r="K119" s="72">
        <v>88.53</v>
      </c>
      <c r="L119" s="73">
        <f>IFERROR((#REF!*#REF!)+('IDS Miami Frozen Grocery'!$K119*'IDS Miami Frozen Grocery'!$J119),'IDS Miami Frozen Grocery'!$K119*'IDS Miami Frozen Grocery'!$J119)</f>
        <v>0</v>
      </c>
      <c r="N119" s="46"/>
    </row>
    <row r="120" spans="1:14" s="34" customFormat="1" ht="15" x14ac:dyDescent="0.2">
      <c r="A120" s="65" t="s">
        <v>422</v>
      </c>
      <c r="B120" s="66" t="s">
        <v>390</v>
      </c>
      <c r="C120" s="67"/>
      <c r="D120" s="68" t="s">
        <v>423</v>
      </c>
      <c r="E120" s="69" t="str">
        <f>VLOOKUP(A120,'[3]Miami Frozen Q2 2025'!$B:$O,14,FALSE)</f>
        <v>Frozen</v>
      </c>
      <c r="F120" s="69">
        <v>96</v>
      </c>
      <c r="G120" s="70" t="s">
        <v>34</v>
      </c>
      <c r="H120" s="71">
        <v>0</v>
      </c>
      <c r="I120" s="71">
        <f>'IDS Miami Frozen Grocery'!$J120*'IDS Miami Frozen Grocery'!$H120</f>
        <v>0</v>
      </c>
      <c r="J120" s="82"/>
      <c r="K120" s="72">
        <v>110.11</v>
      </c>
      <c r="L120" s="73">
        <f>IFERROR((#REF!*#REF!)+('IDS Miami Frozen Grocery'!$K120*'IDS Miami Frozen Grocery'!$J120),'IDS Miami Frozen Grocery'!$K120*'IDS Miami Frozen Grocery'!$J120)</f>
        <v>0</v>
      </c>
      <c r="N120" s="46"/>
    </row>
    <row r="121" spans="1:14" s="34" customFormat="1" ht="15" x14ac:dyDescent="0.2">
      <c r="A121" s="65" t="s">
        <v>424</v>
      </c>
      <c r="B121" s="66" t="s">
        <v>390</v>
      </c>
      <c r="C121" s="67"/>
      <c r="D121" s="68" t="s">
        <v>425</v>
      </c>
      <c r="E121" s="69" t="str">
        <f>VLOOKUP(A121,'[3]Miami Frozen Q2 2025'!$B:$O,14,FALSE)</f>
        <v>Frozen</v>
      </c>
      <c r="F121" s="69">
        <v>6</v>
      </c>
      <c r="G121" s="70" t="s">
        <v>410</v>
      </c>
      <c r="H121" s="71">
        <v>0</v>
      </c>
      <c r="I121" s="71">
        <f>'IDS Miami Frozen Grocery'!$J121*'IDS Miami Frozen Grocery'!$H121</f>
        <v>0</v>
      </c>
      <c r="J121" s="82"/>
      <c r="K121" s="72">
        <v>59.76</v>
      </c>
      <c r="L121" s="73">
        <f>IFERROR((#REF!*#REF!)+('IDS Miami Frozen Grocery'!$K121*'IDS Miami Frozen Grocery'!$J121),'IDS Miami Frozen Grocery'!$K121*'IDS Miami Frozen Grocery'!$J121)</f>
        <v>0</v>
      </c>
      <c r="N121" s="46"/>
    </row>
    <row r="122" spans="1:14" s="34" customFormat="1" ht="15" x14ac:dyDescent="0.2">
      <c r="A122" s="65" t="s">
        <v>426</v>
      </c>
      <c r="B122" s="66" t="s">
        <v>390</v>
      </c>
      <c r="C122" s="67" t="s">
        <v>427</v>
      </c>
      <c r="D122" s="68" t="s">
        <v>428</v>
      </c>
      <c r="E122" s="69" t="str">
        <f>VLOOKUP(A122,'[3]Miami Frozen Q2 2025'!$B:$O,14,FALSE)</f>
        <v>Frozen</v>
      </c>
      <c r="F122" s="69">
        <v>8</v>
      </c>
      <c r="G122" s="70" t="s">
        <v>30</v>
      </c>
      <c r="H122" s="71">
        <v>1.132672E-2</v>
      </c>
      <c r="I122" s="71">
        <f>'IDS Miami Frozen Grocery'!$J122*'IDS Miami Frozen Grocery'!$H122</f>
        <v>0</v>
      </c>
      <c r="J122" s="82"/>
      <c r="K122" s="72">
        <v>53.74</v>
      </c>
      <c r="L122" s="73">
        <f>IFERROR((#REF!*#REF!)+('IDS Miami Frozen Grocery'!$K122*'IDS Miami Frozen Grocery'!$J122),'IDS Miami Frozen Grocery'!$K122*'IDS Miami Frozen Grocery'!$J122)</f>
        <v>0</v>
      </c>
      <c r="N122" s="46"/>
    </row>
    <row r="123" spans="1:14" s="34" customFormat="1" ht="15" x14ac:dyDescent="0.2">
      <c r="A123" s="65" t="s">
        <v>429</v>
      </c>
      <c r="B123" s="66" t="s">
        <v>390</v>
      </c>
      <c r="C123" s="67" t="s">
        <v>430</v>
      </c>
      <c r="D123" s="68" t="s">
        <v>431</v>
      </c>
      <c r="E123" s="69" t="str">
        <f>VLOOKUP(A123,'[3]Miami Frozen Q2 2025'!$B:$O,14,FALSE)</f>
        <v>Frozen</v>
      </c>
      <c r="F123" s="69">
        <v>8</v>
      </c>
      <c r="G123" s="70" t="s">
        <v>15</v>
      </c>
      <c r="H123" s="71">
        <v>7.6455360000000005E-3</v>
      </c>
      <c r="I123" s="71">
        <f>'IDS Miami Frozen Grocery'!$J123*'IDS Miami Frozen Grocery'!$H123</f>
        <v>0</v>
      </c>
      <c r="J123" s="82"/>
      <c r="K123" s="72">
        <v>53.74</v>
      </c>
      <c r="L123" s="73">
        <f>IFERROR((#REF!*#REF!)+('IDS Miami Frozen Grocery'!$K123*'IDS Miami Frozen Grocery'!$J123),'IDS Miami Frozen Grocery'!$K123*'IDS Miami Frozen Grocery'!$J123)</f>
        <v>0</v>
      </c>
      <c r="N123" s="46"/>
    </row>
    <row r="124" spans="1:14" s="34" customFormat="1" ht="15" x14ac:dyDescent="0.2">
      <c r="A124" s="65" t="s">
        <v>432</v>
      </c>
      <c r="B124" s="66" t="s">
        <v>390</v>
      </c>
      <c r="C124" s="67" t="s">
        <v>433</v>
      </c>
      <c r="D124" s="68" t="s">
        <v>434</v>
      </c>
      <c r="E124" s="69" t="str">
        <f>VLOOKUP(A124,'[3]Miami Frozen Q2 2025'!$B:$O,14,FALSE)</f>
        <v>Frozen</v>
      </c>
      <c r="F124" s="69">
        <v>12</v>
      </c>
      <c r="G124" s="70" t="s">
        <v>56</v>
      </c>
      <c r="H124" s="71">
        <v>1.5291072000000001E-2</v>
      </c>
      <c r="I124" s="71">
        <f>'IDS Miami Frozen Grocery'!$J124*'IDS Miami Frozen Grocery'!$H124</f>
        <v>0</v>
      </c>
      <c r="J124" s="82"/>
      <c r="K124" s="72">
        <v>67.239999999999995</v>
      </c>
      <c r="L124" s="73">
        <f>IFERROR((#REF!*#REF!)+('IDS Miami Frozen Grocery'!$K124*'IDS Miami Frozen Grocery'!$J124),'IDS Miami Frozen Grocery'!$K124*'IDS Miami Frozen Grocery'!$J124)</f>
        <v>0</v>
      </c>
      <c r="N124" s="46"/>
    </row>
    <row r="125" spans="1:14" s="34" customFormat="1" ht="15" x14ac:dyDescent="0.2">
      <c r="A125" s="65" t="s">
        <v>435</v>
      </c>
      <c r="B125" s="66" t="s">
        <v>390</v>
      </c>
      <c r="C125" s="67" t="s">
        <v>436</v>
      </c>
      <c r="D125" s="68" t="s">
        <v>437</v>
      </c>
      <c r="E125" s="69" t="str">
        <f>VLOOKUP(A125,'[3]Miami Frozen Q2 2025'!$B:$O,14,FALSE)</f>
        <v>Frozen</v>
      </c>
      <c r="F125" s="69">
        <v>12</v>
      </c>
      <c r="G125" s="70" t="s">
        <v>56</v>
      </c>
      <c r="H125" s="71">
        <v>1.5291072000000001E-2</v>
      </c>
      <c r="I125" s="71">
        <f>'IDS Miami Frozen Grocery'!$J125*'IDS Miami Frozen Grocery'!$H125</f>
        <v>0</v>
      </c>
      <c r="J125" s="82"/>
      <c r="K125" s="72">
        <v>67.239999999999995</v>
      </c>
      <c r="L125" s="73">
        <f>IFERROR((#REF!*#REF!)+('IDS Miami Frozen Grocery'!$K125*'IDS Miami Frozen Grocery'!$J125),'IDS Miami Frozen Grocery'!$K125*'IDS Miami Frozen Grocery'!$J125)</f>
        <v>0</v>
      </c>
      <c r="N125" s="46"/>
    </row>
    <row r="126" spans="1:14" s="34" customFormat="1" ht="15" x14ac:dyDescent="0.2">
      <c r="A126" s="65" t="s">
        <v>438</v>
      </c>
      <c r="B126" s="66" t="s">
        <v>390</v>
      </c>
      <c r="C126" s="67" t="s">
        <v>439</v>
      </c>
      <c r="D126" s="68" t="s">
        <v>440</v>
      </c>
      <c r="E126" s="69" t="str">
        <f>VLOOKUP(A126,'[3]Miami Frozen Q2 2025'!$B:$O,14,FALSE)</f>
        <v>Frozen</v>
      </c>
      <c r="F126" s="69">
        <v>8</v>
      </c>
      <c r="G126" s="70" t="s">
        <v>15</v>
      </c>
      <c r="H126" s="71">
        <v>1.1609887999999999E-2</v>
      </c>
      <c r="I126" s="71">
        <f>'IDS Miami Frozen Grocery'!$J126*'IDS Miami Frozen Grocery'!$H126</f>
        <v>0</v>
      </c>
      <c r="J126" s="82"/>
      <c r="K126" s="72">
        <v>53.74</v>
      </c>
      <c r="L126" s="73">
        <f>IFERROR((#REF!*#REF!)+('IDS Miami Frozen Grocery'!$K126*'IDS Miami Frozen Grocery'!$J126),'IDS Miami Frozen Grocery'!$K126*'IDS Miami Frozen Grocery'!$J126)</f>
        <v>0</v>
      </c>
      <c r="N126" s="46"/>
    </row>
    <row r="127" spans="1:14" s="34" customFormat="1" ht="15" x14ac:dyDescent="0.2">
      <c r="A127" s="65" t="s">
        <v>441</v>
      </c>
      <c r="B127" s="66" t="s">
        <v>390</v>
      </c>
      <c r="C127" s="67" t="s">
        <v>442</v>
      </c>
      <c r="D127" s="68" t="s">
        <v>443</v>
      </c>
      <c r="E127" s="69" t="str">
        <f>VLOOKUP(A127,'[3]Miami Frozen Q2 2025'!$B:$O,14,FALSE)</f>
        <v>Frozen</v>
      </c>
      <c r="F127" s="69">
        <v>8</v>
      </c>
      <c r="G127" s="70" t="s">
        <v>15</v>
      </c>
      <c r="H127" s="71">
        <v>1.1043552E-2</v>
      </c>
      <c r="I127" s="71">
        <f>'IDS Miami Frozen Grocery'!$J127*'IDS Miami Frozen Grocery'!$H127</f>
        <v>0</v>
      </c>
      <c r="J127" s="82"/>
      <c r="K127" s="72">
        <v>53.74</v>
      </c>
      <c r="L127" s="73">
        <f>IFERROR((#REF!*#REF!)+('IDS Miami Frozen Grocery'!$K127*'IDS Miami Frozen Grocery'!$J127),'IDS Miami Frozen Grocery'!$K127*'IDS Miami Frozen Grocery'!$J127)</f>
        <v>0</v>
      </c>
      <c r="N127" s="46"/>
    </row>
    <row r="128" spans="1:14" s="34" customFormat="1" ht="15" x14ac:dyDescent="0.2">
      <c r="A128" s="65" t="s">
        <v>444</v>
      </c>
      <c r="B128" s="66" t="s">
        <v>390</v>
      </c>
      <c r="C128" s="67" t="s">
        <v>445</v>
      </c>
      <c r="D128" s="68" t="s">
        <v>446</v>
      </c>
      <c r="E128" s="69" t="str">
        <f>VLOOKUP(A128,'[3]Miami Frozen Q2 2025'!$B:$O,14,FALSE)</f>
        <v>Frozen</v>
      </c>
      <c r="F128" s="69">
        <v>4</v>
      </c>
      <c r="G128" s="70" t="s">
        <v>21</v>
      </c>
      <c r="H128" s="71">
        <v>1.1893055999999999E-2</v>
      </c>
      <c r="I128" s="71">
        <f>'IDS Miami Frozen Grocery'!$J128*'IDS Miami Frozen Grocery'!$H128</f>
        <v>0</v>
      </c>
      <c r="J128" s="82"/>
      <c r="K128" s="72">
        <v>40.1</v>
      </c>
      <c r="L128" s="73">
        <f>IFERROR((#REF!*#REF!)+('IDS Miami Frozen Grocery'!$K128*'IDS Miami Frozen Grocery'!$J128),'IDS Miami Frozen Grocery'!$K128*'IDS Miami Frozen Grocery'!$J128)</f>
        <v>0</v>
      </c>
      <c r="N128" s="46"/>
    </row>
    <row r="129" spans="1:14" s="34" customFormat="1" ht="15" x14ac:dyDescent="0.2">
      <c r="A129" s="65" t="s">
        <v>447</v>
      </c>
      <c r="B129" s="66" t="s">
        <v>390</v>
      </c>
      <c r="C129" s="67" t="s">
        <v>448</v>
      </c>
      <c r="D129" s="68" t="s">
        <v>449</v>
      </c>
      <c r="E129" s="69" t="str">
        <f>VLOOKUP(A129,'[3]Miami Frozen Q2 2025'!$B:$O,14,FALSE)</f>
        <v>Frozen</v>
      </c>
      <c r="F129" s="69">
        <v>6</v>
      </c>
      <c r="G129" s="70" t="s">
        <v>181</v>
      </c>
      <c r="H129" s="71">
        <v>2.1520767999999999E-2</v>
      </c>
      <c r="I129" s="71">
        <f>'IDS Miami Frozen Grocery'!$J129*'IDS Miami Frozen Grocery'!$H129</f>
        <v>0</v>
      </c>
      <c r="J129" s="82"/>
      <c r="K129" s="72">
        <v>95.75</v>
      </c>
      <c r="L129" s="73">
        <f>IFERROR((#REF!*#REF!)+('IDS Miami Frozen Grocery'!$K129*'IDS Miami Frozen Grocery'!$J129),'IDS Miami Frozen Grocery'!$K129*'IDS Miami Frozen Grocery'!$J129)</f>
        <v>0</v>
      </c>
      <c r="N129" s="46"/>
    </row>
    <row r="130" spans="1:14" s="34" customFormat="1" ht="15" x14ac:dyDescent="0.2">
      <c r="A130" s="65" t="s">
        <v>450</v>
      </c>
      <c r="B130" s="66" t="s">
        <v>390</v>
      </c>
      <c r="C130" s="67" t="s">
        <v>451</v>
      </c>
      <c r="D130" s="68" t="s">
        <v>452</v>
      </c>
      <c r="E130" s="69" t="str">
        <f>VLOOKUP(A130,'[3]Miami Frozen Q2 2025'!$B:$O,14,FALSE)</f>
        <v>Frozen</v>
      </c>
      <c r="F130" s="69">
        <v>8</v>
      </c>
      <c r="G130" s="70" t="s">
        <v>187</v>
      </c>
      <c r="H130" s="71">
        <v>1.6990079999999998E-2</v>
      </c>
      <c r="I130" s="71">
        <f>'IDS Miami Frozen Grocery'!$J130*'IDS Miami Frozen Grocery'!$H130</f>
        <v>0</v>
      </c>
      <c r="J130" s="82"/>
      <c r="K130" s="72">
        <v>114.74</v>
      </c>
      <c r="L130" s="73">
        <f>IFERROR((#REF!*#REF!)+('IDS Miami Frozen Grocery'!$K130*'IDS Miami Frozen Grocery'!$J130),'IDS Miami Frozen Grocery'!$K130*'IDS Miami Frozen Grocery'!$J130)</f>
        <v>0</v>
      </c>
      <c r="N130" s="46"/>
    </row>
    <row r="131" spans="1:14" s="34" customFormat="1" ht="24" x14ac:dyDescent="0.2">
      <c r="A131" s="65" t="s">
        <v>453</v>
      </c>
      <c r="B131" s="66" t="s">
        <v>390</v>
      </c>
      <c r="C131" s="67" t="s">
        <v>454</v>
      </c>
      <c r="D131" s="68" t="s">
        <v>455</v>
      </c>
      <c r="E131" s="69" t="str">
        <f>VLOOKUP(A131,'[3]Miami Frozen Q2 2025'!$B:$O,14,FALSE)</f>
        <v>Frozen</v>
      </c>
      <c r="F131" s="69">
        <v>6</v>
      </c>
      <c r="G131" s="70" t="s">
        <v>101</v>
      </c>
      <c r="H131" s="71">
        <v>2.1520767999999999E-2</v>
      </c>
      <c r="I131" s="71">
        <f>'IDS Miami Frozen Grocery'!$J131*'IDS Miami Frozen Grocery'!$H131</f>
        <v>0</v>
      </c>
      <c r="J131" s="82"/>
      <c r="K131" s="72">
        <v>95.75</v>
      </c>
      <c r="L131" s="73">
        <f>IFERROR((#REF!*#REF!)+('IDS Miami Frozen Grocery'!$K131*'IDS Miami Frozen Grocery'!$J131),'IDS Miami Frozen Grocery'!$K131*'IDS Miami Frozen Grocery'!$J131)</f>
        <v>0</v>
      </c>
      <c r="N131" s="46"/>
    </row>
    <row r="132" spans="1:14" s="34" customFormat="1" ht="15" x14ac:dyDescent="0.2">
      <c r="A132" s="65" t="s">
        <v>456</v>
      </c>
      <c r="B132" s="66" t="s">
        <v>390</v>
      </c>
      <c r="C132" s="67" t="s">
        <v>457</v>
      </c>
      <c r="D132" s="68" t="s">
        <v>458</v>
      </c>
      <c r="E132" s="69" t="str">
        <f>VLOOKUP(A132,'[3]Miami Frozen Q2 2025'!$B:$O,14,FALSE)</f>
        <v>Frozen</v>
      </c>
      <c r="F132" s="69">
        <v>6</v>
      </c>
      <c r="G132" s="70" t="s">
        <v>181</v>
      </c>
      <c r="H132" s="71">
        <v>2.1520767999999999E-2</v>
      </c>
      <c r="I132" s="71">
        <f>'IDS Miami Frozen Grocery'!$J132*'IDS Miami Frozen Grocery'!$H132</f>
        <v>0</v>
      </c>
      <c r="J132" s="82"/>
      <c r="K132" s="72">
        <v>95.75</v>
      </c>
      <c r="L132" s="73">
        <f>IFERROR((#REF!*#REF!)+('IDS Miami Frozen Grocery'!$K132*'IDS Miami Frozen Grocery'!$J132),'IDS Miami Frozen Grocery'!$K132*'IDS Miami Frozen Grocery'!$J132)</f>
        <v>0</v>
      </c>
      <c r="N132" s="46"/>
    </row>
    <row r="133" spans="1:14" s="34" customFormat="1" ht="15" x14ac:dyDescent="0.2">
      <c r="A133" s="65" t="s">
        <v>459</v>
      </c>
      <c r="B133" s="66" t="s">
        <v>390</v>
      </c>
      <c r="C133" s="67" t="s">
        <v>460</v>
      </c>
      <c r="D133" s="68" t="s">
        <v>461</v>
      </c>
      <c r="E133" s="69" t="str">
        <f>VLOOKUP(A133,'[3]Miami Frozen Q2 2025'!$B:$O,14,FALSE)</f>
        <v>Frozen</v>
      </c>
      <c r="F133" s="69">
        <v>6</v>
      </c>
      <c r="G133" s="70" t="s">
        <v>93</v>
      </c>
      <c r="H133" s="71">
        <v>2.1803935999999999E-2</v>
      </c>
      <c r="I133" s="71">
        <f>'IDS Miami Frozen Grocery'!$J133*'IDS Miami Frozen Grocery'!$H133</f>
        <v>0</v>
      </c>
      <c r="J133" s="82"/>
      <c r="K133" s="72">
        <v>95.75</v>
      </c>
      <c r="L133" s="73">
        <f>IFERROR((#REF!*#REF!)+('IDS Miami Frozen Grocery'!$K133*'IDS Miami Frozen Grocery'!$J133),'IDS Miami Frozen Grocery'!$K133*'IDS Miami Frozen Grocery'!$J133)</f>
        <v>0</v>
      </c>
      <c r="N133" s="46"/>
    </row>
    <row r="134" spans="1:14" s="34" customFormat="1" ht="15" x14ac:dyDescent="0.2">
      <c r="A134" s="65" t="s">
        <v>462</v>
      </c>
      <c r="B134" s="66" t="s">
        <v>390</v>
      </c>
      <c r="C134" s="67">
        <v>807176712733</v>
      </c>
      <c r="D134" s="68" t="s">
        <v>463</v>
      </c>
      <c r="E134" s="69" t="str">
        <f>VLOOKUP(A134,'[3]Miami Frozen Q2 2025'!$B:$O,14,FALSE)</f>
        <v>Frozen</v>
      </c>
      <c r="F134" s="69">
        <v>9</v>
      </c>
      <c r="G134" s="70" t="s">
        <v>171</v>
      </c>
      <c r="H134" s="71">
        <v>1.3592063999999999E-2</v>
      </c>
      <c r="I134" s="71">
        <f>'IDS Miami Frozen Grocery'!$J134*'IDS Miami Frozen Grocery'!$H134</f>
        <v>0</v>
      </c>
      <c r="J134" s="82"/>
      <c r="K134" s="72">
        <v>42.08</v>
      </c>
      <c r="L134" s="73">
        <f>IFERROR((#REF!*#REF!)+('IDS Miami Frozen Grocery'!$K134*'IDS Miami Frozen Grocery'!$J134),'IDS Miami Frozen Grocery'!$K134*'IDS Miami Frozen Grocery'!$J134)</f>
        <v>0</v>
      </c>
      <c r="N134" s="46"/>
    </row>
    <row r="135" spans="1:14" s="34" customFormat="1" ht="15" x14ac:dyDescent="0.2">
      <c r="A135" s="65" t="s">
        <v>464</v>
      </c>
      <c r="B135" s="66" t="s">
        <v>390</v>
      </c>
      <c r="C135" s="67">
        <v>807176712740</v>
      </c>
      <c r="D135" s="68" t="s">
        <v>465</v>
      </c>
      <c r="E135" s="69" t="str">
        <f>VLOOKUP(A135,'[3]Miami Frozen Q2 2025'!$B:$O,14,FALSE)</f>
        <v>Frozen</v>
      </c>
      <c r="F135" s="69">
        <v>9</v>
      </c>
      <c r="G135" s="70" t="s">
        <v>171</v>
      </c>
      <c r="H135" s="71">
        <v>1.3592063999999999E-2</v>
      </c>
      <c r="I135" s="71">
        <f>'IDS Miami Frozen Grocery'!$J135*'IDS Miami Frozen Grocery'!$H135</f>
        <v>0</v>
      </c>
      <c r="J135" s="82"/>
      <c r="K135" s="72">
        <v>42.08</v>
      </c>
      <c r="L135" s="73">
        <f>IFERROR((#REF!*#REF!)+('IDS Miami Frozen Grocery'!$K135*'IDS Miami Frozen Grocery'!$J135),'IDS Miami Frozen Grocery'!$K135*'IDS Miami Frozen Grocery'!$J135)</f>
        <v>0</v>
      </c>
      <c r="N135" s="46"/>
    </row>
    <row r="136" spans="1:14" s="34" customFormat="1" ht="15" x14ac:dyDescent="0.2">
      <c r="A136" s="65" t="s">
        <v>466</v>
      </c>
      <c r="B136" s="66" t="s">
        <v>390</v>
      </c>
      <c r="C136" s="67"/>
      <c r="D136" s="68" t="s">
        <v>467</v>
      </c>
      <c r="E136" s="69" t="str">
        <f>VLOOKUP(A136,'[3]Miami Frozen Q2 2025'!$B:$O,14,FALSE)</f>
        <v>Frozen</v>
      </c>
      <c r="F136" s="69">
        <v>6</v>
      </c>
      <c r="G136" s="70" t="s">
        <v>397</v>
      </c>
      <c r="H136" s="71">
        <v>0</v>
      </c>
      <c r="I136" s="71">
        <f>'IDS Miami Frozen Grocery'!$J136*'IDS Miami Frozen Grocery'!$H136</f>
        <v>0</v>
      </c>
      <c r="J136" s="82"/>
      <c r="K136" s="72">
        <v>141.57</v>
      </c>
      <c r="L136" s="73">
        <f>IFERROR((#REF!*#REF!)+('IDS Miami Frozen Grocery'!$K136*'IDS Miami Frozen Grocery'!$J136),'IDS Miami Frozen Grocery'!$K136*'IDS Miami Frozen Grocery'!$J136)</f>
        <v>0</v>
      </c>
      <c r="N136" s="46"/>
    </row>
    <row r="137" spans="1:14" s="34" customFormat="1" ht="15" x14ac:dyDescent="0.2">
      <c r="A137" s="65" t="s">
        <v>468</v>
      </c>
      <c r="B137" s="66" t="s">
        <v>390</v>
      </c>
      <c r="C137" s="67"/>
      <c r="D137" s="68" t="s">
        <v>469</v>
      </c>
      <c r="E137" s="69" t="str">
        <f>VLOOKUP(A137,'[3]Miami Frozen Q2 2025'!$B:$O,14,FALSE)</f>
        <v>Frozen</v>
      </c>
      <c r="F137" s="69">
        <v>120</v>
      </c>
      <c r="G137" s="70" t="s">
        <v>46</v>
      </c>
      <c r="H137" s="71">
        <v>0</v>
      </c>
      <c r="I137" s="71">
        <f>'IDS Miami Frozen Grocery'!$J137*'IDS Miami Frozen Grocery'!$H137</f>
        <v>0</v>
      </c>
      <c r="J137" s="82"/>
      <c r="K137" s="72">
        <v>92.81</v>
      </c>
      <c r="L137" s="73">
        <f>IFERROR((#REF!*#REF!)+('IDS Miami Frozen Grocery'!$K137*'IDS Miami Frozen Grocery'!$J137),'IDS Miami Frozen Grocery'!$K137*'IDS Miami Frozen Grocery'!$J137)</f>
        <v>0</v>
      </c>
      <c r="N137" s="46"/>
    </row>
    <row r="138" spans="1:14" s="34" customFormat="1" ht="15" x14ac:dyDescent="0.2">
      <c r="A138" s="65" t="s">
        <v>471</v>
      </c>
      <c r="B138" s="66" t="s">
        <v>470</v>
      </c>
      <c r="C138" s="67"/>
      <c r="D138" s="68" t="s">
        <v>472</v>
      </c>
      <c r="E138" s="69" t="str">
        <f>VLOOKUP(A138,'[3]Miami Frozen Q2 2025'!$B:$O,14,FALSE)</f>
        <v>Frozen</v>
      </c>
      <c r="F138" s="69">
        <v>2</v>
      </c>
      <c r="G138" s="70" t="s">
        <v>473</v>
      </c>
      <c r="H138" s="71">
        <v>0</v>
      </c>
      <c r="I138" s="71">
        <f>'IDS Miami Frozen Grocery'!$J138*'IDS Miami Frozen Grocery'!$H138</f>
        <v>0</v>
      </c>
      <c r="J138" s="82"/>
      <c r="K138" s="72">
        <v>152.30000000000001</v>
      </c>
      <c r="L138" s="73">
        <f>IFERROR((#REF!*#REF!)+('IDS Miami Frozen Grocery'!$K138*'IDS Miami Frozen Grocery'!$J138),'IDS Miami Frozen Grocery'!$K138*'IDS Miami Frozen Grocery'!$J138)</f>
        <v>0</v>
      </c>
      <c r="N138" s="46"/>
    </row>
    <row r="139" spans="1:14" s="34" customFormat="1" ht="15" x14ac:dyDescent="0.2">
      <c r="A139" s="65" t="s">
        <v>474</v>
      </c>
      <c r="B139" s="66" t="s">
        <v>470</v>
      </c>
      <c r="C139" s="67"/>
      <c r="D139" s="68" t="s">
        <v>475</v>
      </c>
      <c r="E139" s="69" t="str">
        <f>VLOOKUP(A139,'[3]Miami Frozen Q2 2025'!$B:$O,14,FALSE)</f>
        <v>Frozen</v>
      </c>
      <c r="F139" s="69">
        <v>12</v>
      </c>
      <c r="G139" s="70" t="s">
        <v>476</v>
      </c>
      <c r="H139" s="71">
        <v>0</v>
      </c>
      <c r="I139" s="71">
        <f>'IDS Miami Frozen Grocery'!$J139*'IDS Miami Frozen Grocery'!$H139</f>
        <v>0</v>
      </c>
      <c r="J139" s="82"/>
      <c r="K139" s="72">
        <v>145.66</v>
      </c>
      <c r="L139" s="73">
        <f>IFERROR((#REF!*#REF!)+('IDS Miami Frozen Grocery'!$K139*'IDS Miami Frozen Grocery'!$J139),'IDS Miami Frozen Grocery'!$K139*'IDS Miami Frozen Grocery'!$J139)</f>
        <v>0</v>
      </c>
      <c r="N139" s="46"/>
    </row>
    <row r="140" spans="1:14" s="34" customFormat="1" ht="15" x14ac:dyDescent="0.2">
      <c r="A140" s="65" t="s">
        <v>477</v>
      </c>
      <c r="B140" s="66" t="s">
        <v>470</v>
      </c>
      <c r="C140" s="67"/>
      <c r="D140" s="68" t="s">
        <v>478</v>
      </c>
      <c r="E140" s="69" t="str">
        <f>VLOOKUP(A140,'[3]Miami Frozen Q2 2025'!$B:$O,14,FALSE)</f>
        <v>Frozen</v>
      </c>
      <c r="F140" s="69">
        <v>2</v>
      </c>
      <c r="G140" s="70" t="s">
        <v>479</v>
      </c>
      <c r="H140" s="71">
        <v>0</v>
      </c>
      <c r="I140" s="71">
        <f>'IDS Miami Frozen Grocery'!$J140*'IDS Miami Frozen Grocery'!$H140</f>
        <v>0</v>
      </c>
      <c r="J140" s="82"/>
      <c r="K140" s="72">
        <v>153.97999999999999</v>
      </c>
      <c r="L140" s="73">
        <f>IFERROR((#REF!*#REF!)+('IDS Miami Frozen Grocery'!$K140*'IDS Miami Frozen Grocery'!$J140),'IDS Miami Frozen Grocery'!$K140*'IDS Miami Frozen Grocery'!$J140)</f>
        <v>0</v>
      </c>
      <c r="N140" s="46"/>
    </row>
    <row r="141" spans="1:14" s="34" customFormat="1" ht="15" x14ac:dyDescent="0.2">
      <c r="A141" s="65" t="s">
        <v>480</v>
      </c>
      <c r="B141" s="66" t="s">
        <v>470</v>
      </c>
      <c r="C141" s="67"/>
      <c r="D141" s="68" t="s">
        <v>481</v>
      </c>
      <c r="E141" s="69" t="str">
        <f>VLOOKUP(A141,'[3]Miami Frozen Q2 2025'!$B:$O,14,FALSE)</f>
        <v>Frozen</v>
      </c>
      <c r="F141" s="69">
        <v>2</v>
      </c>
      <c r="G141" s="70" t="s">
        <v>482</v>
      </c>
      <c r="H141" s="71">
        <v>0</v>
      </c>
      <c r="I141" s="71">
        <f>'IDS Miami Frozen Grocery'!$J141*'IDS Miami Frozen Grocery'!$H141</f>
        <v>0</v>
      </c>
      <c r="J141" s="82"/>
      <c r="K141" s="72">
        <v>106.06</v>
      </c>
      <c r="L141" s="73">
        <f>IFERROR((#REF!*#REF!)+('IDS Miami Frozen Grocery'!$K141*'IDS Miami Frozen Grocery'!$J141),'IDS Miami Frozen Grocery'!$K141*'IDS Miami Frozen Grocery'!$J141)</f>
        <v>0</v>
      </c>
      <c r="N141" s="46"/>
    </row>
    <row r="142" spans="1:14" s="34" customFormat="1" ht="15" x14ac:dyDescent="0.2">
      <c r="A142" s="65" t="s">
        <v>484</v>
      </c>
      <c r="B142" s="66" t="s">
        <v>470</v>
      </c>
      <c r="C142" s="67"/>
      <c r="D142" s="68" t="s">
        <v>485</v>
      </c>
      <c r="E142" s="69" t="str">
        <f>VLOOKUP(A142,'[3]Miami Frozen Q2 2025'!$B:$O,14,FALSE)</f>
        <v>Frozen</v>
      </c>
      <c r="F142" s="69">
        <v>16</v>
      </c>
      <c r="G142" s="70" t="s">
        <v>21</v>
      </c>
      <c r="H142" s="71">
        <v>0</v>
      </c>
      <c r="I142" s="71">
        <f>'IDS Miami Frozen Grocery'!$J142*'IDS Miami Frozen Grocery'!$H142</f>
        <v>0</v>
      </c>
      <c r="J142" s="82"/>
      <c r="K142" s="72">
        <v>78.680000000000007</v>
      </c>
      <c r="L142" s="73">
        <f>IFERROR((#REF!*#REF!)+('IDS Miami Frozen Grocery'!$K142*'IDS Miami Frozen Grocery'!$J142),'IDS Miami Frozen Grocery'!$K142*'IDS Miami Frozen Grocery'!$J142)</f>
        <v>0</v>
      </c>
      <c r="N142" s="46"/>
    </row>
    <row r="143" spans="1:14" s="34" customFormat="1" ht="15" x14ac:dyDescent="0.2">
      <c r="A143" s="65" t="s">
        <v>486</v>
      </c>
      <c r="B143" s="66" t="s">
        <v>470</v>
      </c>
      <c r="C143" s="67"/>
      <c r="D143" s="68" t="s">
        <v>487</v>
      </c>
      <c r="E143" s="69" t="str">
        <f>VLOOKUP(A143,'[3]Miami Frozen Q2 2025'!$B:$O,14,FALSE)</f>
        <v>Frozen</v>
      </c>
      <c r="F143" s="69">
        <v>24</v>
      </c>
      <c r="G143" s="70" t="s">
        <v>488</v>
      </c>
      <c r="H143" s="71">
        <v>0</v>
      </c>
      <c r="I143" s="71">
        <f>'IDS Miami Frozen Grocery'!$J143*'IDS Miami Frozen Grocery'!$H143</f>
        <v>0</v>
      </c>
      <c r="J143" s="82"/>
      <c r="K143" s="72">
        <v>176.83</v>
      </c>
      <c r="L143" s="73">
        <f>IFERROR((#REF!*#REF!)+('IDS Miami Frozen Grocery'!$K143*'IDS Miami Frozen Grocery'!$J143),'IDS Miami Frozen Grocery'!$K143*'IDS Miami Frozen Grocery'!$J143)</f>
        <v>0</v>
      </c>
      <c r="N143" s="46"/>
    </row>
    <row r="144" spans="1:14" s="34" customFormat="1" ht="15" x14ac:dyDescent="0.2">
      <c r="A144" s="65" t="s">
        <v>489</v>
      </c>
      <c r="B144" s="66" t="s">
        <v>470</v>
      </c>
      <c r="C144" s="67"/>
      <c r="D144" s="68" t="s">
        <v>490</v>
      </c>
      <c r="E144" s="69" t="str">
        <f>VLOOKUP(A144,'[3]Miami Frozen Q2 2025'!$B:$O,14,FALSE)</f>
        <v>Chilled</v>
      </c>
      <c r="F144" s="69">
        <v>1</v>
      </c>
      <c r="G144" s="70" t="s">
        <v>491</v>
      </c>
      <c r="H144" s="71">
        <v>0</v>
      </c>
      <c r="I144" s="71">
        <f>'IDS Miami Frozen Grocery'!$J144*'IDS Miami Frozen Grocery'!$H144</f>
        <v>0</v>
      </c>
      <c r="J144" s="82"/>
      <c r="K144" s="72">
        <v>125.84</v>
      </c>
      <c r="L144" s="73">
        <f>IFERROR((#REF!*#REF!)+('IDS Miami Frozen Grocery'!$K144*'IDS Miami Frozen Grocery'!$J144),'IDS Miami Frozen Grocery'!$K144*'IDS Miami Frozen Grocery'!$J144)</f>
        <v>0</v>
      </c>
      <c r="N144" s="46"/>
    </row>
    <row r="145" spans="1:14" s="34" customFormat="1" ht="15" x14ac:dyDescent="0.2">
      <c r="A145" s="65" t="s">
        <v>492</v>
      </c>
      <c r="B145" s="66" t="s">
        <v>470</v>
      </c>
      <c r="C145" s="67"/>
      <c r="D145" s="68" t="s">
        <v>483</v>
      </c>
      <c r="E145" s="69" t="str">
        <f>VLOOKUP(A145,'[3]Miami Frozen Q2 2025'!$B:$O,14,FALSE)</f>
        <v>Frozen</v>
      </c>
      <c r="F145" s="69">
        <v>12</v>
      </c>
      <c r="G145" s="70" t="s">
        <v>15</v>
      </c>
      <c r="H145" s="71">
        <v>7.3623680000000002E-3</v>
      </c>
      <c r="I145" s="71">
        <f>'IDS Miami Frozen Grocery'!$J145*'IDS Miami Frozen Grocery'!$H145</f>
        <v>0</v>
      </c>
      <c r="J145" s="82"/>
      <c r="K145" s="72">
        <v>74.790000000000006</v>
      </c>
      <c r="L145" s="73">
        <f>IFERROR((#REF!*#REF!)+('IDS Miami Frozen Grocery'!$K145*'IDS Miami Frozen Grocery'!$J145),'IDS Miami Frozen Grocery'!$K145*'IDS Miami Frozen Grocery'!$J145)</f>
        <v>0</v>
      </c>
      <c r="N145" s="46"/>
    </row>
    <row r="146" spans="1:14" s="34" customFormat="1" ht="15" x14ac:dyDescent="0.2">
      <c r="A146" s="65" t="s">
        <v>493</v>
      </c>
      <c r="B146" s="66" t="s">
        <v>470</v>
      </c>
      <c r="C146" s="67"/>
      <c r="D146" s="68" t="s">
        <v>494</v>
      </c>
      <c r="E146" s="69" t="str">
        <f>VLOOKUP(A146,'[3]Miami Frozen Q2 2025'!$B:$O,14,FALSE)</f>
        <v>Frozen</v>
      </c>
      <c r="F146" s="69">
        <v>1</v>
      </c>
      <c r="G146" s="70" t="s">
        <v>491</v>
      </c>
      <c r="H146" s="71">
        <v>0</v>
      </c>
      <c r="I146" s="71">
        <f>'IDS Miami Frozen Grocery'!$J146*'IDS Miami Frozen Grocery'!$H146</f>
        <v>0</v>
      </c>
      <c r="J146" s="82"/>
      <c r="K146" s="72">
        <v>126.98</v>
      </c>
      <c r="L146" s="73">
        <f>IFERROR((#REF!*#REF!)+('IDS Miami Frozen Grocery'!$K146*'IDS Miami Frozen Grocery'!$J146),'IDS Miami Frozen Grocery'!$K146*'IDS Miami Frozen Grocery'!$J146)</f>
        <v>0</v>
      </c>
      <c r="N146" s="46"/>
    </row>
    <row r="147" spans="1:14" s="34" customFormat="1" ht="15" x14ac:dyDescent="0.2">
      <c r="A147" s="65" t="s">
        <v>495</v>
      </c>
      <c r="B147" s="66" t="s">
        <v>470</v>
      </c>
      <c r="C147" s="67">
        <v>10037600201749</v>
      </c>
      <c r="D147" s="68" t="s">
        <v>496</v>
      </c>
      <c r="E147" s="69" t="s">
        <v>6426</v>
      </c>
      <c r="F147" s="69">
        <v>1</v>
      </c>
      <c r="G147" s="70" t="s">
        <v>497</v>
      </c>
      <c r="H147" s="71">
        <v>0</v>
      </c>
      <c r="I147" s="71">
        <f>'IDS Miami Frozen Grocery'!$J147*'IDS Miami Frozen Grocery'!$H147</f>
        <v>0</v>
      </c>
      <c r="J147" s="82"/>
      <c r="K147" s="72">
        <v>179.04</v>
      </c>
      <c r="L147" s="73">
        <f>IFERROR((#REF!*#REF!)+('IDS Miami Frozen Grocery'!$K147*'IDS Miami Frozen Grocery'!$J147),'IDS Miami Frozen Grocery'!$K147*'IDS Miami Frozen Grocery'!$J147)</f>
        <v>0</v>
      </c>
      <c r="N147" s="46"/>
    </row>
    <row r="148" spans="1:14" s="34" customFormat="1" ht="15" x14ac:dyDescent="0.2">
      <c r="A148" s="65" t="s">
        <v>498</v>
      </c>
      <c r="B148" s="66" t="s">
        <v>470</v>
      </c>
      <c r="C148" s="67">
        <v>10037600037294</v>
      </c>
      <c r="D148" s="68" t="s">
        <v>499</v>
      </c>
      <c r="E148" s="69" t="s">
        <v>6426</v>
      </c>
      <c r="F148" s="69">
        <v>3</v>
      </c>
      <c r="G148" s="70" t="s">
        <v>500</v>
      </c>
      <c r="H148" s="71">
        <v>0</v>
      </c>
      <c r="I148" s="71">
        <f>'IDS Miami Frozen Grocery'!$J148*'IDS Miami Frozen Grocery'!$H148</f>
        <v>0</v>
      </c>
      <c r="J148" s="82"/>
      <c r="K148" s="72">
        <v>92.34</v>
      </c>
      <c r="L148" s="73">
        <f>IFERROR((#REF!*#REF!)+('IDS Miami Frozen Grocery'!$K148*'IDS Miami Frozen Grocery'!$J148),'IDS Miami Frozen Grocery'!$K148*'IDS Miami Frozen Grocery'!$J148)</f>
        <v>0</v>
      </c>
      <c r="N148" s="46"/>
    </row>
    <row r="149" spans="1:14" s="34" customFormat="1" ht="15" x14ac:dyDescent="0.2">
      <c r="A149" s="65" t="s">
        <v>501</v>
      </c>
      <c r="B149" s="66" t="s">
        <v>470</v>
      </c>
      <c r="C149" s="67">
        <v>10037600467305</v>
      </c>
      <c r="D149" s="68" t="s">
        <v>502</v>
      </c>
      <c r="E149" s="69" t="s">
        <v>6426</v>
      </c>
      <c r="F149" s="69">
        <v>1</v>
      </c>
      <c r="G149" s="70" t="s">
        <v>497</v>
      </c>
      <c r="H149" s="71">
        <v>0</v>
      </c>
      <c r="I149" s="71">
        <f>'IDS Miami Frozen Grocery'!$J149*'IDS Miami Frozen Grocery'!$H149</f>
        <v>0</v>
      </c>
      <c r="J149" s="82"/>
      <c r="K149" s="72">
        <v>309.77999999999997</v>
      </c>
      <c r="L149" s="73">
        <f>IFERROR((#REF!*#REF!)+('IDS Miami Frozen Grocery'!$K149*'IDS Miami Frozen Grocery'!$J149),'IDS Miami Frozen Grocery'!$K149*'IDS Miami Frozen Grocery'!$J149)</f>
        <v>0</v>
      </c>
      <c r="N149" s="46"/>
    </row>
    <row r="150" spans="1:14" s="34" customFormat="1" ht="15" x14ac:dyDescent="0.2">
      <c r="A150" s="65" t="s">
        <v>503</v>
      </c>
      <c r="B150" s="66" t="s">
        <v>470</v>
      </c>
      <c r="C150" s="67">
        <v>10037600552537</v>
      </c>
      <c r="D150" s="68" t="s">
        <v>504</v>
      </c>
      <c r="E150" s="69" t="str">
        <f>VLOOKUP(A150,'[3]Miami Frozen Q2 2025'!$B:$O,14,FALSE)</f>
        <v>Chilled</v>
      </c>
      <c r="F150" s="69">
        <v>1</v>
      </c>
      <c r="G150" s="70" t="s">
        <v>491</v>
      </c>
      <c r="H150" s="71">
        <v>0</v>
      </c>
      <c r="I150" s="71">
        <f>'IDS Miami Frozen Grocery'!$J150*'IDS Miami Frozen Grocery'!$H150</f>
        <v>0</v>
      </c>
      <c r="J150" s="82"/>
      <c r="K150" s="72">
        <v>128.69999999999999</v>
      </c>
      <c r="L150" s="73">
        <f>IFERROR((#REF!*#REF!)+('IDS Miami Frozen Grocery'!$K150*'IDS Miami Frozen Grocery'!$J150),'IDS Miami Frozen Grocery'!$K150*'IDS Miami Frozen Grocery'!$J150)</f>
        <v>0</v>
      </c>
      <c r="N150" s="46"/>
    </row>
    <row r="151" spans="1:14" s="34" customFormat="1" ht="15" x14ac:dyDescent="0.2">
      <c r="A151" s="65" t="s">
        <v>505</v>
      </c>
      <c r="B151" s="66" t="s">
        <v>470</v>
      </c>
      <c r="C151" s="67">
        <v>10037600105504</v>
      </c>
      <c r="D151" s="68" t="s">
        <v>506</v>
      </c>
      <c r="E151" s="69" t="str">
        <f>VLOOKUP(A151,'[3]Miami Frozen Q2 2025'!$B:$O,14,FALSE)</f>
        <v>Chilled</v>
      </c>
      <c r="F151" s="69">
        <v>2</v>
      </c>
      <c r="G151" s="70" t="s">
        <v>507</v>
      </c>
      <c r="H151" s="71">
        <v>0</v>
      </c>
      <c r="I151" s="71">
        <f>'IDS Miami Frozen Grocery'!$J151*'IDS Miami Frozen Grocery'!$H151</f>
        <v>0</v>
      </c>
      <c r="J151" s="82"/>
      <c r="K151" s="72">
        <v>214.5</v>
      </c>
      <c r="L151" s="73">
        <f>IFERROR((#REF!*#REF!)+('IDS Miami Frozen Grocery'!$K151*'IDS Miami Frozen Grocery'!$J151),'IDS Miami Frozen Grocery'!$K151*'IDS Miami Frozen Grocery'!$J151)</f>
        <v>0</v>
      </c>
      <c r="N151" s="46"/>
    </row>
    <row r="152" spans="1:14" s="34" customFormat="1" ht="15" x14ac:dyDescent="0.2">
      <c r="A152" s="65" t="s">
        <v>508</v>
      </c>
      <c r="B152" s="66" t="s">
        <v>470</v>
      </c>
      <c r="C152" s="67">
        <v>10037600867730</v>
      </c>
      <c r="D152" s="68" t="s">
        <v>509</v>
      </c>
      <c r="E152" s="69" t="s">
        <v>6426</v>
      </c>
      <c r="F152" s="69">
        <v>1</v>
      </c>
      <c r="G152" s="70" t="s">
        <v>491</v>
      </c>
      <c r="H152" s="71">
        <v>0</v>
      </c>
      <c r="I152" s="71">
        <f>'IDS Miami Frozen Grocery'!$J152*'IDS Miami Frozen Grocery'!$H152</f>
        <v>0</v>
      </c>
      <c r="J152" s="82"/>
      <c r="K152" s="72">
        <v>116.4</v>
      </c>
      <c r="L152" s="73">
        <f>IFERROR((#REF!*#REF!)+('IDS Miami Frozen Grocery'!$K152*'IDS Miami Frozen Grocery'!$J152),'IDS Miami Frozen Grocery'!$K152*'IDS Miami Frozen Grocery'!$J152)</f>
        <v>0</v>
      </c>
      <c r="N152" s="46"/>
    </row>
    <row r="153" spans="1:14" s="34" customFormat="1" ht="24" x14ac:dyDescent="0.2">
      <c r="A153" s="65" t="s">
        <v>510</v>
      </c>
      <c r="B153" s="66" t="s">
        <v>470</v>
      </c>
      <c r="C153" s="67">
        <v>10037600152686</v>
      </c>
      <c r="D153" s="68" t="s">
        <v>511</v>
      </c>
      <c r="E153" s="69" t="s">
        <v>6426</v>
      </c>
      <c r="F153" s="69">
        <v>2</v>
      </c>
      <c r="G153" s="70" t="s">
        <v>473</v>
      </c>
      <c r="H153" s="71">
        <v>0</v>
      </c>
      <c r="I153" s="71">
        <f>'IDS Miami Frozen Grocery'!$J153*'IDS Miami Frozen Grocery'!$H153</f>
        <v>0</v>
      </c>
      <c r="J153" s="82"/>
      <c r="K153" s="72">
        <v>199.13</v>
      </c>
      <c r="L153" s="73">
        <f>IFERROR((#REF!*#REF!)+('IDS Miami Frozen Grocery'!$K153*'IDS Miami Frozen Grocery'!$J153),'IDS Miami Frozen Grocery'!$K153*'IDS Miami Frozen Grocery'!$J153)</f>
        <v>0</v>
      </c>
      <c r="N153" s="46"/>
    </row>
    <row r="154" spans="1:14" s="34" customFormat="1" ht="24" x14ac:dyDescent="0.2">
      <c r="A154" s="65" t="s">
        <v>512</v>
      </c>
      <c r="B154" s="66" t="s">
        <v>470</v>
      </c>
      <c r="C154" s="67">
        <v>10037600090695</v>
      </c>
      <c r="D154" s="68" t="s">
        <v>513</v>
      </c>
      <c r="E154" s="69" t="str">
        <f>VLOOKUP(A154,'[3]Miami Frozen Q2 2025'!$B:$O,14,FALSE)</f>
        <v>Frozen</v>
      </c>
      <c r="F154" s="69">
        <v>1</v>
      </c>
      <c r="G154" s="70" t="s">
        <v>491</v>
      </c>
      <c r="H154" s="71">
        <v>0</v>
      </c>
      <c r="I154" s="71">
        <f>'IDS Miami Frozen Grocery'!$J154*'IDS Miami Frozen Grocery'!$H154</f>
        <v>0</v>
      </c>
      <c r="J154" s="82"/>
      <c r="K154" s="72">
        <v>130.13</v>
      </c>
      <c r="L154" s="73">
        <f>IFERROR((#REF!*#REF!)+('IDS Miami Frozen Grocery'!$K154*'IDS Miami Frozen Grocery'!$J154),'IDS Miami Frozen Grocery'!$K154*'IDS Miami Frozen Grocery'!$J154)</f>
        <v>0</v>
      </c>
      <c r="N154" s="46"/>
    </row>
    <row r="155" spans="1:14" s="34" customFormat="1" ht="24" x14ac:dyDescent="0.2">
      <c r="A155" s="65" t="s">
        <v>514</v>
      </c>
      <c r="B155" s="66" t="s">
        <v>470</v>
      </c>
      <c r="C155" s="67">
        <v>10037600269169</v>
      </c>
      <c r="D155" s="68" t="s">
        <v>515</v>
      </c>
      <c r="E155" s="69" t="s">
        <v>6426</v>
      </c>
      <c r="F155" s="69">
        <v>2</v>
      </c>
      <c r="G155" s="70" t="s">
        <v>507</v>
      </c>
      <c r="H155" s="71">
        <v>0</v>
      </c>
      <c r="I155" s="71">
        <f>'IDS Miami Frozen Grocery'!$J155*'IDS Miami Frozen Grocery'!$H155</f>
        <v>0</v>
      </c>
      <c r="J155" s="82"/>
      <c r="K155" s="72">
        <v>212.81</v>
      </c>
      <c r="L155" s="73">
        <f>IFERROR((#REF!*#REF!)+('IDS Miami Frozen Grocery'!$K155*'IDS Miami Frozen Grocery'!$J155),'IDS Miami Frozen Grocery'!$K155*'IDS Miami Frozen Grocery'!$J155)</f>
        <v>0</v>
      </c>
      <c r="N155" s="46"/>
    </row>
    <row r="156" spans="1:14" s="34" customFormat="1" ht="24" x14ac:dyDescent="0.2">
      <c r="A156" s="65" t="s">
        <v>516</v>
      </c>
      <c r="B156" s="66" t="s">
        <v>470</v>
      </c>
      <c r="C156" s="67">
        <v>10037600087763</v>
      </c>
      <c r="D156" s="68" t="s">
        <v>517</v>
      </c>
      <c r="E156" s="69" t="s">
        <v>6426</v>
      </c>
      <c r="F156" s="69">
        <v>1</v>
      </c>
      <c r="G156" s="70" t="s">
        <v>491</v>
      </c>
      <c r="H156" s="71">
        <v>0</v>
      </c>
      <c r="I156" s="71">
        <f>'IDS Miami Frozen Grocery'!$J156*'IDS Miami Frozen Grocery'!$H156</f>
        <v>0</v>
      </c>
      <c r="J156" s="82"/>
      <c r="K156" s="72">
        <v>167.31</v>
      </c>
      <c r="L156" s="73">
        <f>IFERROR((#REF!*#REF!)+('IDS Miami Frozen Grocery'!$K156*'IDS Miami Frozen Grocery'!$J156),'IDS Miami Frozen Grocery'!$K156*'IDS Miami Frozen Grocery'!$J156)</f>
        <v>0</v>
      </c>
      <c r="N156" s="46"/>
    </row>
    <row r="157" spans="1:14" s="34" customFormat="1" ht="24" x14ac:dyDescent="0.2">
      <c r="A157" s="65" t="s">
        <v>518</v>
      </c>
      <c r="B157" s="66" t="s">
        <v>470</v>
      </c>
      <c r="C157" s="67">
        <v>10037600141281</v>
      </c>
      <c r="D157" s="68" t="s">
        <v>519</v>
      </c>
      <c r="E157" s="69" t="s">
        <v>6426</v>
      </c>
      <c r="F157" s="69">
        <v>2</v>
      </c>
      <c r="G157" s="70" t="s">
        <v>491</v>
      </c>
      <c r="H157" s="71">
        <v>0</v>
      </c>
      <c r="I157" s="71">
        <f>'IDS Miami Frozen Grocery'!$J157*'IDS Miami Frozen Grocery'!$H157</f>
        <v>0</v>
      </c>
      <c r="J157" s="82"/>
      <c r="K157" s="72">
        <v>225.08</v>
      </c>
      <c r="L157" s="73">
        <f>IFERROR((#REF!*#REF!)+('IDS Miami Frozen Grocery'!$K157*'IDS Miami Frozen Grocery'!$J157),'IDS Miami Frozen Grocery'!$K157*'IDS Miami Frozen Grocery'!$J157)</f>
        <v>0</v>
      </c>
      <c r="N157" s="46"/>
    </row>
    <row r="158" spans="1:14" s="34" customFormat="1" ht="24" x14ac:dyDescent="0.2">
      <c r="A158" s="65" t="s">
        <v>520</v>
      </c>
      <c r="B158" s="66" t="s">
        <v>470</v>
      </c>
      <c r="C158" s="67">
        <v>10037600387078</v>
      </c>
      <c r="D158" s="68" t="s">
        <v>521</v>
      </c>
      <c r="E158" s="69" t="s">
        <v>6426</v>
      </c>
      <c r="F158" s="69">
        <v>1</v>
      </c>
      <c r="G158" s="70" t="s">
        <v>491</v>
      </c>
      <c r="H158" s="71">
        <v>0</v>
      </c>
      <c r="I158" s="71">
        <f>'IDS Miami Frozen Grocery'!$J158*'IDS Miami Frozen Grocery'!$H158</f>
        <v>0</v>
      </c>
      <c r="J158" s="82"/>
      <c r="K158" s="72">
        <v>142.38999999999999</v>
      </c>
      <c r="L158" s="73">
        <f>IFERROR((#REF!*#REF!)+('IDS Miami Frozen Grocery'!$K158*'IDS Miami Frozen Grocery'!$J158),'IDS Miami Frozen Grocery'!$K158*'IDS Miami Frozen Grocery'!$J158)</f>
        <v>0</v>
      </c>
      <c r="N158" s="46"/>
    </row>
    <row r="159" spans="1:14" s="34" customFormat="1" ht="24" x14ac:dyDescent="0.2">
      <c r="A159" s="65" t="s">
        <v>522</v>
      </c>
      <c r="B159" s="66" t="s">
        <v>470</v>
      </c>
      <c r="C159" s="67">
        <v>10037600321829</v>
      </c>
      <c r="D159" s="68" t="s">
        <v>523</v>
      </c>
      <c r="E159" s="69" t="s">
        <v>6426</v>
      </c>
      <c r="F159" s="69">
        <v>1</v>
      </c>
      <c r="G159" s="70" t="s">
        <v>491</v>
      </c>
      <c r="H159" s="71">
        <v>0</v>
      </c>
      <c r="I159" s="71">
        <f>'IDS Miami Frozen Grocery'!$J159*'IDS Miami Frozen Grocery'!$H159</f>
        <v>0</v>
      </c>
      <c r="J159" s="82"/>
      <c r="K159" s="72">
        <v>154.4</v>
      </c>
      <c r="L159" s="73">
        <f>IFERROR((#REF!*#REF!)+('IDS Miami Frozen Grocery'!$K159*'IDS Miami Frozen Grocery'!$J159),'IDS Miami Frozen Grocery'!$K159*'IDS Miami Frozen Grocery'!$J159)</f>
        <v>0</v>
      </c>
      <c r="N159" s="46"/>
    </row>
    <row r="160" spans="1:14" s="34" customFormat="1" ht="24" x14ac:dyDescent="0.2">
      <c r="A160" s="65" t="s">
        <v>524</v>
      </c>
      <c r="B160" s="66" t="s">
        <v>470</v>
      </c>
      <c r="C160" s="67">
        <v>10037600493373</v>
      </c>
      <c r="D160" s="68" t="s">
        <v>525</v>
      </c>
      <c r="E160" s="69" t="s">
        <v>6426</v>
      </c>
      <c r="F160" s="69">
        <v>1</v>
      </c>
      <c r="G160" s="70" t="s">
        <v>491</v>
      </c>
      <c r="H160" s="71">
        <v>0</v>
      </c>
      <c r="I160" s="71">
        <f>'IDS Miami Frozen Grocery'!$J160*'IDS Miami Frozen Grocery'!$H160</f>
        <v>0</v>
      </c>
      <c r="J160" s="82"/>
      <c r="K160" s="72">
        <v>144.54</v>
      </c>
      <c r="L160" s="73">
        <f>IFERROR((#REF!*#REF!)+('IDS Miami Frozen Grocery'!$K160*'IDS Miami Frozen Grocery'!$J160),'IDS Miami Frozen Grocery'!$K160*'IDS Miami Frozen Grocery'!$J160)</f>
        <v>0</v>
      </c>
      <c r="N160" s="46"/>
    </row>
    <row r="161" spans="1:14" s="34" customFormat="1" ht="24" x14ac:dyDescent="0.2">
      <c r="A161" s="65" t="s">
        <v>526</v>
      </c>
      <c r="B161" s="66" t="s">
        <v>470</v>
      </c>
      <c r="C161" s="67">
        <v>10037600321829</v>
      </c>
      <c r="D161" s="68" t="s">
        <v>527</v>
      </c>
      <c r="E161" s="69" t="s">
        <v>6426</v>
      </c>
      <c r="F161" s="69">
        <v>1</v>
      </c>
      <c r="G161" s="70" t="s">
        <v>491</v>
      </c>
      <c r="H161" s="71">
        <v>0</v>
      </c>
      <c r="I161" s="71">
        <f>'IDS Miami Frozen Grocery'!$J161*'IDS Miami Frozen Grocery'!$H161</f>
        <v>0</v>
      </c>
      <c r="J161" s="82"/>
      <c r="K161" s="72">
        <v>102.2</v>
      </c>
      <c r="L161" s="73">
        <f>IFERROR((#REF!*#REF!)+('IDS Miami Frozen Grocery'!$K161*'IDS Miami Frozen Grocery'!$J161),'IDS Miami Frozen Grocery'!$K161*'IDS Miami Frozen Grocery'!$J161)</f>
        <v>0</v>
      </c>
      <c r="N161" s="46"/>
    </row>
    <row r="162" spans="1:14" s="34" customFormat="1" ht="24" x14ac:dyDescent="0.2">
      <c r="A162" s="65" t="s">
        <v>528</v>
      </c>
      <c r="B162" s="66" t="s">
        <v>470</v>
      </c>
      <c r="C162" s="67">
        <v>10037600326695</v>
      </c>
      <c r="D162" s="68" t="s">
        <v>529</v>
      </c>
      <c r="E162" s="69" t="str">
        <f>VLOOKUP(A162,'[3]Miami Frozen Q2 2025'!$B:$O,14,FALSE)</f>
        <v>Chilled</v>
      </c>
      <c r="F162" s="69">
        <v>2</v>
      </c>
      <c r="G162" s="70" t="s">
        <v>507</v>
      </c>
      <c r="H162" s="71">
        <v>0</v>
      </c>
      <c r="I162" s="71">
        <f>'IDS Miami Frozen Grocery'!$J162*'IDS Miami Frozen Grocery'!$H162</f>
        <v>0</v>
      </c>
      <c r="J162" s="82"/>
      <c r="K162" s="72">
        <v>204.49</v>
      </c>
      <c r="L162" s="73">
        <f>IFERROR((#REF!*#REF!)+('IDS Miami Frozen Grocery'!$K162*'IDS Miami Frozen Grocery'!$J162),'IDS Miami Frozen Grocery'!$K162*'IDS Miami Frozen Grocery'!$J162)</f>
        <v>0</v>
      </c>
      <c r="N162" s="46"/>
    </row>
    <row r="163" spans="1:14" s="34" customFormat="1" ht="24" x14ac:dyDescent="0.2">
      <c r="A163" s="65" t="s">
        <v>530</v>
      </c>
      <c r="B163" s="66" t="s">
        <v>470</v>
      </c>
      <c r="C163" s="67">
        <v>10037600589366</v>
      </c>
      <c r="D163" s="68" t="s">
        <v>531</v>
      </c>
      <c r="E163" s="69" t="s">
        <v>6426</v>
      </c>
      <c r="F163" s="69">
        <v>1</v>
      </c>
      <c r="G163" s="70" t="s">
        <v>491</v>
      </c>
      <c r="H163" s="71">
        <v>0</v>
      </c>
      <c r="I163" s="71">
        <f>'IDS Miami Frozen Grocery'!$J163*'IDS Miami Frozen Grocery'!$H163</f>
        <v>0</v>
      </c>
      <c r="J163" s="82"/>
      <c r="K163" s="72">
        <v>129.41999999999999</v>
      </c>
      <c r="L163" s="73">
        <f>IFERROR((#REF!*#REF!)+('IDS Miami Frozen Grocery'!$K163*'IDS Miami Frozen Grocery'!$J163),'IDS Miami Frozen Grocery'!$K163*'IDS Miami Frozen Grocery'!$J163)</f>
        <v>0</v>
      </c>
      <c r="N163" s="46"/>
    </row>
    <row r="164" spans="1:14" s="34" customFormat="1" ht="15" x14ac:dyDescent="0.2">
      <c r="A164" s="65" t="s">
        <v>532</v>
      </c>
      <c r="B164" s="66" t="s">
        <v>470</v>
      </c>
      <c r="C164" s="67" t="s">
        <v>533</v>
      </c>
      <c r="D164" s="68" t="s">
        <v>534</v>
      </c>
      <c r="E164" s="69" t="str">
        <f>VLOOKUP(A164,'[3]Miami Frozen Q2 2025'!$B:$O,14,FALSE)</f>
        <v>Chilled</v>
      </c>
      <c r="F164" s="69">
        <v>24</v>
      </c>
      <c r="G164" s="70" t="s">
        <v>21</v>
      </c>
      <c r="H164" s="71">
        <v>2.5201952E-2</v>
      </c>
      <c r="I164" s="71">
        <f>'IDS Miami Frozen Grocery'!$J164*'IDS Miami Frozen Grocery'!$H164</f>
        <v>0</v>
      </c>
      <c r="J164" s="82"/>
      <c r="K164" s="72">
        <v>158.56</v>
      </c>
      <c r="L164" s="73">
        <f>IFERROR((#REF!*#REF!)+('IDS Miami Frozen Grocery'!$K164*'IDS Miami Frozen Grocery'!$J164),'IDS Miami Frozen Grocery'!$K164*'IDS Miami Frozen Grocery'!$J164)</f>
        <v>0</v>
      </c>
      <c r="N164" s="46"/>
    </row>
    <row r="165" spans="1:14" s="34" customFormat="1" ht="24" x14ac:dyDescent="0.2">
      <c r="A165" s="65" t="s">
        <v>535</v>
      </c>
      <c r="B165" s="66" t="s">
        <v>470</v>
      </c>
      <c r="C165" s="67" t="s">
        <v>536</v>
      </c>
      <c r="D165" s="68" t="s">
        <v>537</v>
      </c>
      <c r="E165" s="69" t="str">
        <f>VLOOKUP(A165,'[3]Miami Frozen Q2 2025'!$B:$O,14,FALSE)</f>
        <v>Chilled</v>
      </c>
      <c r="F165" s="69">
        <v>24</v>
      </c>
      <c r="G165" s="70" t="s">
        <v>21</v>
      </c>
      <c r="H165" s="71">
        <v>2.4918783999999999E-2</v>
      </c>
      <c r="I165" s="71">
        <f>'IDS Miami Frozen Grocery'!$J165*'IDS Miami Frozen Grocery'!$H165</f>
        <v>0</v>
      </c>
      <c r="J165" s="82"/>
      <c r="K165" s="72">
        <v>158.56</v>
      </c>
      <c r="L165" s="73">
        <f>IFERROR((#REF!*#REF!)+('IDS Miami Frozen Grocery'!$K165*'IDS Miami Frozen Grocery'!$J165),'IDS Miami Frozen Grocery'!$K165*'IDS Miami Frozen Grocery'!$J165)</f>
        <v>0</v>
      </c>
      <c r="N165" s="46"/>
    </row>
    <row r="166" spans="1:14" s="34" customFormat="1" ht="15" x14ac:dyDescent="0.2">
      <c r="A166" s="65" t="s">
        <v>538</v>
      </c>
      <c r="B166" s="66" t="s">
        <v>470</v>
      </c>
      <c r="C166" s="67" t="s">
        <v>539</v>
      </c>
      <c r="D166" s="68" t="s">
        <v>540</v>
      </c>
      <c r="E166" s="69" t="str">
        <f>VLOOKUP(A166,'[3]Miami Frozen Q2 2025'!$B:$O,14,FALSE)</f>
        <v>Chilled</v>
      </c>
      <c r="F166" s="69">
        <v>12</v>
      </c>
      <c r="G166" s="70" t="s">
        <v>21</v>
      </c>
      <c r="H166" s="71">
        <v>9.3445439999999998E-3</v>
      </c>
      <c r="I166" s="71">
        <f>'IDS Miami Frozen Grocery'!$J166*'IDS Miami Frozen Grocery'!$H166</f>
        <v>0</v>
      </c>
      <c r="J166" s="82"/>
      <c r="K166" s="72">
        <v>56.11</v>
      </c>
      <c r="L166" s="73">
        <f>IFERROR((#REF!*#REF!)+('IDS Miami Frozen Grocery'!$K166*'IDS Miami Frozen Grocery'!$J166),'IDS Miami Frozen Grocery'!$K166*'IDS Miami Frozen Grocery'!$J166)</f>
        <v>0</v>
      </c>
      <c r="N166" s="46"/>
    </row>
    <row r="167" spans="1:14" s="34" customFormat="1" ht="15" x14ac:dyDescent="0.2">
      <c r="A167" s="65" t="s">
        <v>541</v>
      </c>
      <c r="B167" s="66" t="s">
        <v>470</v>
      </c>
      <c r="C167" s="67" t="s">
        <v>542</v>
      </c>
      <c r="D167" s="68" t="s">
        <v>543</v>
      </c>
      <c r="E167" s="69" t="str">
        <f>VLOOKUP(A167,'[3]Miami Frozen Q2 2025'!$B:$O,14,FALSE)</f>
        <v>Chilled</v>
      </c>
      <c r="F167" s="69">
        <v>24</v>
      </c>
      <c r="G167" s="70" t="s">
        <v>21</v>
      </c>
      <c r="H167" s="71">
        <v>2.4918783999999999E-2</v>
      </c>
      <c r="I167" s="71">
        <f>'IDS Miami Frozen Grocery'!$J167*'IDS Miami Frozen Grocery'!$H167</f>
        <v>0</v>
      </c>
      <c r="J167" s="82"/>
      <c r="K167" s="72">
        <v>140.13999999999999</v>
      </c>
      <c r="L167" s="73">
        <f>IFERROR((#REF!*#REF!)+('IDS Miami Frozen Grocery'!$K167*'IDS Miami Frozen Grocery'!$J167),'IDS Miami Frozen Grocery'!$K167*'IDS Miami Frozen Grocery'!$J167)</f>
        <v>0</v>
      </c>
      <c r="N167" s="46"/>
    </row>
    <row r="168" spans="1:14" s="34" customFormat="1" ht="15" x14ac:dyDescent="0.2">
      <c r="A168" s="65" t="s">
        <v>544</v>
      </c>
      <c r="B168" s="66" t="s">
        <v>470</v>
      </c>
      <c r="C168" s="67" t="s">
        <v>545</v>
      </c>
      <c r="D168" s="68" t="s">
        <v>546</v>
      </c>
      <c r="E168" s="69" t="str">
        <f>VLOOKUP(A168,'[3]Miami Frozen Q2 2025'!$B:$O,14,FALSE)</f>
        <v>Chilled</v>
      </c>
      <c r="F168" s="69">
        <v>12</v>
      </c>
      <c r="G168" s="70" t="s">
        <v>71</v>
      </c>
      <c r="H168" s="71">
        <v>1.7273247999999998E-2</v>
      </c>
      <c r="I168" s="71">
        <f>'IDS Miami Frozen Grocery'!$J168*'IDS Miami Frozen Grocery'!$H168</f>
        <v>0</v>
      </c>
      <c r="J168" s="82"/>
      <c r="K168" s="72">
        <v>143</v>
      </c>
      <c r="L168" s="73">
        <f>IFERROR((#REF!*#REF!)+('IDS Miami Frozen Grocery'!$K168*'IDS Miami Frozen Grocery'!$J168),'IDS Miami Frozen Grocery'!$K168*'IDS Miami Frozen Grocery'!$J168)</f>
        <v>0</v>
      </c>
      <c r="N168" s="46"/>
    </row>
    <row r="169" spans="1:14" s="34" customFormat="1" ht="15" x14ac:dyDescent="0.2">
      <c r="A169" s="65" t="s">
        <v>547</v>
      </c>
      <c r="B169" s="66" t="s">
        <v>470</v>
      </c>
      <c r="C169" s="67" t="s">
        <v>548</v>
      </c>
      <c r="D169" s="68" t="s">
        <v>549</v>
      </c>
      <c r="E169" s="69" t="str">
        <f>VLOOKUP(A169,'[3]Miami Frozen Q2 2025'!$B:$O,14,FALSE)</f>
        <v>Chilled</v>
      </c>
      <c r="F169" s="69">
        <v>12</v>
      </c>
      <c r="G169" s="70" t="s">
        <v>21</v>
      </c>
      <c r="H169" s="71">
        <v>9.0613759999999995E-3</v>
      </c>
      <c r="I169" s="71">
        <f>'IDS Miami Frozen Grocery'!$J169*'IDS Miami Frozen Grocery'!$H169</f>
        <v>0</v>
      </c>
      <c r="J169" s="82"/>
      <c r="K169" s="72">
        <v>80.41</v>
      </c>
      <c r="L169" s="73">
        <f>IFERROR((#REF!*#REF!)+('IDS Miami Frozen Grocery'!$K169*'IDS Miami Frozen Grocery'!$J169),'IDS Miami Frozen Grocery'!$K169*'IDS Miami Frozen Grocery'!$J169)</f>
        <v>0</v>
      </c>
      <c r="N169" s="46"/>
    </row>
    <row r="170" spans="1:14" s="34" customFormat="1" ht="15" x14ac:dyDescent="0.2">
      <c r="A170" s="65" t="s">
        <v>550</v>
      </c>
      <c r="B170" s="66" t="s">
        <v>470</v>
      </c>
      <c r="C170" s="67" t="s">
        <v>551</v>
      </c>
      <c r="D170" s="68" t="s">
        <v>552</v>
      </c>
      <c r="E170" s="69" t="str">
        <f>VLOOKUP(A170,'[3]Miami Frozen Q2 2025'!$B:$O,14,FALSE)</f>
        <v>Chilled</v>
      </c>
      <c r="F170" s="69">
        <v>24</v>
      </c>
      <c r="G170" s="70" t="s">
        <v>21</v>
      </c>
      <c r="H170" s="71">
        <v>2.7184127999999998E-2</v>
      </c>
      <c r="I170" s="71">
        <f>'IDS Miami Frozen Grocery'!$J170*'IDS Miami Frozen Grocery'!$H170</f>
        <v>0</v>
      </c>
      <c r="J170" s="82"/>
      <c r="K170" s="72">
        <v>135.85</v>
      </c>
      <c r="L170" s="73">
        <f>IFERROR((#REF!*#REF!)+('IDS Miami Frozen Grocery'!$K170*'IDS Miami Frozen Grocery'!$J170),'IDS Miami Frozen Grocery'!$K170*'IDS Miami Frozen Grocery'!$J170)</f>
        <v>0</v>
      </c>
      <c r="N170" s="46"/>
    </row>
    <row r="171" spans="1:14" s="34" customFormat="1" ht="15" x14ac:dyDescent="0.2">
      <c r="A171" s="65" t="s">
        <v>553</v>
      </c>
      <c r="B171" s="66" t="s">
        <v>470</v>
      </c>
      <c r="C171" s="67" t="s">
        <v>554</v>
      </c>
      <c r="D171" s="68" t="s">
        <v>555</v>
      </c>
      <c r="E171" s="69" t="str">
        <f>VLOOKUP(A171,'[3]Miami Frozen Q2 2025'!$B:$O,14,FALSE)</f>
        <v>Chilled</v>
      </c>
      <c r="F171" s="69">
        <v>20</v>
      </c>
      <c r="G171" s="70" t="s">
        <v>21</v>
      </c>
      <c r="H171" s="71">
        <v>1.4441568E-2</v>
      </c>
      <c r="I171" s="71">
        <f>'IDS Miami Frozen Grocery'!$J171*'IDS Miami Frozen Grocery'!$H171</f>
        <v>0</v>
      </c>
      <c r="J171" s="82"/>
      <c r="K171" s="72">
        <v>123.51</v>
      </c>
      <c r="L171" s="73">
        <f>IFERROR((#REF!*#REF!)+('IDS Miami Frozen Grocery'!$K171*'IDS Miami Frozen Grocery'!$J171),'IDS Miami Frozen Grocery'!$K171*'IDS Miami Frozen Grocery'!$J171)</f>
        <v>0</v>
      </c>
      <c r="N171" s="46"/>
    </row>
    <row r="172" spans="1:14" s="34" customFormat="1" ht="15" x14ac:dyDescent="0.2">
      <c r="A172" s="65" t="s">
        <v>556</v>
      </c>
      <c r="B172" s="66" t="s">
        <v>470</v>
      </c>
      <c r="C172" s="67" t="s">
        <v>557</v>
      </c>
      <c r="D172" s="68" t="s">
        <v>558</v>
      </c>
      <c r="E172" s="69" t="str">
        <f>VLOOKUP(A172,'[3]Miami Frozen Q2 2025'!$B:$O,14,FALSE)</f>
        <v>Chilled</v>
      </c>
      <c r="F172" s="69">
        <v>16</v>
      </c>
      <c r="G172" s="70" t="s">
        <v>21</v>
      </c>
      <c r="H172" s="71">
        <v>1.3025728E-2</v>
      </c>
      <c r="I172" s="71">
        <f>'IDS Miami Frozen Grocery'!$J172*'IDS Miami Frozen Grocery'!$H172</f>
        <v>0</v>
      </c>
      <c r="J172" s="82"/>
      <c r="K172" s="72">
        <v>153.24</v>
      </c>
      <c r="L172" s="73">
        <f>IFERROR((#REF!*#REF!)+('IDS Miami Frozen Grocery'!$K172*'IDS Miami Frozen Grocery'!$J172),'IDS Miami Frozen Grocery'!$K172*'IDS Miami Frozen Grocery'!$J172)</f>
        <v>0</v>
      </c>
      <c r="N172" s="46"/>
    </row>
    <row r="173" spans="1:14" s="34" customFormat="1" ht="15" x14ac:dyDescent="0.2">
      <c r="A173" s="65" t="s">
        <v>559</v>
      </c>
      <c r="B173" s="66" t="s">
        <v>470</v>
      </c>
      <c r="C173" s="67" t="s">
        <v>560</v>
      </c>
      <c r="D173" s="68" t="s">
        <v>561</v>
      </c>
      <c r="E173" s="69" t="str">
        <f>VLOOKUP(A173,'[3]Miami Frozen Q2 2025'!$B:$O,14,FALSE)</f>
        <v>Chilled</v>
      </c>
      <c r="F173" s="69">
        <v>16</v>
      </c>
      <c r="G173" s="70" t="s">
        <v>21</v>
      </c>
      <c r="H173" s="71">
        <v>1.41584E-2</v>
      </c>
      <c r="I173" s="71">
        <f>'IDS Miami Frozen Grocery'!$J173*'IDS Miami Frozen Grocery'!$H173</f>
        <v>0</v>
      </c>
      <c r="J173" s="82"/>
      <c r="K173" s="72">
        <v>127.97</v>
      </c>
      <c r="L173" s="73">
        <f>IFERROR((#REF!*#REF!)+('IDS Miami Frozen Grocery'!$K173*'IDS Miami Frozen Grocery'!$J173),'IDS Miami Frozen Grocery'!$K173*'IDS Miami Frozen Grocery'!$J173)</f>
        <v>0</v>
      </c>
      <c r="N173" s="46"/>
    </row>
    <row r="174" spans="1:14" s="34" customFormat="1" ht="15" x14ac:dyDescent="0.2">
      <c r="A174" s="65" t="s">
        <v>562</v>
      </c>
      <c r="B174" s="66" t="s">
        <v>470</v>
      </c>
      <c r="C174" s="67" t="s">
        <v>563</v>
      </c>
      <c r="D174" s="68" t="s">
        <v>564</v>
      </c>
      <c r="E174" s="69" t="str">
        <f>VLOOKUP(A174,'[3]Miami Frozen Q2 2025'!$B:$O,14,FALSE)</f>
        <v>Chilled</v>
      </c>
      <c r="F174" s="69">
        <v>8</v>
      </c>
      <c r="G174" s="70" t="s">
        <v>21</v>
      </c>
      <c r="H174" s="71">
        <v>1.8122751999999999E-2</v>
      </c>
      <c r="I174" s="71">
        <f>'IDS Miami Frozen Grocery'!$J174*'IDS Miami Frozen Grocery'!$H174</f>
        <v>0</v>
      </c>
      <c r="J174" s="82"/>
      <c r="K174" s="72">
        <v>86.24</v>
      </c>
      <c r="L174" s="73">
        <f>IFERROR((#REF!*#REF!)+('IDS Miami Frozen Grocery'!$K174*'IDS Miami Frozen Grocery'!$J174),'IDS Miami Frozen Grocery'!$K174*'IDS Miami Frozen Grocery'!$J174)</f>
        <v>0</v>
      </c>
      <c r="N174" s="46"/>
    </row>
    <row r="175" spans="1:14" s="34" customFormat="1" ht="15" x14ac:dyDescent="0.2">
      <c r="A175" s="65" t="s">
        <v>565</v>
      </c>
      <c r="B175" s="66" t="s">
        <v>470</v>
      </c>
      <c r="C175" s="67" t="s">
        <v>566</v>
      </c>
      <c r="D175" s="68" t="s">
        <v>561</v>
      </c>
      <c r="E175" s="69" t="str">
        <f>VLOOKUP(A175,'[3]Miami Frozen Q2 2025'!$B:$O,14,FALSE)</f>
        <v>Chilled</v>
      </c>
      <c r="F175" s="69">
        <v>12</v>
      </c>
      <c r="G175" s="70" t="s">
        <v>55</v>
      </c>
      <c r="H175" s="71">
        <v>1.274256E-2</v>
      </c>
      <c r="I175" s="71">
        <f>'IDS Miami Frozen Grocery'!$J175*'IDS Miami Frozen Grocery'!$H175</f>
        <v>0</v>
      </c>
      <c r="J175" s="82"/>
      <c r="K175" s="72">
        <v>127.97</v>
      </c>
      <c r="L175" s="73">
        <f>IFERROR((#REF!*#REF!)+('IDS Miami Frozen Grocery'!$K175*'IDS Miami Frozen Grocery'!$J175),'IDS Miami Frozen Grocery'!$K175*'IDS Miami Frozen Grocery'!$J175)</f>
        <v>0</v>
      </c>
      <c r="N175" s="46"/>
    </row>
    <row r="176" spans="1:14" s="34" customFormat="1" ht="15" x14ac:dyDescent="0.2">
      <c r="A176" s="65" t="s">
        <v>567</v>
      </c>
      <c r="B176" s="66" t="s">
        <v>470</v>
      </c>
      <c r="C176" s="67" t="s">
        <v>568</v>
      </c>
      <c r="D176" s="68" t="s">
        <v>555</v>
      </c>
      <c r="E176" s="69" t="str">
        <f>VLOOKUP(A176,'[3]Miami Frozen Q2 2025'!$B:$O,14,FALSE)</f>
        <v>Chilled</v>
      </c>
      <c r="F176" s="69">
        <v>20</v>
      </c>
      <c r="G176" s="70" t="s">
        <v>21</v>
      </c>
      <c r="H176" s="71">
        <v>1.6423743999999997E-2</v>
      </c>
      <c r="I176" s="71">
        <f>'IDS Miami Frozen Grocery'!$J176*'IDS Miami Frozen Grocery'!$H176</f>
        <v>0</v>
      </c>
      <c r="J176" s="82"/>
      <c r="K176" s="72">
        <v>123.51</v>
      </c>
      <c r="L176" s="73">
        <f>IFERROR((#REF!*#REF!)+('IDS Miami Frozen Grocery'!$K176*'IDS Miami Frozen Grocery'!$J176),'IDS Miami Frozen Grocery'!$K176*'IDS Miami Frozen Grocery'!$J176)</f>
        <v>0</v>
      </c>
      <c r="N176" s="46"/>
    </row>
    <row r="177" spans="1:14" s="34" customFormat="1" ht="15" x14ac:dyDescent="0.2">
      <c r="A177" s="65" t="s">
        <v>569</v>
      </c>
      <c r="B177" s="66" t="s">
        <v>470</v>
      </c>
      <c r="C177" s="67" t="s">
        <v>570</v>
      </c>
      <c r="D177" s="68" t="s">
        <v>571</v>
      </c>
      <c r="E177" s="69" t="str">
        <f>VLOOKUP(A177,'[3]Miami Frozen Q2 2025'!$B:$O,14,FALSE)</f>
        <v>Chilled</v>
      </c>
      <c r="F177" s="69">
        <v>16</v>
      </c>
      <c r="G177" s="70" t="s">
        <v>21</v>
      </c>
      <c r="H177" s="71">
        <v>1.274256E-2</v>
      </c>
      <c r="I177" s="71">
        <f>'IDS Miami Frozen Grocery'!$J177*'IDS Miami Frozen Grocery'!$H177</f>
        <v>0</v>
      </c>
      <c r="J177" s="82"/>
      <c r="K177" s="72">
        <v>69.77</v>
      </c>
      <c r="L177" s="73">
        <f>IFERROR((#REF!*#REF!)+('IDS Miami Frozen Grocery'!$K177*'IDS Miami Frozen Grocery'!$J177),'IDS Miami Frozen Grocery'!$K177*'IDS Miami Frozen Grocery'!$J177)</f>
        <v>0</v>
      </c>
      <c r="N177" s="46"/>
    </row>
    <row r="178" spans="1:14" s="34" customFormat="1" ht="15" x14ac:dyDescent="0.2">
      <c r="A178" s="65" t="s">
        <v>572</v>
      </c>
      <c r="B178" s="66" t="s">
        <v>470</v>
      </c>
      <c r="C178" s="67" t="s">
        <v>573</v>
      </c>
      <c r="D178" s="68" t="s">
        <v>574</v>
      </c>
      <c r="E178" s="69" t="str">
        <f>VLOOKUP(A178,'[3]Miami Frozen Q2 2025'!$B:$O,14,FALSE)</f>
        <v>Chilled</v>
      </c>
      <c r="F178" s="69">
        <v>16</v>
      </c>
      <c r="G178" s="70" t="s">
        <v>21</v>
      </c>
      <c r="H178" s="71">
        <v>1.3308895999999999E-2</v>
      </c>
      <c r="I178" s="71">
        <f>'IDS Miami Frozen Grocery'!$J178*'IDS Miami Frozen Grocery'!$H178</f>
        <v>0</v>
      </c>
      <c r="J178" s="82"/>
      <c r="K178" s="72">
        <v>118.65</v>
      </c>
      <c r="L178" s="73">
        <f>IFERROR((#REF!*#REF!)+('IDS Miami Frozen Grocery'!$K178*'IDS Miami Frozen Grocery'!$J178),'IDS Miami Frozen Grocery'!$K178*'IDS Miami Frozen Grocery'!$J178)</f>
        <v>0</v>
      </c>
      <c r="N178" s="46"/>
    </row>
    <row r="179" spans="1:14" s="34" customFormat="1" ht="15" x14ac:dyDescent="0.2">
      <c r="A179" s="65" t="s">
        <v>575</v>
      </c>
      <c r="B179" s="66" t="s">
        <v>470</v>
      </c>
      <c r="C179" s="67" t="s">
        <v>576</v>
      </c>
      <c r="D179" s="68" t="s">
        <v>577</v>
      </c>
      <c r="E179" s="69" t="str">
        <f>VLOOKUP(A179,'[3]Miami Frozen Q2 2025'!$B:$O,14,FALSE)</f>
        <v>Chilled</v>
      </c>
      <c r="F179" s="69">
        <v>16</v>
      </c>
      <c r="G179" s="70" t="s">
        <v>21</v>
      </c>
      <c r="H179" s="71">
        <v>1.3308895999999999E-2</v>
      </c>
      <c r="I179" s="71">
        <f>'IDS Miami Frozen Grocery'!$J179*'IDS Miami Frozen Grocery'!$H179</f>
        <v>0</v>
      </c>
      <c r="J179" s="82"/>
      <c r="K179" s="72">
        <v>118.65</v>
      </c>
      <c r="L179" s="73">
        <f>IFERROR((#REF!*#REF!)+('IDS Miami Frozen Grocery'!$K179*'IDS Miami Frozen Grocery'!$J179),'IDS Miami Frozen Grocery'!$K179*'IDS Miami Frozen Grocery'!$J179)</f>
        <v>0</v>
      </c>
      <c r="N179" s="46"/>
    </row>
    <row r="180" spans="1:14" s="34" customFormat="1" ht="15" x14ac:dyDescent="0.2">
      <c r="A180" s="65" t="s">
        <v>578</v>
      </c>
      <c r="B180" s="66" t="s">
        <v>470</v>
      </c>
      <c r="C180" s="67" t="s">
        <v>579</v>
      </c>
      <c r="D180" s="68" t="s">
        <v>580</v>
      </c>
      <c r="E180" s="69" t="str">
        <f>VLOOKUP(A180,'[3]Miami Frozen Q2 2025'!$B:$O,14,FALSE)</f>
        <v>Chilled</v>
      </c>
      <c r="F180" s="69">
        <v>16</v>
      </c>
      <c r="G180" s="70" t="s">
        <v>50</v>
      </c>
      <c r="H180" s="71">
        <v>7.928704E-3</v>
      </c>
      <c r="I180" s="71">
        <f>'IDS Miami Frozen Grocery'!$J180*'IDS Miami Frozen Grocery'!$H180</f>
        <v>0</v>
      </c>
      <c r="J180" s="82"/>
      <c r="K180" s="72">
        <v>77.430000000000007</v>
      </c>
      <c r="L180" s="73">
        <f>IFERROR((#REF!*#REF!)+('IDS Miami Frozen Grocery'!$K180*'IDS Miami Frozen Grocery'!$J180),'IDS Miami Frozen Grocery'!$K180*'IDS Miami Frozen Grocery'!$J180)</f>
        <v>0</v>
      </c>
      <c r="N180" s="46"/>
    </row>
    <row r="181" spans="1:14" s="34" customFormat="1" ht="24" x14ac:dyDescent="0.2">
      <c r="A181" s="65" t="s">
        <v>581</v>
      </c>
      <c r="B181" s="66" t="s">
        <v>470</v>
      </c>
      <c r="C181" s="67" t="s">
        <v>582</v>
      </c>
      <c r="D181" s="68" t="s">
        <v>583</v>
      </c>
      <c r="E181" s="69" t="str">
        <f>VLOOKUP(A181,'[3]Miami Frozen Q2 2025'!$B:$O,14,FALSE)</f>
        <v>Chilled</v>
      </c>
      <c r="F181" s="69">
        <v>12</v>
      </c>
      <c r="G181" s="70" t="s">
        <v>584</v>
      </c>
      <c r="H181" s="71">
        <v>1.3025728E-2</v>
      </c>
      <c r="I181" s="71">
        <f>'IDS Miami Frozen Grocery'!$J181*'IDS Miami Frozen Grocery'!$H181</f>
        <v>0</v>
      </c>
      <c r="J181" s="82"/>
      <c r="K181" s="72">
        <v>85.36</v>
      </c>
      <c r="L181" s="73">
        <f>IFERROR((#REF!*#REF!)+('IDS Miami Frozen Grocery'!$K181*'IDS Miami Frozen Grocery'!$J181),'IDS Miami Frozen Grocery'!$K181*'IDS Miami Frozen Grocery'!$J181)</f>
        <v>0</v>
      </c>
      <c r="N181" s="46"/>
    </row>
    <row r="182" spans="1:14" s="34" customFormat="1" ht="24" x14ac:dyDescent="0.2">
      <c r="A182" s="65" t="s">
        <v>585</v>
      </c>
      <c r="B182" s="66" t="s">
        <v>470</v>
      </c>
      <c r="C182" s="67" t="s">
        <v>586</v>
      </c>
      <c r="D182" s="68" t="s">
        <v>587</v>
      </c>
      <c r="E182" s="69" t="str">
        <f>VLOOKUP(A182,'[3]Miami Frozen Q2 2025'!$B:$O,14,FALSE)</f>
        <v>Chilled</v>
      </c>
      <c r="F182" s="69">
        <v>16</v>
      </c>
      <c r="G182" s="70" t="s">
        <v>21</v>
      </c>
      <c r="H182" s="71">
        <v>1.5291072000000001E-2</v>
      </c>
      <c r="I182" s="71">
        <f>'IDS Miami Frozen Grocery'!$J182*'IDS Miami Frozen Grocery'!$H182</f>
        <v>0</v>
      </c>
      <c r="J182" s="82"/>
      <c r="K182" s="72">
        <v>185.91</v>
      </c>
      <c r="L182" s="73">
        <f>IFERROR((#REF!*#REF!)+('IDS Miami Frozen Grocery'!$K182*'IDS Miami Frozen Grocery'!$J182),'IDS Miami Frozen Grocery'!$K182*'IDS Miami Frozen Grocery'!$J182)</f>
        <v>0</v>
      </c>
      <c r="N182" s="46"/>
    </row>
    <row r="183" spans="1:14" s="34" customFormat="1" ht="15" x14ac:dyDescent="0.2">
      <c r="A183" s="65" t="s">
        <v>588</v>
      </c>
      <c r="B183" s="66" t="s">
        <v>470</v>
      </c>
      <c r="C183" s="67" t="s">
        <v>589</v>
      </c>
      <c r="D183" s="68" t="s">
        <v>590</v>
      </c>
      <c r="E183" s="69" t="str">
        <f>VLOOKUP(A183,'[3]Miami Frozen Q2 2025'!$B:$O,14,FALSE)</f>
        <v>Chilled</v>
      </c>
      <c r="F183" s="69">
        <v>16</v>
      </c>
      <c r="G183" s="70" t="s">
        <v>21</v>
      </c>
      <c r="H183" s="71">
        <v>1.2459392E-2</v>
      </c>
      <c r="I183" s="71">
        <f>'IDS Miami Frozen Grocery'!$J183*'IDS Miami Frozen Grocery'!$H183</f>
        <v>0</v>
      </c>
      <c r="J183" s="82"/>
      <c r="K183" s="72">
        <v>95.02</v>
      </c>
      <c r="L183" s="73">
        <f>IFERROR((#REF!*#REF!)+('IDS Miami Frozen Grocery'!$K183*'IDS Miami Frozen Grocery'!$J183),'IDS Miami Frozen Grocery'!$K183*'IDS Miami Frozen Grocery'!$J183)</f>
        <v>0</v>
      </c>
      <c r="N183" s="46"/>
    </row>
    <row r="184" spans="1:14" s="34" customFormat="1" ht="15" x14ac:dyDescent="0.2">
      <c r="A184" s="65" t="s">
        <v>591</v>
      </c>
      <c r="B184" s="66" t="s">
        <v>470</v>
      </c>
      <c r="C184" s="67" t="s">
        <v>592</v>
      </c>
      <c r="D184" s="68" t="s">
        <v>593</v>
      </c>
      <c r="E184" s="69" t="str">
        <f>VLOOKUP(A184,'[3]Miami Frozen Q2 2025'!$B:$O,14,FALSE)</f>
        <v>Chilled</v>
      </c>
      <c r="F184" s="69">
        <v>12</v>
      </c>
      <c r="G184" s="70" t="s">
        <v>584</v>
      </c>
      <c r="H184" s="71">
        <v>1.3025728E-2</v>
      </c>
      <c r="I184" s="71">
        <f>'IDS Miami Frozen Grocery'!$J184*'IDS Miami Frozen Grocery'!$H184</f>
        <v>0</v>
      </c>
      <c r="J184" s="82"/>
      <c r="K184" s="72">
        <v>85.36</v>
      </c>
      <c r="L184" s="73">
        <f>IFERROR((#REF!*#REF!)+('IDS Miami Frozen Grocery'!$K184*'IDS Miami Frozen Grocery'!$J184),'IDS Miami Frozen Grocery'!$K184*'IDS Miami Frozen Grocery'!$J184)</f>
        <v>0</v>
      </c>
      <c r="N184" s="46"/>
    </row>
    <row r="185" spans="1:14" s="34" customFormat="1" ht="15" x14ac:dyDescent="0.2">
      <c r="A185" s="65" t="s">
        <v>594</v>
      </c>
      <c r="B185" s="66" t="s">
        <v>470</v>
      </c>
      <c r="C185" s="67" t="s">
        <v>595</v>
      </c>
      <c r="D185" s="68" t="s">
        <v>596</v>
      </c>
      <c r="E185" s="69" t="str">
        <f>VLOOKUP(A185,'[3]Miami Frozen Q2 2025'!$B:$O,14,FALSE)</f>
        <v>Chilled</v>
      </c>
      <c r="F185" s="69">
        <v>12</v>
      </c>
      <c r="G185" s="70" t="s">
        <v>55</v>
      </c>
      <c r="H185" s="71">
        <v>1.2459392E-2</v>
      </c>
      <c r="I185" s="71">
        <f>'IDS Miami Frozen Grocery'!$J185*'IDS Miami Frozen Grocery'!$H185</f>
        <v>0</v>
      </c>
      <c r="J185" s="82"/>
      <c r="K185" s="72">
        <v>140.54</v>
      </c>
      <c r="L185" s="73">
        <f>IFERROR((#REF!*#REF!)+('IDS Miami Frozen Grocery'!$K185*'IDS Miami Frozen Grocery'!$J185),'IDS Miami Frozen Grocery'!$K185*'IDS Miami Frozen Grocery'!$J185)</f>
        <v>0</v>
      </c>
      <c r="N185" s="46"/>
    </row>
    <row r="186" spans="1:14" s="34" customFormat="1" ht="15" x14ac:dyDescent="0.2">
      <c r="A186" s="65" t="s">
        <v>597</v>
      </c>
      <c r="B186" s="66" t="s">
        <v>470</v>
      </c>
      <c r="C186" s="67" t="s">
        <v>598</v>
      </c>
      <c r="D186" s="68" t="s">
        <v>599</v>
      </c>
      <c r="E186" s="69" t="str">
        <f>VLOOKUP(A186,'[3]Miami Frozen Q2 2025'!$B:$O,14,FALSE)</f>
        <v>Chilled</v>
      </c>
      <c r="F186" s="69">
        <v>12</v>
      </c>
      <c r="G186" s="70" t="s">
        <v>55</v>
      </c>
      <c r="H186" s="71">
        <v>1.2459392E-2</v>
      </c>
      <c r="I186" s="71">
        <f>'IDS Miami Frozen Grocery'!$J186*'IDS Miami Frozen Grocery'!$H186</f>
        <v>0</v>
      </c>
      <c r="J186" s="82"/>
      <c r="K186" s="72">
        <v>140.54</v>
      </c>
      <c r="L186" s="73">
        <f>IFERROR((#REF!*#REF!)+('IDS Miami Frozen Grocery'!$K186*'IDS Miami Frozen Grocery'!$J186),'IDS Miami Frozen Grocery'!$K186*'IDS Miami Frozen Grocery'!$J186)</f>
        <v>0</v>
      </c>
      <c r="N186" s="46"/>
    </row>
    <row r="187" spans="1:14" s="34" customFormat="1" ht="15" x14ac:dyDescent="0.2">
      <c r="A187" s="65" t="s">
        <v>600</v>
      </c>
      <c r="B187" s="66" t="s">
        <v>470</v>
      </c>
      <c r="C187" s="67" t="s">
        <v>601</v>
      </c>
      <c r="D187" s="68" t="s">
        <v>602</v>
      </c>
      <c r="E187" s="69" t="str">
        <f>VLOOKUP(A187,'[3]Miami Frozen Q2 2025'!$B:$O,14,FALSE)</f>
        <v>Chilled</v>
      </c>
      <c r="F187" s="69">
        <v>12</v>
      </c>
      <c r="G187" s="70" t="s">
        <v>55</v>
      </c>
      <c r="H187" s="71">
        <v>1.274256E-2</v>
      </c>
      <c r="I187" s="71">
        <f>'IDS Miami Frozen Grocery'!$J187*'IDS Miami Frozen Grocery'!$H187</f>
        <v>0</v>
      </c>
      <c r="J187" s="82"/>
      <c r="K187" s="72">
        <v>140.54</v>
      </c>
      <c r="L187" s="73">
        <f>IFERROR((#REF!*#REF!)+('IDS Miami Frozen Grocery'!$K187*'IDS Miami Frozen Grocery'!$J187),'IDS Miami Frozen Grocery'!$K187*'IDS Miami Frozen Grocery'!$J187)</f>
        <v>0</v>
      </c>
      <c r="N187" s="46"/>
    </row>
    <row r="188" spans="1:14" s="34" customFormat="1" ht="24" x14ac:dyDescent="0.2">
      <c r="A188" s="65" t="s">
        <v>603</v>
      </c>
      <c r="B188" s="66" t="s">
        <v>470</v>
      </c>
      <c r="C188" s="67" t="s">
        <v>604</v>
      </c>
      <c r="D188" s="68" t="s">
        <v>605</v>
      </c>
      <c r="E188" s="69" t="str">
        <f>VLOOKUP(A188,'[3]Miami Frozen Q2 2025'!$B:$O,14,FALSE)</f>
        <v>Chilled</v>
      </c>
      <c r="F188" s="69">
        <v>16</v>
      </c>
      <c r="G188" s="70" t="s">
        <v>21</v>
      </c>
      <c r="H188" s="71">
        <v>1.5291072000000001E-2</v>
      </c>
      <c r="I188" s="71">
        <f>'IDS Miami Frozen Grocery'!$J188*'IDS Miami Frozen Grocery'!$H188</f>
        <v>0</v>
      </c>
      <c r="J188" s="82"/>
      <c r="K188" s="72">
        <v>185.91</v>
      </c>
      <c r="L188" s="73">
        <f>IFERROR((#REF!*#REF!)+('IDS Miami Frozen Grocery'!$K188*'IDS Miami Frozen Grocery'!$J188),'IDS Miami Frozen Grocery'!$K188*'IDS Miami Frozen Grocery'!$J188)</f>
        <v>0</v>
      </c>
      <c r="N188" s="46"/>
    </row>
    <row r="189" spans="1:14" s="34" customFormat="1" ht="15" x14ac:dyDescent="0.2">
      <c r="A189" s="65" t="s">
        <v>606</v>
      </c>
      <c r="B189" s="66" t="s">
        <v>470</v>
      </c>
      <c r="C189" s="67" t="s">
        <v>607</v>
      </c>
      <c r="D189" s="68" t="s">
        <v>608</v>
      </c>
      <c r="E189" s="69" t="str">
        <f>VLOOKUP(A189,'[3]Miami Frozen Q2 2025'!$B:$O,14,FALSE)</f>
        <v>Chilled</v>
      </c>
      <c r="F189" s="69">
        <v>12</v>
      </c>
      <c r="G189" s="70" t="s">
        <v>55</v>
      </c>
      <c r="H189" s="71">
        <v>1.2459392E-2</v>
      </c>
      <c r="I189" s="71">
        <f>'IDS Miami Frozen Grocery'!$J189*'IDS Miami Frozen Grocery'!$H189</f>
        <v>0</v>
      </c>
      <c r="J189" s="82"/>
      <c r="K189" s="72">
        <v>140.54</v>
      </c>
      <c r="L189" s="73">
        <f>IFERROR((#REF!*#REF!)+('IDS Miami Frozen Grocery'!$K189*'IDS Miami Frozen Grocery'!$J189),'IDS Miami Frozen Grocery'!$K189*'IDS Miami Frozen Grocery'!$J189)</f>
        <v>0</v>
      </c>
      <c r="N189" s="46"/>
    </row>
    <row r="190" spans="1:14" s="34" customFormat="1" ht="15" x14ac:dyDescent="0.2">
      <c r="A190" s="65" t="s">
        <v>609</v>
      </c>
      <c r="B190" s="66" t="s">
        <v>470</v>
      </c>
      <c r="C190" s="67" t="s">
        <v>610</v>
      </c>
      <c r="D190" s="68" t="s">
        <v>611</v>
      </c>
      <c r="E190" s="69" t="str">
        <f>VLOOKUP(A190,'[3]Miami Frozen Q2 2025'!$B:$O,14,FALSE)</f>
        <v>Chilled</v>
      </c>
      <c r="F190" s="69">
        <v>12</v>
      </c>
      <c r="G190" s="70" t="s">
        <v>55</v>
      </c>
      <c r="H190" s="71">
        <v>1.2459392E-2</v>
      </c>
      <c r="I190" s="71">
        <f>'IDS Miami Frozen Grocery'!$J190*'IDS Miami Frozen Grocery'!$H190</f>
        <v>0</v>
      </c>
      <c r="J190" s="82"/>
      <c r="K190" s="72">
        <v>140.54</v>
      </c>
      <c r="L190" s="73">
        <f>IFERROR((#REF!*#REF!)+('IDS Miami Frozen Grocery'!$K190*'IDS Miami Frozen Grocery'!$J190),'IDS Miami Frozen Grocery'!$K190*'IDS Miami Frozen Grocery'!$J190)</f>
        <v>0</v>
      </c>
      <c r="N190" s="46"/>
    </row>
    <row r="191" spans="1:14" s="34" customFormat="1" ht="15" x14ac:dyDescent="0.2">
      <c r="A191" s="65" t="s">
        <v>612</v>
      </c>
      <c r="B191" s="66" t="s">
        <v>470</v>
      </c>
      <c r="C191" s="67" t="s">
        <v>613</v>
      </c>
      <c r="D191" s="68" t="s">
        <v>614</v>
      </c>
      <c r="E191" s="69" t="str">
        <f>VLOOKUP(A191,'[3]Miami Frozen Q2 2025'!$B:$O,14,FALSE)</f>
        <v>Chilled</v>
      </c>
      <c r="F191" s="69">
        <v>12</v>
      </c>
      <c r="G191" s="70" t="s">
        <v>71</v>
      </c>
      <c r="H191" s="71">
        <v>1.8689088E-2</v>
      </c>
      <c r="I191" s="71">
        <f>'IDS Miami Frozen Grocery'!$J191*'IDS Miami Frozen Grocery'!$H191</f>
        <v>0</v>
      </c>
      <c r="J191" s="82"/>
      <c r="K191" s="72">
        <v>144.43</v>
      </c>
      <c r="L191" s="73">
        <f>IFERROR((#REF!*#REF!)+('IDS Miami Frozen Grocery'!$K191*'IDS Miami Frozen Grocery'!$J191),'IDS Miami Frozen Grocery'!$K191*'IDS Miami Frozen Grocery'!$J191)</f>
        <v>0</v>
      </c>
      <c r="N191" s="46"/>
    </row>
    <row r="192" spans="1:14" s="34" customFormat="1" ht="15" x14ac:dyDescent="0.2">
      <c r="A192" s="65" t="s">
        <v>615</v>
      </c>
      <c r="B192" s="66" t="s">
        <v>470</v>
      </c>
      <c r="C192" s="67" t="s">
        <v>616</v>
      </c>
      <c r="D192" s="68" t="s">
        <v>617</v>
      </c>
      <c r="E192" s="69" t="str">
        <f>VLOOKUP(A192,'[3]Miami Frozen Q2 2025'!$B:$O,14,FALSE)</f>
        <v>Chilled</v>
      </c>
      <c r="F192" s="69">
        <v>24</v>
      </c>
      <c r="G192" s="70" t="s">
        <v>55</v>
      </c>
      <c r="H192" s="71">
        <v>2.83168E-2</v>
      </c>
      <c r="I192" s="71">
        <f>'IDS Miami Frozen Grocery'!$J192*'IDS Miami Frozen Grocery'!$H192</f>
        <v>0</v>
      </c>
      <c r="J192" s="82"/>
      <c r="K192" s="72">
        <v>177.32</v>
      </c>
      <c r="L192" s="73">
        <f>IFERROR((#REF!*#REF!)+('IDS Miami Frozen Grocery'!$K192*'IDS Miami Frozen Grocery'!$J192),'IDS Miami Frozen Grocery'!$K192*'IDS Miami Frozen Grocery'!$J192)</f>
        <v>0</v>
      </c>
      <c r="N192" s="46"/>
    </row>
    <row r="193" spans="1:14" s="34" customFormat="1" ht="15" x14ac:dyDescent="0.2">
      <c r="A193" s="65" t="s">
        <v>618</v>
      </c>
      <c r="B193" s="66" t="s">
        <v>470</v>
      </c>
      <c r="C193" s="67" t="s">
        <v>619</v>
      </c>
      <c r="D193" s="68" t="s">
        <v>620</v>
      </c>
      <c r="E193" s="69" t="str">
        <f>VLOOKUP(A193,'[3]Miami Frozen Q2 2025'!$B:$O,14,FALSE)</f>
        <v>Chilled</v>
      </c>
      <c r="F193" s="69">
        <v>12</v>
      </c>
      <c r="G193" s="70" t="s">
        <v>55</v>
      </c>
      <c r="H193" s="71">
        <v>1.5291072000000001E-2</v>
      </c>
      <c r="I193" s="71">
        <f>'IDS Miami Frozen Grocery'!$J193*'IDS Miami Frozen Grocery'!$H193</f>
        <v>0</v>
      </c>
      <c r="J193" s="82"/>
      <c r="K193" s="72">
        <v>92.95</v>
      </c>
      <c r="L193" s="73">
        <f>IFERROR((#REF!*#REF!)+('IDS Miami Frozen Grocery'!$K193*'IDS Miami Frozen Grocery'!$J193),'IDS Miami Frozen Grocery'!$K193*'IDS Miami Frozen Grocery'!$J193)</f>
        <v>0</v>
      </c>
      <c r="N193" s="46"/>
    </row>
    <row r="194" spans="1:14" s="34" customFormat="1" ht="15" x14ac:dyDescent="0.2">
      <c r="A194" s="65" t="s">
        <v>621</v>
      </c>
      <c r="B194" s="66" t="s">
        <v>470</v>
      </c>
      <c r="C194" s="67" t="s">
        <v>622</v>
      </c>
      <c r="D194" s="68" t="s">
        <v>623</v>
      </c>
      <c r="E194" s="69" t="str">
        <f>VLOOKUP(A194,'[3]Miami Frozen Q2 2025'!$B:$O,14,FALSE)</f>
        <v>Chilled</v>
      </c>
      <c r="F194" s="69">
        <v>24</v>
      </c>
      <c r="G194" s="70" t="s">
        <v>55</v>
      </c>
      <c r="H194" s="71">
        <v>2.7184127999999998E-2</v>
      </c>
      <c r="I194" s="71">
        <f>'IDS Miami Frozen Grocery'!$J194*'IDS Miami Frozen Grocery'!$H194</f>
        <v>0</v>
      </c>
      <c r="J194" s="82"/>
      <c r="K194" s="72">
        <v>177.32</v>
      </c>
      <c r="L194" s="73">
        <f>IFERROR((#REF!*#REF!)+('IDS Miami Frozen Grocery'!$K194*'IDS Miami Frozen Grocery'!$J194),'IDS Miami Frozen Grocery'!$K194*'IDS Miami Frozen Grocery'!$J194)</f>
        <v>0</v>
      </c>
      <c r="N194" s="46"/>
    </row>
    <row r="195" spans="1:14" s="34" customFormat="1" ht="15" x14ac:dyDescent="0.2">
      <c r="A195" s="65" t="s">
        <v>624</v>
      </c>
      <c r="B195" s="66" t="s">
        <v>470</v>
      </c>
      <c r="C195" s="67" t="s">
        <v>625</v>
      </c>
      <c r="D195" s="68" t="s">
        <v>626</v>
      </c>
      <c r="E195" s="69" t="str">
        <f>VLOOKUP(A195,'[3]Miami Frozen Q2 2025'!$B:$O,14,FALSE)</f>
        <v>Chilled</v>
      </c>
      <c r="F195" s="69">
        <v>12</v>
      </c>
      <c r="G195" s="70" t="s">
        <v>71</v>
      </c>
      <c r="H195" s="71">
        <v>1.8405919999999999E-2</v>
      </c>
      <c r="I195" s="71">
        <f>'IDS Miami Frozen Grocery'!$J195*'IDS Miami Frozen Grocery'!$H195</f>
        <v>0</v>
      </c>
      <c r="J195" s="82"/>
      <c r="K195" s="72">
        <v>144.43</v>
      </c>
      <c r="L195" s="73">
        <f>IFERROR((#REF!*#REF!)+('IDS Miami Frozen Grocery'!$K195*'IDS Miami Frozen Grocery'!$J195),'IDS Miami Frozen Grocery'!$K195*'IDS Miami Frozen Grocery'!$J195)</f>
        <v>0</v>
      </c>
      <c r="N195" s="46"/>
    </row>
    <row r="196" spans="1:14" s="34" customFormat="1" ht="15" x14ac:dyDescent="0.2">
      <c r="A196" s="65" t="s">
        <v>627</v>
      </c>
      <c r="B196" s="66" t="s">
        <v>470</v>
      </c>
      <c r="C196" s="67" t="s">
        <v>628</v>
      </c>
      <c r="D196" s="68" t="s">
        <v>629</v>
      </c>
      <c r="E196" s="69" t="str">
        <f>VLOOKUP(A196,'[3]Miami Frozen Q2 2025'!$B:$O,14,FALSE)</f>
        <v>Chilled</v>
      </c>
      <c r="F196" s="69">
        <v>32</v>
      </c>
      <c r="G196" s="70" t="s">
        <v>21</v>
      </c>
      <c r="H196" s="71">
        <v>2.7750463999999999E-2</v>
      </c>
      <c r="I196" s="71">
        <f>'IDS Miami Frozen Grocery'!$J196*'IDS Miami Frozen Grocery'!$H196</f>
        <v>0</v>
      </c>
      <c r="J196" s="82"/>
      <c r="K196" s="72">
        <v>160.5</v>
      </c>
      <c r="L196" s="73">
        <f>IFERROR((#REF!*#REF!)+('IDS Miami Frozen Grocery'!$K196*'IDS Miami Frozen Grocery'!$J196),'IDS Miami Frozen Grocery'!$K196*'IDS Miami Frozen Grocery'!$J196)</f>
        <v>0</v>
      </c>
      <c r="N196" s="46"/>
    </row>
    <row r="197" spans="1:14" s="34" customFormat="1" ht="15" x14ac:dyDescent="0.2">
      <c r="A197" s="65" t="s">
        <v>630</v>
      </c>
      <c r="B197" s="66" t="s">
        <v>470</v>
      </c>
      <c r="C197" s="67" t="s">
        <v>631</v>
      </c>
      <c r="D197" s="68" t="s">
        <v>632</v>
      </c>
      <c r="E197" s="69" t="str">
        <f>VLOOKUP(A197,'[3]Miami Frozen Q2 2025'!$B:$O,14,FALSE)</f>
        <v>Chilled</v>
      </c>
      <c r="F197" s="69">
        <v>16</v>
      </c>
      <c r="G197" s="70" t="s">
        <v>21</v>
      </c>
      <c r="H197" s="71">
        <v>1.274256E-2</v>
      </c>
      <c r="I197" s="71">
        <f>'IDS Miami Frozen Grocery'!$J197*'IDS Miami Frozen Grocery'!$H197</f>
        <v>0</v>
      </c>
      <c r="J197" s="82"/>
      <c r="K197" s="72">
        <v>96.88</v>
      </c>
      <c r="L197" s="73">
        <f>IFERROR((#REF!*#REF!)+('IDS Miami Frozen Grocery'!$K197*'IDS Miami Frozen Grocery'!$J197),'IDS Miami Frozen Grocery'!$K197*'IDS Miami Frozen Grocery'!$J197)</f>
        <v>0</v>
      </c>
      <c r="N197" s="46"/>
    </row>
    <row r="198" spans="1:14" s="34" customFormat="1" ht="15" x14ac:dyDescent="0.2">
      <c r="A198" s="65" t="s">
        <v>634</v>
      </c>
      <c r="B198" s="66" t="s">
        <v>633</v>
      </c>
      <c r="C198" s="67"/>
      <c r="D198" s="68" t="s">
        <v>635</v>
      </c>
      <c r="E198" s="69" t="str">
        <f>VLOOKUP(A198,'[3]Miami Frozen Q2 2025'!$B:$O,14,FALSE)</f>
        <v>Frozen</v>
      </c>
      <c r="F198" s="69">
        <v>5</v>
      </c>
      <c r="G198" s="70" t="s">
        <v>636</v>
      </c>
      <c r="H198" s="71">
        <v>0</v>
      </c>
      <c r="I198" s="71">
        <f>'IDS Miami Frozen Grocery'!$J198*'IDS Miami Frozen Grocery'!$H198</f>
        <v>0</v>
      </c>
      <c r="J198" s="82"/>
      <c r="K198" s="72">
        <v>431.15</v>
      </c>
      <c r="L198" s="73">
        <f>IFERROR((#REF!*#REF!)+('IDS Miami Frozen Grocery'!$K198*'IDS Miami Frozen Grocery'!$J198),'IDS Miami Frozen Grocery'!$K198*'IDS Miami Frozen Grocery'!$J198)</f>
        <v>0</v>
      </c>
      <c r="N198" s="46"/>
    </row>
    <row r="199" spans="1:14" s="34" customFormat="1" ht="15" x14ac:dyDescent="0.2">
      <c r="A199" s="65" t="s">
        <v>639</v>
      </c>
      <c r="B199" s="66" t="s">
        <v>633</v>
      </c>
      <c r="C199" s="67" t="s">
        <v>640</v>
      </c>
      <c r="D199" s="68" t="s">
        <v>641</v>
      </c>
      <c r="E199" s="69" t="str">
        <f>VLOOKUP(A199,'[3]Miami Frozen Q2 2025'!$B:$O,14,FALSE)</f>
        <v>Frozen</v>
      </c>
      <c r="F199" s="69">
        <v>4</v>
      </c>
      <c r="G199" s="70" t="s">
        <v>482</v>
      </c>
      <c r="H199" s="71">
        <v>0</v>
      </c>
      <c r="I199" s="71">
        <f>'IDS Miami Frozen Grocery'!$J199*'IDS Miami Frozen Grocery'!$H199</f>
        <v>0</v>
      </c>
      <c r="J199" s="82"/>
      <c r="K199" s="72">
        <v>124.28</v>
      </c>
      <c r="L199" s="73">
        <f>IFERROR((#REF!*#REF!)+('IDS Miami Frozen Grocery'!$K199*'IDS Miami Frozen Grocery'!$J199),'IDS Miami Frozen Grocery'!$K199*'IDS Miami Frozen Grocery'!$J199)</f>
        <v>0</v>
      </c>
      <c r="N199" s="46"/>
    </row>
    <row r="200" spans="1:14" s="34" customFormat="1" ht="15" x14ac:dyDescent="0.2">
      <c r="A200" s="65" t="s">
        <v>642</v>
      </c>
      <c r="B200" s="66" t="s">
        <v>633</v>
      </c>
      <c r="C200" s="67"/>
      <c r="D200" s="68" t="s">
        <v>643</v>
      </c>
      <c r="E200" s="69" t="str">
        <f>VLOOKUP(A200,'[3]Miami Frozen Q2 2025'!$B:$O,14,FALSE)</f>
        <v>Frozen</v>
      </c>
      <c r="F200" s="69">
        <v>6</v>
      </c>
      <c r="G200" s="70" t="s">
        <v>644</v>
      </c>
      <c r="H200" s="71">
        <v>0</v>
      </c>
      <c r="I200" s="71">
        <f>'IDS Miami Frozen Grocery'!$J200*'IDS Miami Frozen Grocery'!$H200</f>
        <v>0</v>
      </c>
      <c r="J200" s="82"/>
      <c r="K200" s="72">
        <v>281.57</v>
      </c>
      <c r="L200" s="73">
        <f>IFERROR((#REF!*#REF!)+('IDS Miami Frozen Grocery'!$K200*'IDS Miami Frozen Grocery'!$J200),'IDS Miami Frozen Grocery'!$K200*'IDS Miami Frozen Grocery'!$J200)</f>
        <v>0</v>
      </c>
      <c r="N200" s="46"/>
    </row>
    <row r="201" spans="1:14" s="34" customFormat="1" ht="24" x14ac:dyDescent="0.2">
      <c r="A201" s="65" t="s">
        <v>645</v>
      </c>
      <c r="B201" s="66" t="s">
        <v>633</v>
      </c>
      <c r="C201" s="67">
        <v>734730549668</v>
      </c>
      <c r="D201" s="68" t="s">
        <v>646</v>
      </c>
      <c r="E201" s="69" t="str">
        <f>VLOOKUP(A201,'[3]Miami Frozen Q2 2025'!$B:$O,14,FALSE)</f>
        <v>Frozen</v>
      </c>
      <c r="F201" s="69">
        <v>16</v>
      </c>
      <c r="G201" s="70" t="s">
        <v>42</v>
      </c>
      <c r="H201" s="71">
        <v>0</v>
      </c>
      <c r="I201" s="71">
        <f>'IDS Miami Frozen Grocery'!$J201*'IDS Miami Frozen Grocery'!$H201</f>
        <v>0</v>
      </c>
      <c r="J201" s="82"/>
      <c r="K201" s="72">
        <v>67.5</v>
      </c>
      <c r="L201" s="73">
        <f>IFERROR((#REF!*#REF!)+('IDS Miami Frozen Grocery'!$K201*'IDS Miami Frozen Grocery'!$J201),'IDS Miami Frozen Grocery'!$K201*'IDS Miami Frozen Grocery'!$J201)</f>
        <v>0</v>
      </c>
      <c r="N201" s="46"/>
    </row>
    <row r="202" spans="1:14" s="34" customFormat="1" ht="24" x14ac:dyDescent="0.2">
      <c r="A202" s="65" t="s">
        <v>647</v>
      </c>
      <c r="B202" s="66" t="s">
        <v>633</v>
      </c>
      <c r="C202" s="67"/>
      <c r="D202" s="68" t="s">
        <v>648</v>
      </c>
      <c r="E202" s="69" t="str">
        <f>VLOOKUP(A202,'[3]Miami Frozen Q2 2025'!$B:$O,14,FALSE)</f>
        <v>Frozen</v>
      </c>
      <c r="F202" s="69">
        <v>60</v>
      </c>
      <c r="G202" s="70" t="s">
        <v>53</v>
      </c>
      <c r="H202" s="71">
        <v>0</v>
      </c>
      <c r="I202" s="71">
        <f>'IDS Miami Frozen Grocery'!$J202*'IDS Miami Frozen Grocery'!$H202</f>
        <v>0</v>
      </c>
      <c r="J202" s="82"/>
      <c r="K202" s="72">
        <v>88.03</v>
      </c>
      <c r="L202" s="73">
        <f>IFERROR((#REF!*#REF!)+('IDS Miami Frozen Grocery'!$K202*'IDS Miami Frozen Grocery'!$J202),'IDS Miami Frozen Grocery'!$K202*'IDS Miami Frozen Grocery'!$J202)</f>
        <v>0</v>
      </c>
      <c r="N202" s="46"/>
    </row>
    <row r="203" spans="1:14" s="34" customFormat="1" ht="15" x14ac:dyDescent="0.2">
      <c r="A203" s="65" t="s">
        <v>649</v>
      </c>
      <c r="B203" s="66" t="s">
        <v>633</v>
      </c>
      <c r="C203" s="67"/>
      <c r="D203" s="68" t="s">
        <v>650</v>
      </c>
      <c r="E203" s="69" t="str">
        <f>VLOOKUP(A203,'[3]Miami Frozen Q2 2025'!$B:$O,14,FALSE)</f>
        <v>Frozen</v>
      </c>
      <c r="F203" s="69">
        <v>2</v>
      </c>
      <c r="G203" s="70" t="s">
        <v>479</v>
      </c>
      <c r="H203" s="71">
        <v>0</v>
      </c>
      <c r="I203" s="71">
        <f>'IDS Miami Frozen Grocery'!$J203*'IDS Miami Frozen Grocery'!$H203</f>
        <v>0</v>
      </c>
      <c r="J203" s="82"/>
      <c r="K203" s="72">
        <v>240.68</v>
      </c>
      <c r="L203" s="73">
        <f>IFERROR((#REF!*#REF!)+('IDS Miami Frozen Grocery'!$K203*'IDS Miami Frozen Grocery'!$J203),'IDS Miami Frozen Grocery'!$K203*'IDS Miami Frozen Grocery'!$J203)</f>
        <v>0</v>
      </c>
      <c r="N203" s="46"/>
    </row>
    <row r="204" spans="1:14" s="34" customFormat="1" ht="24" x14ac:dyDescent="0.2">
      <c r="A204" s="65" t="s">
        <v>651</v>
      </c>
      <c r="B204" s="66" t="s">
        <v>633</v>
      </c>
      <c r="C204" s="67" t="s">
        <v>652</v>
      </c>
      <c r="D204" s="68" t="s">
        <v>653</v>
      </c>
      <c r="E204" s="69" t="str">
        <f>VLOOKUP(A204,'[3]Miami Frozen Q2 2025'!$B:$O,14,FALSE)</f>
        <v>Frozen</v>
      </c>
      <c r="F204" s="69">
        <v>5</v>
      </c>
      <c r="G204" s="70" t="s">
        <v>654</v>
      </c>
      <c r="H204" s="71">
        <v>0</v>
      </c>
      <c r="I204" s="71">
        <f>'IDS Miami Frozen Grocery'!$J204*'IDS Miami Frozen Grocery'!$H204</f>
        <v>0</v>
      </c>
      <c r="J204" s="82"/>
      <c r="K204" s="72">
        <v>158.43</v>
      </c>
      <c r="L204" s="73">
        <f>IFERROR((#REF!*#REF!)+('IDS Miami Frozen Grocery'!$K204*'IDS Miami Frozen Grocery'!$J204),'IDS Miami Frozen Grocery'!$K204*'IDS Miami Frozen Grocery'!$J204)</f>
        <v>0</v>
      </c>
      <c r="N204" s="46"/>
    </row>
    <row r="205" spans="1:14" s="34" customFormat="1" ht="24" x14ac:dyDescent="0.2">
      <c r="A205" s="65" t="s">
        <v>655</v>
      </c>
      <c r="B205" s="66" t="s">
        <v>633</v>
      </c>
      <c r="C205" s="67"/>
      <c r="D205" s="68" t="s">
        <v>656</v>
      </c>
      <c r="E205" s="69" t="str">
        <f>VLOOKUP(A205,'[3]Miami Frozen Q2 2025'!$B:$O,14,FALSE)</f>
        <v>Frozen</v>
      </c>
      <c r="F205" s="69">
        <v>3</v>
      </c>
      <c r="G205" s="70" t="s">
        <v>657</v>
      </c>
      <c r="H205" s="71">
        <v>0</v>
      </c>
      <c r="I205" s="71">
        <f>'IDS Miami Frozen Grocery'!$J205*'IDS Miami Frozen Grocery'!$H205</f>
        <v>0</v>
      </c>
      <c r="J205" s="82"/>
      <c r="K205" s="72">
        <v>378</v>
      </c>
      <c r="L205" s="73">
        <f>IFERROR((#REF!*#REF!)+('IDS Miami Frozen Grocery'!$K205*'IDS Miami Frozen Grocery'!$J205),'IDS Miami Frozen Grocery'!$K205*'IDS Miami Frozen Grocery'!$J205)</f>
        <v>0</v>
      </c>
      <c r="N205" s="46"/>
    </row>
    <row r="206" spans="1:14" s="34" customFormat="1" ht="15" x14ac:dyDescent="0.2">
      <c r="A206" s="65" t="s">
        <v>658</v>
      </c>
      <c r="B206" s="66" t="s">
        <v>633</v>
      </c>
      <c r="C206" s="67"/>
      <c r="D206" s="68" t="s">
        <v>659</v>
      </c>
      <c r="E206" s="69" t="str">
        <f>VLOOKUP(A206,'[3]Miami Frozen Q2 2025'!$B:$O,14,FALSE)</f>
        <v>Frozen</v>
      </c>
      <c r="F206" s="69">
        <v>2</v>
      </c>
      <c r="G206" s="70" t="s">
        <v>482</v>
      </c>
      <c r="H206" s="71">
        <v>0</v>
      </c>
      <c r="I206" s="71">
        <f>'IDS Miami Frozen Grocery'!$J206*'IDS Miami Frozen Grocery'!$H206</f>
        <v>0</v>
      </c>
      <c r="J206" s="82"/>
      <c r="K206" s="72">
        <v>145.86000000000001</v>
      </c>
      <c r="L206" s="73">
        <f>IFERROR((#REF!*#REF!)+('IDS Miami Frozen Grocery'!$K206*'IDS Miami Frozen Grocery'!$J206),'IDS Miami Frozen Grocery'!$K206*'IDS Miami Frozen Grocery'!$J206)</f>
        <v>0</v>
      </c>
      <c r="N206" s="46"/>
    </row>
    <row r="207" spans="1:14" s="34" customFormat="1" ht="24" x14ac:dyDescent="0.2">
      <c r="A207" s="65" t="s">
        <v>660</v>
      </c>
      <c r="B207" s="66" t="s">
        <v>633</v>
      </c>
      <c r="C207" s="67"/>
      <c r="D207" s="68" t="s">
        <v>661</v>
      </c>
      <c r="E207" s="69" t="str">
        <f>VLOOKUP(A207,'[3]Miami Frozen Q2 2025'!$B:$O,14,FALSE)</f>
        <v>Frozen</v>
      </c>
      <c r="F207" s="69">
        <v>2</v>
      </c>
      <c r="G207" s="70" t="s">
        <v>482</v>
      </c>
      <c r="H207" s="71">
        <v>0</v>
      </c>
      <c r="I207" s="71">
        <f>'IDS Miami Frozen Grocery'!$J207*'IDS Miami Frozen Grocery'!$H207</f>
        <v>0</v>
      </c>
      <c r="J207" s="82"/>
      <c r="K207" s="72">
        <v>97.78</v>
      </c>
      <c r="L207" s="73">
        <f>IFERROR((#REF!*#REF!)+('IDS Miami Frozen Grocery'!$K207*'IDS Miami Frozen Grocery'!$J207),'IDS Miami Frozen Grocery'!$K207*'IDS Miami Frozen Grocery'!$J207)</f>
        <v>0</v>
      </c>
      <c r="N207" s="46"/>
    </row>
    <row r="208" spans="1:14" s="34" customFormat="1" ht="15" x14ac:dyDescent="0.2">
      <c r="A208" s="65" t="s">
        <v>662</v>
      </c>
      <c r="B208" s="66" t="s">
        <v>633</v>
      </c>
      <c r="C208" s="67"/>
      <c r="D208" s="68" t="s">
        <v>663</v>
      </c>
      <c r="E208" s="69" t="str">
        <f>VLOOKUP(A208,'[3]Miami Frozen Q2 2025'!$B:$O,14,FALSE)</f>
        <v>Frozen</v>
      </c>
      <c r="F208" s="69">
        <v>128</v>
      </c>
      <c r="G208" s="70" t="s">
        <v>65</v>
      </c>
      <c r="H208" s="71">
        <v>0</v>
      </c>
      <c r="I208" s="71">
        <f>'IDS Miami Frozen Grocery'!$J208*'IDS Miami Frozen Grocery'!$H208</f>
        <v>0</v>
      </c>
      <c r="J208" s="82"/>
      <c r="K208" s="72">
        <v>160.55000000000001</v>
      </c>
      <c r="L208" s="73">
        <f>IFERROR((#REF!*#REF!)+('IDS Miami Frozen Grocery'!$K208*'IDS Miami Frozen Grocery'!$J208),'IDS Miami Frozen Grocery'!$K208*'IDS Miami Frozen Grocery'!$J208)</f>
        <v>0</v>
      </c>
      <c r="N208" s="46"/>
    </row>
    <row r="209" spans="1:14" s="34" customFormat="1" ht="24" x14ac:dyDescent="0.2">
      <c r="A209" s="65" t="s">
        <v>664</v>
      </c>
      <c r="B209" s="66" t="s">
        <v>633</v>
      </c>
      <c r="C209" s="67" t="s">
        <v>665</v>
      </c>
      <c r="D209" s="68" t="s">
        <v>666</v>
      </c>
      <c r="E209" s="69" t="str">
        <f>VLOOKUP(A209,'[3]Miami Frozen Q2 2025'!$B:$O,14,FALSE)</f>
        <v>Frozen</v>
      </c>
      <c r="F209" s="69">
        <v>24</v>
      </c>
      <c r="G209" s="70" t="s">
        <v>15</v>
      </c>
      <c r="H209" s="71">
        <v>0</v>
      </c>
      <c r="I209" s="71">
        <f>'IDS Miami Frozen Grocery'!$J209*'IDS Miami Frozen Grocery'!$H209</f>
        <v>0</v>
      </c>
      <c r="J209" s="82"/>
      <c r="K209" s="72">
        <v>93.56</v>
      </c>
      <c r="L209" s="73">
        <f>IFERROR((#REF!*#REF!)+('IDS Miami Frozen Grocery'!$K209*'IDS Miami Frozen Grocery'!$J209),'IDS Miami Frozen Grocery'!$K209*'IDS Miami Frozen Grocery'!$J209)</f>
        <v>0</v>
      </c>
      <c r="N209" s="46"/>
    </row>
    <row r="210" spans="1:14" s="34" customFormat="1" ht="15" x14ac:dyDescent="0.2">
      <c r="A210" s="65" t="s">
        <v>667</v>
      </c>
      <c r="B210" s="66" t="s">
        <v>633</v>
      </c>
      <c r="C210" s="67"/>
      <c r="D210" s="68" t="s">
        <v>668</v>
      </c>
      <c r="E210" s="69" t="s">
        <v>6426</v>
      </c>
      <c r="F210" s="69">
        <v>4</v>
      </c>
      <c r="G210" s="70" t="s">
        <v>482</v>
      </c>
      <c r="H210" s="71">
        <v>0</v>
      </c>
      <c r="I210" s="71">
        <f>'IDS Miami Frozen Grocery'!$J210*'IDS Miami Frozen Grocery'!$H210</f>
        <v>0</v>
      </c>
      <c r="J210" s="82"/>
      <c r="K210" s="72">
        <v>107.08</v>
      </c>
      <c r="L210" s="73">
        <f>IFERROR((#REF!*#REF!)+('IDS Miami Frozen Grocery'!$K210*'IDS Miami Frozen Grocery'!$J210),'IDS Miami Frozen Grocery'!$K210*'IDS Miami Frozen Grocery'!$J210)</f>
        <v>0</v>
      </c>
      <c r="N210" s="46"/>
    </row>
    <row r="211" spans="1:14" s="34" customFormat="1" ht="15" x14ac:dyDescent="0.2">
      <c r="A211" s="65" t="s">
        <v>669</v>
      </c>
      <c r="B211" s="66" t="s">
        <v>633</v>
      </c>
      <c r="C211" s="67"/>
      <c r="D211" s="68" t="s">
        <v>670</v>
      </c>
      <c r="E211" s="69" t="s">
        <v>6426</v>
      </c>
      <c r="F211" s="69">
        <v>5</v>
      </c>
      <c r="G211" s="70" t="s">
        <v>671</v>
      </c>
      <c r="H211" s="71">
        <v>0</v>
      </c>
      <c r="I211" s="71">
        <f>'IDS Miami Frozen Grocery'!$J211*'IDS Miami Frozen Grocery'!$H211</f>
        <v>0</v>
      </c>
      <c r="J211" s="82"/>
      <c r="K211" s="72">
        <v>327.5</v>
      </c>
      <c r="L211" s="73">
        <f>IFERROR((#REF!*#REF!)+('IDS Miami Frozen Grocery'!$K211*'IDS Miami Frozen Grocery'!$J211),'IDS Miami Frozen Grocery'!$K211*'IDS Miami Frozen Grocery'!$J211)</f>
        <v>0</v>
      </c>
      <c r="N211" s="46"/>
    </row>
    <row r="212" spans="1:14" s="34" customFormat="1" ht="15" x14ac:dyDescent="0.2">
      <c r="A212" s="65" t="s">
        <v>672</v>
      </c>
      <c r="B212" s="66" t="s">
        <v>633</v>
      </c>
      <c r="C212" s="67"/>
      <c r="D212" s="68" t="s">
        <v>673</v>
      </c>
      <c r="E212" s="69" t="s">
        <v>6426</v>
      </c>
      <c r="F212" s="69">
        <v>96</v>
      </c>
      <c r="G212" s="70" t="s">
        <v>142</v>
      </c>
      <c r="H212" s="71">
        <v>0</v>
      </c>
      <c r="I212" s="71">
        <f>'IDS Miami Frozen Grocery'!$J212*'IDS Miami Frozen Grocery'!$H212</f>
        <v>0</v>
      </c>
      <c r="J212" s="82"/>
      <c r="K212" s="72">
        <v>117.85</v>
      </c>
      <c r="L212" s="73">
        <f>IFERROR((#REF!*#REF!)+('IDS Miami Frozen Grocery'!$K212*'IDS Miami Frozen Grocery'!$J212),'IDS Miami Frozen Grocery'!$K212*'IDS Miami Frozen Grocery'!$J212)</f>
        <v>0</v>
      </c>
      <c r="N212" s="46"/>
    </row>
    <row r="213" spans="1:14" s="34" customFormat="1" ht="24" x14ac:dyDescent="0.2">
      <c r="A213" s="65" t="s">
        <v>674</v>
      </c>
      <c r="B213" s="66" t="s">
        <v>633</v>
      </c>
      <c r="C213" s="67" t="s">
        <v>675</v>
      </c>
      <c r="D213" s="68" t="s">
        <v>676</v>
      </c>
      <c r="E213" s="69" t="s">
        <v>6426</v>
      </c>
      <c r="F213" s="69">
        <v>20</v>
      </c>
      <c r="G213" s="70" t="s">
        <v>15</v>
      </c>
      <c r="H213" s="71">
        <v>0</v>
      </c>
      <c r="I213" s="71">
        <f>'IDS Miami Frozen Grocery'!$J213*'IDS Miami Frozen Grocery'!$H213</f>
        <v>0</v>
      </c>
      <c r="J213" s="82"/>
      <c r="K213" s="72">
        <v>59.86</v>
      </c>
      <c r="L213" s="73">
        <f>IFERROR((#REF!*#REF!)+('IDS Miami Frozen Grocery'!$K213*'IDS Miami Frozen Grocery'!$J213),'IDS Miami Frozen Grocery'!$K213*'IDS Miami Frozen Grocery'!$J213)</f>
        <v>0</v>
      </c>
      <c r="N213" s="46"/>
    </row>
    <row r="214" spans="1:14" s="34" customFormat="1" ht="24" x14ac:dyDescent="0.2">
      <c r="A214" s="65" t="s">
        <v>677</v>
      </c>
      <c r="B214" s="66" t="s">
        <v>633</v>
      </c>
      <c r="C214" s="67"/>
      <c r="D214" s="68" t="s">
        <v>678</v>
      </c>
      <c r="E214" s="69" t="s">
        <v>6426</v>
      </c>
      <c r="F214" s="69">
        <v>20</v>
      </c>
      <c r="G214" s="70" t="s">
        <v>15</v>
      </c>
      <c r="H214" s="71">
        <v>0</v>
      </c>
      <c r="I214" s="71">
        <f>'IDS Miami Frozen Grocery'!$J214*'IDS Miami Frozen Grocery'!$H214</f>
        <v>0</v>
      </c>
      <c r="J214" s="82"/>
      <c r="K214" s="72">
        <v>56.53</v>
      </c>
      <c r="L214" s="73">
        <f>IFERROR((#REF!*#REF!)+('IDS Miami Frozen Grocery'!$K214*'IDS Miami Frozen Grocery'!$J214),'IDS Miami Frozen Grocery'!$K214*'IDS Miami Frozen Grocery'!$J214)</f>
        <v>0</v>
      </c>
      <c r="N214" s="46"/>
    </row>
    <row r="215" spans="1:14" s="34" customFormat="1" ht="15" x14ac:dyDescent="0.2">
      <c r="A215" s="65" t="s">
        <v>679</v>
      </c>
      <c r="B215" s="66" t="s">
        <v>633</v>
      </c>
      <c r="C215" s="67"/>
      <c r="D215" s="68" t="s">
        <v>680</v>
      </c>
      <c r="E215" s="69" t="s">
        <v>6426</v>
      </c>
      <c r="F215" s="69">
        <v>4</v>
      </c>
      <c r="G215" s="70" t="s">
        <v>681</v>
      </c>
      <c r="H215" s="71">
        <v>0</v>
      </c>
      <c r="I215" s="71">
        <f>'IDS Miami Frozen Grocery'!$J215*'IDS Miami Frozen Grocery'!$H215</f>
        <v>0</v>
      </c>
      <c r="J215" s="82"/>
      <c r="K215" s="72">
        <v>104.29</v>
      </c>
      <c r="L215" s="73">
        <f>IFERROR((#REF!*#REF!)+('IDS Miami Frozen Grocery'!$K215*'IDS Miami Frozen Grocery'!$J215),'IDS Miami Frozen Grocery'!$K215*'IDS Miami Frozen Grocery'!$J215)</f>
        <v>0</v>
      </c>
      <c r="N215" s="46"/>
    </row>
    <row r="216" spans="1:14" s="34" customFormat="1" ht="24" x14ac:dyDescent="0.2">
      <c r="A216" s="65" t="s">
        <v>682</v>
      </c>
      <c r="B216" s="66" t="s">
        <v>633</v>
      </c>
      <c r="C216" s="67" t="s">
        <v>683</v>
      </c>
      <c r="D216" s="68" t="s">
        <v>684</v>
      </c>
      <c r="E216" s="69" t="s">
        <v>6426</v>
      </c>
      <c r="F216" s="69">
        <v>30</v>
      </c>
      <c r="G216" s="70" t="s">
        <v>50</v>
      </c>
      <c r="H216" s="71">
        <v>0</v>
      </c>
      <c r="I216" s="71">
        <f>'IDS Miami Frozen Grocery'!$J216*'IDS Miami Frozen Grocery'!$H216</f>
        <v>0</v>
      </c>
      <c r="J216" s="82"/>
      <c r="K216" s="72">
        <v>164.21</v>
      </c>
      <c r="L216" s="73">
        <f>IFERROR((#REF!*#REF!)+('IDS Miami Frozen Grocery'!$K216*'IDS Miami Frozen Grocery'!$J216),'IDS Miami Frozen Grocery'!$K216*'IDS Miami Frozen Grocery'!$J216)</f>
        <v>0</v>
      </c>
      <c r="N216" s="46"/>
    </row>
    <row r="217" spans="1:14" s="34" customFormat="1" ht="15" x14ac:dyDescent="0.2">
      <c r="A217" s="65" t="s">
        <v>685</v>
      </c>
      <c r="B217" s="66" t="s">
        <v>633</v>
      </c>
      <c r="C217" s="67" t="s">
        <v>686</v>
      </c>
      <c r="D217" s="68" t="s">
        <v>687</v>
      </c>
      <c r="E217" s="69" t="s">
        <v>6426</v>
      </c>
      <c r="F217" s="69">
        <v>2</v>
      </c>
      <c r="G217" s="70" t="s">
        <v>482</v>
      </c>
      <c r="H217" s="71">
        <v>0</v>
      </c>
      <c r="I217" s="71">
        <f>'IDS Miami Frozen Grocery'!$J217*'IDS Miami Frozen Grocery'!$H217</f>
        <v>0</v>
      </c>
      <c r="J217" s="82"/>
      <c r="K217" s="72">
        <v>320.32</v>
      </c>
      <c r="L217" s="73">
        <f>IFERROR((#REF!*#REF!)+('IDS Miami Frozen Grocery'!$K217*'IDS Miami Frozen Grocery'!$J217),'IDS Miami Frozen Grocery'!$K217*'IDS Miami Frozen Grocery'!$J217)</f>
        <v>0</v>
      </c>
      <c r="N217" s="46"/>
    </row>
    <row r="218" spans="1:14" s="34" customFormat="1" ht="24" x14ac:dyDescent="0.2">
      <c r="A218" s="65" t="s">
        <v>688</v>
      </c>
      <c r="B218" s="66" t="s">
        <v>633</v>
      </c>
      <c r="C218" s="67"/>
      <c r="D218" s="68" t="s">
        <v>689</v>
      </c>
      <c r="E218" s="69" t="s">
        <v>6426</v>
      </c>
      <c r="F218" s="69">
        <v>2</v>
      </c>
      <c r="G218" s="70" t="s">
        <v>482</v>
      </c>
      <c r="H218" s="71">
        <v>0</v>
      </c>
      <c r="I218" s="71">
        <f>'IDS Miami Frozen Grocery'!$J218*'IDS Miami Frozen Grocery'!$H218</f>
        <v>0</v>
      </c>
      <c r="J218" s="82"/>
      <c r="K218" s="72">
        <v>94.78</v>
      </c>
      <c r="L218" s="73">
        <f>IFERROR((#REF!*#REF!)+('IDS Miami Frozen Grocery'!$K218*'IDS Miami Frozen Grocery'!$J218),'IDS Miami Frozen Grocery'!$K218*'IDS Miami Frozen Grocery'!$J218)</f>
        <v>0</v>
      </c>
      <c r="N218" s="46"/>
    </row>
    <row r="219" spans="1:14" s="34" customFormat="1" ht="15" x14ac:dyDescent="0.2">
      <c r="A219" s="65" t="s">
        <v>690</v>
      </c>
      <c r="B219" s="66" t="s">
        <v>633</v>
      </c>
      <c r="C219" s="67"/>
      <c r="D219" s="68" t="s">
        <v>691</v>
      </c>
      <c r="E219" s="69" t="s">
        <v>6426</v>
      </c>
      <c r="F219" s="69">
        <v>20</v>
      </c>
      <c r="G219" s="70" t="s">
        <v>15</v>
      </c>
      <c r="H219" s="71">
        <v>0</v>
      </c>
      <c r="I219" s="71">
        <f>'IDS Miami Frozen Grocery'!$J219*'IDS Miami Frozen Grocery'!$H219</f>
        <v>0</v>
      </c>
      <c r="J219" s="82"/>
      <c r="K219" s="72">
        <v>280.27999999999997</v>
      </c>
      <c r="L219" s="73">
        <f>IFERROR((#REF!*#REF!)+('IDS Miami Frozen Grocery'!$K219*'IDS Miami Frozen Grocery'!$J219),'IDS Miami Frozen Grocery'!$K219*'IDS Miami Frozen Grocery'!$J219)</f>
        <v>0</v>
      </c>
      <c r="N219" s="46"/>
    </row>
    <row r="220" spans="1:14" s="34" customFormat="1" ht="15" x14ac:dyDescent="0.2">
      <c r="A220" s="65" t="s">
        <v>692</v>
      </c>
      <c r="B220" s="66" t="s">
        <v>633</v>
      </c>
      <c r="C220" s="67"/>
      <c r="D220" s="68" t="s">
        <v>693</v>
      </c>
      <c r="E220" s="69" t="s">
        <v>6426</v>
      </c>
      <c r="F220" s="69">
        <v>20</v>
      </c>
      <c r="G220" s="70" t="s">
        <v>15</v>
      </c>
      <c r="H220" s="71">
        <v>0</v>
      </c>
      <c r="I220" s="71">
        <f>'IDS Miami Frozen Grocery'!$J220*'IDS Miami Frozen Grocery'!$H220</f>
        <v>0</v>
      </c>
      <c r="J220" s="82"/>
      <c r="K220" s="72">
        <v>54.77</v>
      </c>
      <c r="L220" s="73">
        <f>IFERROR((#REF!*#REF!)+('IDS Miami Frozen Grocery'!$K220*'IDS Miami Frozen Grocery'!$J220),'IDS Miami Frozen Grocery'!$K220*'IDS Miami Frozen Grocery'!$J220)</f>
        <v>0</v>
      </c>
      <c r="N220" s="46"/>
    </row>
    <row r="221" spans="1:14" s="34" customFormat="1" ht="15" x14ac:dyDescent="0.2">
      <c r="A221" s="65" t="s">
        <v>694</v>
      </c>
      <c r="B221" s="66" t="s">
        <v>633</v>
      </c>
      <c r="C221" s="67"/>
      <c r="D221" s="68" t="s">
        <v>695</v>
      </c>
      <c r="E221" s="69" t="s">
        <v>6426</v>
      </c>
      <c r="F221" s="69">
        <v>24</v>
      </c>
      <c r="G221" s="70" t="s">
        <v>41</v>
      </c>
      <c r="H221" s="71">
        <v>0</v>
      </c>
      <c r="I221" s="71">
        <f>'IDS Miami Frozen Grocery'!$J221*'IDS Miami Frozen Grocery'!$H221</f>
        <v>0</v>
      </c>
      <c r="J221" s="82"/>
      <c r="K221" s="72">
        <v>97.73</v>
      </c>
      <c r="L221" s="73">
        <f>IFERROR((#REF!*#REF!)+('IDS Miami Frozen Grocery'!$K221*'IDS Miami Frozen Grocery'!$J221),'IDS Miami Frozen Grocery'!$K221*'IDS Miami Frozen Grocery'!$J221)</f>
        <v>0</v>
      </c>
      <c r="N221" s="46"/>
    </row>
    <row r="222" spans="1:14" s="34" customFormat="1" ht="15" x14ac:dyDescent="0.2">
      <c r="A222" s="65" t="s">
        <v>696</v>
      </c>
      <c r="B222" s="66" t="s">
        <v>633</v>
      </c>
      <c r="C222" s="67"/>
      <c r="D222" s="68" t="s">
        <v>697</v>
      </c>
      <c r="E222" s="69" t="str">
        <f>VLOOKUP(A222,'[3]Miami Frozen Q2 2025'!$B:$O,14,FALSE)</f>
        <v>Frozen</v>
      </c>
      <c r="F222" s="69">
        <v>2</v>
      </c>
      <c r="G222" s="70" t="s">
        <v>410</v>
      </c>
      <c r="H222" s="71">
        <v>0</v>
      </c>
      <c r="I222" s="71">
        <f>'IDS Miami Frozen Grocery'!$J222*'IDS Miami Frozen Grocery'!$H222</f>
        <v>0</v>
      </c>
      <c r="J222" s="82"/>
      <c r="K222" s="72">
        <v>104.1</v>
      </c>
      <c r="L222" s="73">
        <f>IFERROR((#REF!*#REF!)+('IDS Miami Frozen Grocery'!$K222*'IDS Miami Frozen Grocery'!$J222),'IDS Miami Frozen Grocery'!$K222*'IDS Miami Frozen Grocery'!$J222)</f>
        <v>0</v>
      </c>
      <c r="N222" s="46"/>
    </row>
    <row r="223" spans="1:14" s="34" customFormat="1" ht="15" x14ac:dyDescent="0.2">
      <c r="A223" s="65" t="s">
        <v>698</v>
      </c>
      <c r="B223" s="66" t="s">
        <v>633</v>
      </c>
      <c r="C223" s="67"/>
      <c r="D223" s="68" t="s">
        <v>699</v>
      </c>
      <c r="E223" s="69" t="str">
        <f>VLOOKUP(A223,'[3]Miami Frozen Q2 2025'!$B:$O,14,FALSE)</f>
        <v>Frozen</v>
      </c>
      <c r="F223" s="69">
        <v>10</v>
      </c>
      <c r="G223" s="70" t="s">
        <v>476</v>
      </c>
      <c r="H223" s="71">
        <v>0</v>
      </c>
      <c r="I223" s="71">
        <f>'IDS Miami Frozen Grocery'!$J223*'IDS Miami Frozen Grocery'!$H223</f>
        <v>0</v>
      </c>
      <c r="J223" s="82"/>
      <c r="K223" s="72">
        <v>100.53</v>
      </c>
      <c r="L223" s="73">
        <f>IFERROR((#REF!*#REF!)+('IDS Miami Frozen Grocery'!$K223*'IDS Miami Frozen Grocery'!$J223),'IDS Miami Frozen Grocery'!$K223*'IDS Miami Frozen Grocery'!$J223)</f>
        <v>0</v>
      </c>
      <c r="N223" s="46"/>
    </row>
    <row r="224" spans="1:14" s="34" customFormat="1" ht="15" x14ac:dyDescent="0.2">
      <c r="A224" s="65" t="s">
        <v>700</v>
      </c>
      <c r="B224" s="66" t="s">
        <v>633</v>
      </c>
      <c r="C224" s="67"/>
      <c r="D224" s="68" t="s">
        <v>701</v>
      </c>
      <c r="E224" s="69" t="s">
        <v>6426</v>
      </c>
      <c r="F224" s="69">
        <v>24</v>
      </c>
      <c r="G224" s="70" t="s">
        <v>15</v>
      </c>
      <c r="H224" s="71">
        <v>0</v>
      </c>
      <c r="I224" s="71">
        <f>'IDS Miami Frozen Grocery'!$J224*'IDS Miami Frozen Grocery'!$H224</f>
        <v>0</v>
      </c>
      <c r="J224" s="82"/>
      <c r="K224" s="72">
        <v>250.68</v>
      </c>
      <c r="L224" s="73">
        <f>IFERROR((#REF!*#REF!)+('IDS Miami Frozen Grocery'!$K224*'IDS Miami Frozen Grocery'!$J224),'IDS Miami Frozen Grocery'!$K224*'IDS Miami Frozen Grocery'!$J224)</f>
        <v>0</v>
      </c>
      <c r="N224" s="46"/>
    </row>
    <row r="225" spans="1:14" s="34" customFormat="1" ht="15" x14ac:dyDescent="0.2">
      <c r="A225" s="65" t="s">
        <v>702</v>
      </c>
      <c r="B225" s="66" t="s">
        <v>633</v>
      </c>
      <c r="C225" s="67"/>
      <c r="D225" s="68" t="s">
        <v>703</v>
      </c>
      <c r="E225" s="69" t="str">
        <f>VLOOKUP(A225,'[3]Miami Frozen Q2 2025'!$B:$O,14,FALSE)</f>
        <v>Frozen</v>
      </c>
      <c r="F225" s="69">
        <v>2</v>
      </c>
      <c r="G225" s="70" t="s">
        <v>410</v>
      </c>
      <c r="H225" s="71">
        <v>0</v>
      </c>
      <c r="I225" s="71">
        <f>'IDS Miami Frozen Grocery'!$J225*'IDS Miami Frozen Grocery'!$H225</f>
        <v>0</v>
      </c>
      <c r="J225" s="82"/>
      <c r="K225" s="72">
        <v>122.84</v>
      </c>
      <c r="L225" s="73">
        <f>IFERROR((#REF!*#REF!)+('IDS Miami Frozen Grocery'!$K225*'IDS Miami Frozen Grocery'!$J225),'IDS Miami Frozen Grocery'!$K225*'IDS Miami Frozen Grocery'!$J225)</f>
        <v>0</v>
      </c>
      <c r="N225" s="46"/>
    </row>
    <row r="226" spans="1:14" s="34" customFormat="1" ht="15" x14ac:dyDescent="0.2">
      <c r="A226" s="65" t="s">
        <v>704</v>
      </c>
      <c r="B226" s="66" t="s">
        <v>633</v>
      </c>
      <c r="C226" s="67"/>
      <c r="D226" s="68" t="s">
        <v>705</v>
      </c>
      <c r="E226" s="69" t="str">
        <f>VLOOKUP(A226,'[3]Miami Frozen Q2 2025'!$B:$O,14,FALSE)</f>
        <v>Frozen</v>
      </c>
      <c r="F226" s="69">
        <v>2</v>
      </c>
      <c r="G226" s="70" t="s">
        <v>482</v>
      </c>
      <c r="H226" s="71">
        <v>0</v>
      </c>
      <c r="I226" s="71">
        <f>'IDS Miami Frozen Grocery'!$J226*'IDS Miami Frozen Grocery'!$H226</f>
        <v>0</v>
      </c>
      <c r="J226" s="82"/>
      <c r="K226" s="72">
        <v>61.49</v>
      </c>
      <c r="L226" s="73">
        <f>IFERROR((#REF!*#REF!)+('IDS Miami Frozen Grocery'!$K226*'IDS Miami Frozen Grocery'!$J226),'IDS Miami Frozen Grocery'!$K226*'IDS Miami Frozen Grocery'!$J226)</f>
        <v>0</v>
      </c>
      <c r="N226" s="46"/>
    </row>
    <row r="227" spans="1:14" s="34" customFormat="1" ht="15" x14ac:dyDescent="0.2">
      <c r="A227" s="65" t="s">
        <v>706</v>
      </c>
      <c r="B227" s="66" t="s">
        <v>633</v>
      </c>
      <c r="C227" s="67"/>
      <c r="D227" s="68" t="s">
        <v>707</v>
      </c>
      <c r="E227" s="69" t="str">
        <f>VLOOKUP(A227,'[3]Miami Frozen Q2 2025'!$B:$O,14,FALSE)</f>
        <v>Frozen</v>
      </c>
      <c r="F227" s="69">
        <v>4</v>
      </c>
      <c r="G227" s="70" t="s">
        <v>482</v>
      </c>
      <c r="H227" s="71">
        <v>0</v>
      </c>
      <c r="I227" s="71">
        <f>'IDS Miami Frozen Grocery'!$J227*'IDS Miami Frozen Grocery'!$H227</f>
        <v>0</v>
      </c>
      <c r="J227" s="82"/>
      <c r="K227" s="72">
        <v>97.67</v>
      </c>
      <c r="L227" s="73">
        <f>IFERROR((#REF!*#REF!)+('IDS Miami Frozen Grocery'!$K227*'IDS Miami Frozen Grocery'!$J227),'IDS Miami Frozen Grocery'!$K227*'IDS Miami Frozen Grocery'!$J227)</f>
        <v>0</v>
      </c>
      <c r="N227" s="46"/>
    </row>
    <row r="228" spans="1:14" s="34" customFormat="1" ht="15" x14ac:dyDescent="0.2">
      <c r="A228" s="65" t="s">
        <v>708</v>
      </c>
      <c r="B228" s="66" t="s">
        <v>633</v>
      </c>
      <c r="C228" s="67"/>
      <c r="D228" s="68" t="s">
        <v>709</v>
      </c>
      <c r="E228" s="69" t="str">
        <f>VLOOKUP(A228,'[3]Miami Frozen Q2 2025'!$B:$O,14,FALSE)</f>
        <v>Frozen</v>
      </c>
      <c r="F228" s="69">
        <v>2</v>
      </c>
      <c r="G228" s="70" t="s">
        <v>482</v>
      </c>
      <c r="H228" s="71">
        <v>0</v>
      </c>
      <c r="I228" s="71">
        <f>'IDS Miami Frozen Grocery'!$J228*'IDS Miami Frozen Grocery'!$H228</f>
        <v>0</v>
      </c>
      <c r="J228" s="82"/>
      <c r="K228" s="72">
        <v>52.91</v>
      </c>
      <c r="L228" s="73">
        <f>IFERROR((#REF!*#REF!)+('IDS Miami Frozen Grocery'!$K228*'IDS Miami Frozen Grocery'!$J228),'IDS Miami Frozen Grocery'!$K228*'IDS Miami Frozen Grocery'!$J228)</f>
        <v>0</v>
      </c>
      <c r="N228" s="46"/>
    </row>
    <row r="229" spans="1:14" s="34" customFormat="1" ht="24" x14ac:dyDescent="0.2">
      <c r="A229" s="65" t="s">
        <v>710</v>
      </c>
      <c r="B229" s="66" t="s">
        <v>633</v>
      </c>
      <c r="C229" s="67"/>
      <c r="D229" s="68" t="s">
        <v>711</v>
      </c>
      <c r="E229" s="69" t="str">
        <f>VLOOKUP(A229,'[3]Miami Frozen Q2 2025'!$B:$O,14,FALSE)</f>
        <v>Frozen</v>
      </c>
      <c r="F229" s="69">
        <v>4</v>
      </c>
      <c r="G229" s="70" t="s">
        <v>712</v>
      </c>
      <c r="H229" s="71">
        <v>0</v>
      </c>
      <c r="I229" s="71">
        <f>'IDS Miami Frozen Grocery'!$J229*'IDS Miami Frozen Grocery'!$H229</f>
        <v>0</v>
      </c>
      <c r="J229" s="82"/>
      <c r="K229" s="72">
        <v>230.23</v>
      </c>
      <c r="L229" s="73">
        <f>IFERROR((#REF!*#REF!)+('IDS Miami Frozen Grocery'!$K229*'IDS Miami Frozen Grocery'!$J229),'IDS Miami Frozen Grocery'!$K229*'IDS Miami Frozen Grocery'!$J229)</f>
        <v>0</v>
      </c>
      <c r="N229" s="46"/>
    </row>
    <row r="230" spans="1:14" s="34" customFormat="1" ht="15" x14ac:dyDescent="0.2">
      <c r="A230" s="65" t="s">
        <v>713</v>
      </c>
      <c r="B230" s="66" t="s">
        <v>633</v>
      </c>
      <c r="C230" s="67"/>
      <c r="D230" s="68" t="s">
        <v>714</v>
      </c>
      <c r="E230" s="69" t="str">
        <f>VLOOKUP(A230,'[3]Miami Frozen Q2 2025'!$B:$O,14,FALSE)</f>
        <v>Chilled</v>
      </c>
      <c r="F230" s="69">
        <v>24</v>
      </c>
      <c r="G230" s="70" t="s">
        <v>50</v>
      </c>
      <c r="H230" s="71">
        <v>0</v>
      </c>
      <c r="I230" s="71">
        <f>'IDS Miami Frozen Grocery'!$J230*'IDS Miami Frozen Grocery'!$H230</f>
        <v>0</v>
      </c>
      <c r="J230" s="82"/>
      <c r="K230" s="72">
        <v>142.94999999999999</v>
      </c>
      <c r="L230" s="73">
        <f>IFERROR((#REF!*#REF!)+('IDS Miami Frozen Grocery'!$K230*'IDS Miami Frozen Grocery'!$J230),'IDS Miami Frozen Grocery'!$K230*'IDS Miami Frozen Grocery'!$J230)</f>
        <v>0</v>
      </c>
      <c r="N230" s="46"/>
    </row>
    <row r="231" spans="1:14" s="34" customFormat="1" ht="15" x14ac:dyDescent="0.2">
      <c r="A231" s="65" t="s">
        <v>716</v>
      </c>
      <c r="B231" s="66" t="s">
        <v>717</v>
      </c>
      <c r="C231" s="67">
        <v>71052000577</v>
      </c>
      <c r="D231" s="68" t="s">
        <v>718</v>
      </c>
      <c r="E231" s="69" t="str">
        <f>VLOOKUP(A231,'[3]Miami Frozen Q2 2025'!$B:$O,14,FALSE)</f>
        <v>Frozen</v>
      </c>
      <c r="F231" s="69">
        <v>8</v>
      </c>
      <c r="G231" s="70" t="s">
        <v>17</v>
      </c>
      <c r="H231" s="71">
        <v>2.3786111999999998E-2</v>
      </c>
      <c r="I231" s="71">
        <f>'IDS Miami Frozen Grocery'!$J231*'IDS Miami Frozen Grocery'!$H231</f>
        <v>0</v>
      </c>
      <c r="J231" s="82"/>
      <c r="K231" s="72">
        <v>46.62</v>
      </c>
      <c r="L231" s="73">
        <f>IFERROR((#REF!*#REF!)+('IDS Miami Frozen Grocery'!$K231*'IDS Miami Frozen Grocery'!$J231),'IDS Miami Frozen Grocery'!$K231*'IDS Miami Frozen Grocery'!$J231)</f>
        <v>0</v>
      </c>
      <c r="N231" s="46"/>
    </row>
    <row r="232" spans="1:14" s="34" customFormat="1" ht="15" x14ac:dyDescent="0.2">
      <c r="A232" s="65" t="s">
        <v>719</v>
      </c>
      <c r="B232" s="66" t="s">
        <v>717</v>
      </c>
      <c r="C232" s="67">
        <v>41449475257</v>
      </c>
      <c r="D232" s="68" t="s">
        <v>720</v>
      </c>
      <c r="E232" s="69" t="str">
        <f>VLOOKUP(A232,'[3]Miami Frozen Q2 2025'!$B:$O,14,FALSE)</f>
        <v>Frozen</v>
      </c>
      <c r="F232" s="69">
        <v>8</v>
      </c>
      <c r="G232" s="70" t="s">
        <v>721</v>
      </c>
      <c r="H232" s="71">
        <v>1.2176223999999999E-2</v>
      </c>
      <c r="I232" s="71">
        <f>'IDS Miami Frozen Grocery'!$J232*'IDS Miami Frozen Grocery'!$H232</f>
        <v>0</v>
      </c>
      <c r="J232" s="82"/>
      <c r="K232" s="72">
        <v>52.2</v>
      </c>
      <c r="L232" s="73">
        <f>IFERROR((#REF!*#REF!)+('IDS Miami Frozen Grocery'!$K232*'IDS Miami Frozen Grocery'!$J232),'IDS Miami Frozen Grocery'!$K232*'IDS Miami Frozen Grocery'!$J232)</f>
        <v>0</v>
      </c>
      <c r="N232" s="46"/>
    </row>
    <row r="233" spans="1:14" s="34" customFormat="1" ht="15" x14ac:dyDescent="0.2">
      <c r="A233" s="65" t="s">
        <v>722</v>
      </c>
      <c r="B233" s="66" t="s">
        <v>717</v>
      </c>
      <c r="C233" s="67">
        <v>71052000522</v>
      </c>
      <c r="D233" s="68" t="s">
        <v>723</v>
      </c>
      <c r="E233" s="69" t="str">
        <f>VLOOKUP(A233,'[3]Miami Frozen Q2 2025'!$B:$O,14,FALSE)</f>
        <v>Frozen</v>
      </c>
      <c r="F233" s="69">
        <v>8</v>
      </c>
      <c r="G233" s="70" t="s">
        <v>16</v>
      </c>
      <c r="H233" s="71">
        <v>2.4635615999999999E-2</v>
      </c>
      <c r="I233" s="71">
        <f>'IDS Miami Frozen Grocery'!$J233*'IDS Miami Frozen Grocery'!$H233</f>
        <v>0</v>
      </c>
      <c r="J233" s="82"/>
      <c r="K233" s="72">
        <v>40.409999999999997</v>
      </c>
      <c r="L233" s="73">
        <f>IFERROR((#REF!*#REF!)+('IDS Miami Frozen Grocery'!$K233*'IDS Miami Frozen Grocery'!$J233),'IDS Miami Frozen Grocery'!$K233*'IDS Miami Frozen Grocery'!$J233)</f>
        <v>0</v>
      </c>
      <c r="N233" s="46"/>
    </row>
    <row r="234" spans="1:14" s="34" customFormat="1" ht="15" x14ac:dyDescent="0.2">
      <c r="A234" s="65" t="s">
        <v>724</v>
      </c>
      <c r="B234" s="66" t="s">
        <v>717</v>
      </c>
      <c r="C234" s="67">
        <v>51000124746</v>
      </c>
      <c r="D234" s="68" t="s">
        <v>725</v>
      </c>
      <c r="E234" s="69" t="str">
        <f>VLOOKUP(A234,'[3]Miami Frozen Q2 2025'!$B:$O,14,FALSE)</f>
        <v>Frozen</v>
      </c>
      <c r="F234" s="69">
        <v>12</v>
      </c>
      <c r="G234" s="70" t="s">
        <v>149</v>
      </c>
      <c r="H234" s="71">
        <v>2.8599968E-2</v>
      </c>
      <c r="I234" s="71">
        <f>'IDS Miami Frozen Grocery'!$J234*'IDS Miami Frozen Grocery'!$H234</f>
        <v>0</v>
      </c>
      <c r="J234" s="82"/>
      <c r="K234" s="72">
        <v>56.91</v>
      </c>
      <c r="L234" s="73">
        <f>IFERROR((#REF!*#REF!)+('IDS Miami Frozen Grocery'!$K234*'IDS Miami Frozen Grocery'!$J234),'IDS Miami Frozen Grocery'!$K234*'IDS Miami Frozen Grocery'!$J234)</f>
        <v>0</v>
      </c>
      <c r="N234" s="46"/>
    </row>
    <row r="235" spans="1:14" s="34" customFormat="1" ht="15" x14ac:dyDescent="0.2">
      <c r="A235" s="65" t="s">
        <v>726</v>
      </c>
      <c r="B235" s="66" t="s">
        <v>717</v>
      </c>
      <c r="C235" s="67"/>
      <c r="D235" s="68" t="s">
        <v>727</v>
      </c>
      <c r="E235" s="69" t="str">
        <f>VLOOKUP(A235,'[3]Miami Frozen Q2 2025'!$B:$O,14,FALSE)</f>
        <v>Frozen</v>
      </c>
      <c r="F235" s="69" t="s">
        <v>139</v>
      </c>
      <c r="G235" s="70" t="s">
        <v>185</v>
      </c>
      <c r="H235" s="71">
        <v>0</v>
      </c>
      <c r="I235" s="71">
        <f>'IDS Miami Frozen Grocery'!$J235*'IDS Miami Frozen Grocery'!$H235</f>
        <v>0</v>
      </c>
      <c r="J235" s="82"/>
      <c r="K235" s="72">
        <v>58.92</v>
      </c>
      <c r="L235" s="73">
        <f>IFERROR((#REF!*#REF!)+('IDS Miami Frozen Grocery'!$K235*'IDS Miami Frozen Grocery'!$J235),'IDS Miami Frozen Grocery'!$K235*'IDS Miami Frozen Grocery'!$J235)</f>
        <v>0</v>
      </c>
      <c r="N235" s="46"/>
    </row>
    <row r="236" spans="1:14" s="34" customFormat="1" ht="15" x14ac:dyDescent="0.2">
      <c r="A236" s="65" t="s">
        <v>728</v>
      </c>
      <c r="B236" s="66" t="s">
        <v>729</v>
      </c>
      <c r="C236" s="67" t="s">
        <v>730</v>
      </c>
      <c r="D236" s="68" t="s">
        <v>731</v>
      </c>
      <c r="E236" s="69" t="str">
        <f>VLOOKUP(A236,'[3]Miami Frozen Q2 2025'!$B:$O,14,FALSE)</f>
        <v>Frozen</v>
      </c>
      <c r="F236" s="69">
        <v>8</v>
      </c>
      <c r="G236" s="70" t="s">
        <v>33</v>
      </c>
      <c r="H236" s="71">
        <v>1.0194047999999999E-2</v>
      </c>
      <c r="I236" s="71">
        <f>'IDS Miami Frozen Grocery'!$J236*'IDS Miami Frozen Grocery'!$H236</f>
        <v>0</v>
      </c>
      <c r="J236" s="82"/>
      <c r="K236" s="72">
        <v>39.65</v>
      </c>
      <c r="L236" s="73">
        <f>IFERROR((#REF!*#REF!)+('IDS Miami Frozen Grocery'!$K236*'IDS Miami Frozen Grocery'!$J236),'IDS Miami Frozen Grocery'!$K236*'IDS Miami Frozen Grocery'!$J236)</f>
        <v>0</v>
      </c>
      <c r="N236" s="46"/>
    </row>
    <row r="237" spans="1:14" s="34" customFormat="1" ht="15" x14ac:dyDescent="0.2">
      <c r="A237" s="65" t="s">
        <v>732</v>
      </c>
      <c r="B237" s="66" t="s">
        <v>729</v>
      </c>
      <c r="C237" s="67" t="s">
        <v>733</v>
      </c>
      <c r="D237" s="68" t="s">
        <v>734</v>
      </c>
      <c r="E237" s="69" t="str">
        <f>VLOOKUP(A237,'[3]Miami Frozen Q2 2025'!$B:$O,14,FALSE)</f>
        <v>Frozen</v>
      </c>
      <c r="F237" s="69">
        <v>24</v>
      </c>
      <c r="G237" s="70" t="s">
        <v>86</v>
      </c>
      <c r="H237" s="71">
        <v>9.9108799999999986E-3</v>
      </c>
      <c r="I237" s="71">
        <f>'IDS Miami Frozen Grocery'!$J237*'IDS Miami Frozen Grocery'!$H237</f>
        <v>0</v>
      </c>
      <c r="J237" s="82"/>
      <c r="K237" s="72">
        <v>45.82</v>
      </c>
      <c r="L237" s="73">
        <f>IFERROR((#REF!*#REF!)+('IDS Miami Frozen Grocery'!$K237*'IDS Miami Frozen Grocery'!$J237),'IDS Miami Frozen Grocery'!$K237*'IDS Miami Frozen Grocery'!$J237)</f>
        <v>0</v>
      </c>
      <c r="N237" s="46"/>
    </row>
    <row r="238" spans="1:14" s="34" customFormat="1" ht="15" x14ac:dyDescent="0.2">
      <c r="A238" s="65" t="s">
        <v>735</v>
      </c>
      <c r="B238" s="66" t="s">
        <v>729</v>
      </c>
      <c r="C238" s="67" t="s">
        <v>736</v>
      </c>
      <c r="D238" s="68" t="s">
        <v>737</v>
      </c>
      <c r="E238" s="69" t="str">
        <f>VLOOKUP(A238,'[3]Miami Frozen Q2 2025'!$B:$O,14,FALSE)</f>
        <v>Frozen</v>
      </c>
      <c r="F238" s="69">
        <v>24</v>
      </c>
      <c r="G238" s="70" t="s">
        <v>86</v>
      </c>
      <c r="H238" s="71">
        <v>1.0477215999999999E-2</v>
      </c>
      <c r="I238" s="71">
        <f>'IDS Miami Frozen Grocery'!$J238*'IDS Miami Frozen Grocery'!$H238</f>
        <v>0</v>
      </c>
      <c r="J238" s="82"/>
      <c r="K238" s="72">
        <v>45.82</v>
      </c>
      <c r="L238" s="73">
        <f>IFERROR((#REF!*#REF!)+('IDS Miami Frozen Grocery'!$K238*'IDS Miami Frozen Grocery'!$J238),'IDS Miami Frozen Grocery'!$K238*'IDS Miami Frozen Grocery'!$J238)</f>
        <v>0</v>
      </c>
      <c r="N238" s="46"/>
    </row>
    <row r="239" spans="1:14" s="34" customFormat="1" ht="15" x14ac:dyDescent="0.2">
      <c r="A239" s="65" t="s">
        <v>738</v>
      </c>
      <c r="B239" s="66" t="s">
        <v>729</v>
      </c>
      <c r="C239" s="67"/>
      <c r="D239" s="68" t="s">
        <v>739</v>
      </c>
      <c r="E239" s="69" t="s">
        <v>6426</v>
      </c>
      <c r="F239" s="69">
        <v>1</v>
      </c>
      <c r="G239" s="70" t="s">
        <v>67</v>
      </c>
      <c r="H239" s="71">
        <v>0</v>
      </c>
      <c r="I239" s="71">
        <f>'IDS Miami Frozen Grocery'!$J239*'IDS Miami Frozen Grocery'!$H239</f>
        <v>0</v>
      </c>
      <c r="J239" s="82"/>
      <c r="K239" s="72">
        <v>73.650000000000006</v>
      </c>
      <c r="L239" s="73">
        <f>IFERROR((#REF!*#REF!)+('IDS Miami Frozen Grocery'!$K239*'IDS Miami Frozen Grocery'!$J239),'IDS Miami Frozen Grocery'!$K239*'IDS Miami Frozen Grocery'!$J239)</f>
        <v>0</v>
      </c>
      <c r="N239" s="46"/>
    </row>
    <row r="240" spans="1:14" s="34" customFormat="1" ht="15" x14ac:dyDescent="0.2">
      <c r="A240" s="65" t="s">
        <v>740</v>
      </c>
      <c r="B240" s="66" t="s">
        <v>729</v>
      </c>
      <c r="C240" s="67"/>
      <c r="D240" s="68" t="s">
        <v>741</v>
      </c>
      <c r="E240" s="69" t="str">
        <f>VLOOKUP(A240,'[3]Miami Frozen Q2 2025'!$B:$O,14,FALSE)</f>
        <v>Frozen</v>
      </c>
      <c r="F240" s="69" t="s">
        <v>68</v>
      </c>
      <c r="G240" s="70" t="s">
        <v>742</v>
      </c>
      <c r="H240" s="71">
        <v>0</v>
      </c>
      <c r="I240" s="71">
        <f>'IDS Miami Frozen Grocery'!$J240*'IDS Miami Frozen Grocery'!$H240</f>
        <v>0</v>
      </c>
      <c r="J240" s="82"/>
      <c r="K240" s="72">
        <v>40.130000000000003</v>
      </c>
      <c r="L240" s="73">
        <f>IFERROR((#REF!*#REF!)+('IDS Miami Frozen Grocery'!$K240*'IDS Miami Frozen Grocery'!$J240),'IDS Miami Frozen Grocery'!$K240*'IDS Miami Frozen Grocery'!$J240)</f>
        <v>0</v>
      </c>
      <c r="N240" s="46"/>
    </row>
    <row r="241" spans="1:14" s="34" customFormat="1" ht="15" x14ac:dyDescent="0.2">
      <c r="A241" s="65" t="s">
        <v>743</v>
      </c>
      <c r="B241" s="66" t="s">
        <v>729</v>
      </c>
      <c r="C241" s="67" t="s">
        <v>744</v>
      </c>
      <c r="D241" s="68" t="s">
        <v>745</v>
      </c>
      <c r="E241" s="69" t="str">
        <f>VLOOKUP(A241,'[3]Miami Frozen Q2 2025'!$B:$O,14,FALSE)</f>
        <v>Frozen</v>
      </c>
      <c r="F241" s="69">
        <v>24</v>
      </c>
      <c r="G241" s="70" t="s">
        <v>86</v>
      </c>
      <c r="H241" s="71">
        <v>1.0477215999999999E-2</v>
      </c>
      <c r="I241" s="71">
        <f>'IDS Miami Frozen Grocery'!$J241*'IDS Miami Frozen Grocery'!$H241</f>
        <v>0</v>
      </c>
      <c r="J241" s="82"/>
      <c r="K241" s="72">
        <v>45.82</v>
      </c>
      <c r="L241" s="73">
        <f>IFERROR((#REF!*#REF!)+('IDS Miami Frozen Grocery'!$K241*'IDS Miami Frozen Grocery'!$J241),'IDS Miami Frozen Grocery'!$K241*'IDS Miami Frozen Grocery'!$J241)</f>
        <v>0</v>
      </c>
      <c r="N241" s="46"/>
    </row>
    <row r="242" spans="1:14" s="34" customFormat="1" ht="15" x14ac:dyDescent="0.2">
      <c r="A242" s="65" t="s">
        <v>746</v>
      </c>
      <c r="B242" s="66" t="s">
        <v>729</v>
      </c>
      <c r="C242" s="67" t="s">
        <v>747</v>
      </c>
      <c r="D242" s="68" t="s">
        <v>748</v>
      </c>
      <c r="E242" s="69" t="str">
        <f>VLOOKUP(A242,'[3]Miami Frozen Q2 2025'!$B:$O,14,FALSE)</f>
        <v>Frozen</v>
      </c>
      <c r="F242" s="69">
        <v>24</v>
      </c>
      <c r="G242" s="70" t="s">
        <v>86</v>
      </c>
      <c r="H242" s="71">
        <v>9.0613759999999995E-3</v>
      </c>
      <c r="I242" s="71">
        <f>'IDS Miami Frozen Grocery'!$J242*'IDS Miami Frozen Grocery'!$H242</f>
        <v>0</v>
      </c>
      <c r="J242" s="82"/>
      <c r="K242" s="72">
        <v>45.82</v>
      </c>
      <c r="L242" s="73">
        <f>IFERROR((#REF!*#REF!)+('IDS Miami Frozen Grocery'!$K242*'IDS Miami Frozen Grocery'!$J242),'IDS Miami Frozen Grocery'!$K242*'IDS Miami Frozen Grocery'!$J242)</f>
        <v>0</v>
      </c>
      <c r="N242" s="46"/>
    </row>
    <row r="243" spans="1:14" s="34" customFormat="1" ht="15" x14ac:dyDescent="0.2">
      <c r="A243" s="65" t="s">
        <v>749</v>
      </c>
      <c r="B243" s="66" t="s">
        <v>729</v>
      </c>
      <c r="C243" s="67" t="s">
        <v>750</v>
      </c>
      <c r="D243" s="68" t="s">
        <v>751</v>
      </c>
      <c r="E243" s="69" t="str">
        <f>VLOOKUP(A243,'[3]Miami Frozen Q2 2025'!$B:$O,14,FALSE)</f>
        <v>Frozen</v>
      </c>
      <c r="F243" s="69">
        <v>6</v>
      </c>
      <c r="G243" s="70" t="s">
        <v>752</v>
      </c>
      <c r="H243" s="71">
        <v>1.8972256E-2</v>
      </c>
      <c r="I243" s="71">
        <f>'IDS Miami Frozen Grocery'!$J243*'IDS Miami Frozen Grocery'!$H243</f>
        <v>0</v>
      </c>
      <c r="J243" s="82"/>
      <c r="K243" s="72">
        <v>54.65</v>
      </c>
      <c r="L243" s="73">
        <f>IFERROR((#REF!*#REF!)+('IDS Miami Frozen Grocery'!$K243*'IDS Miami Frozen Grocery'!$J243),'IDS Miami Frozen Grocery'!$K243*'IDS Miami Frozen Grocery'!$J243)</f>
        <v>0</v>
      </c>
      <c r="N243" s="46"/>
    </row>
    <row r="244" spans="1:14" s="34" customFormat="1" ht="15" x14ac:dyDescent="0.2">
      <c r="A244" s="65" t="s">
        <v>753</v>
      </c>
      <c r="B244" s="66" t="s">
        <v>729</v>
      </c>
      <c r="C244" s="67" t="s">
        <v>754</v>
      </c>
      <c r="D244" s="68" t="s">
        <v>755</v>
      </c>
      <c r="E244" s="69" t="str">
        <f>VLOOKUP(A244,'[3]Miami Frozen Q2 2025'!$B:$O,14,FALSE)</f>
        <v>Frozen</v>
      </c>
      <c r="F244" s="69">
        <v>6</v>
      </c>
      <c r="G244" s="70" t="s">
        <v>21</v>
      </c>
      <c r="H244" s="71">
        <v>1.5857408E-2</v>
      </c>
      <c r="I244" s="71">
        <f>'IDS Miami Frozen Grocery'!$J244*'IDS Miami Frozen Grocery'!$H244</f>
        <v>0</v>
      </c>
      <c r="J244" s="82"/>
      <c r="K244" s="72">
        <v>54.65</v>
      </c>
      <c r="L244" s="73">
        <f>IFERROR((#REF!*#REF!)+('IDS Miami Frozen Grocery'!$K244*'IDS Miami Frozen Grocery'!$J244),'IDS Miami Frozen Grocery'!$K244*'IDS Miami Frozen Grocery'!$J244)</f>
        <v>0</v>
      </c>
      <c r="N244" s="46"/>
    </row>
    <row r="245" spans="1:14" s="34" customFormat="1" ht="15" x14ac:dyDescent="0.2">
      <c r="A245" s="65" t="s">
        <v>756</v>
      </c>
      <c r="B245" s="66" t="s">
        <v>729</v>
      </c>
      <c r="C245" s="67" t="s">
        <v>757</v>
      </c>
      <c r="D245" s="68" t="s">
        <v>758</v>
      </c>
      <c r="E245" s="69" t="str">
        <f>VLOOKUP(A245,'[3]Miami Frozen Q2 2025'!$B:$O,14,FALSE)</f>
        <v>Frozen</v>
      </c>
      <c r="F245" s="69">
        <v>8</v>
      </c>
      <c r="G245" s="70" t="s">
        <v>33</v>
      </c>
      <c r="H245" s="71">
        <v>1.0194047999999999E-2</v>
      </c>
      <c r="I245" s="71">
        <f>'IDS Miami Frozen Grocery'!$J245*'IDS Miami Frozen Grocery'!$H245</f>
        <v>0</v>
      </c>
      <c r="J245" s="82"/>
      <c r="K245" s="72">
        <v>39.65</v>
      </c>
      <c r="L245" s="73">
        <f>IFERROR((#REF!*#REF!)+('IDS Miami Frozen Grocery'!$K245*'IDS Miami Frozen Grocery'!$J245),'IDS Miami Frozen Grocery'!$K245*'IDS Miami Frozen Grocery'!$J245)</f>
        <v>0</v>
      </c>
      <c r="N245" s="46"/>
    </row>
    <row r="246" spans="1:14" s="34" customFormat="1" ht="15" x14ac:dyDescent="0.2">
      <c r="A246" s="65" t="s">
        <v>759</v>
      </c>
      <c r="B246" s="66" t="s">
        <v>729</v>
      </c>
      <c r="C246" s="67" t="s">
        <v>760</v>
      </c>
      <c r="D246" s="68" t="s">
        <v>761</v>
      </c>
      <c r="E246" s="69" t="str">
        <f>VLOOKUP(A246,'[3]Miami Frozen Q2 2025'!$B:$O,14,FALSE)</f>
        <v>Frozen</v>
      </c>
      <c r="F246" s="69">
        <v>6</v>
      </c>
      <c r="G246" s="70" t="s">
        <v>94</v>
      </c>
      <c r="H246" s="71">
        <v>1.8689088E-2</v>
      </c>
      <c r="I246" s="71">
        <f>'IDS Miami Frozen Grocery'!$J246*'IDS Miami Frozen Grocery'!$H246</f>
        <v>0</v>
      </c>
      <c r="J246" s="82"/>
      <c r="K246" s="72">
        <v>54.65</v>
      </c>
      <c r="L246" s="73">
        <f>IFERROR((#REF!*#REF!)+('IDS Miami Frozen Grocery'!$K246*'IDS Miami Frozen Grocery'!$J246),'IDS Miami Frozen Grocery'!$K246*'IDS Miami Frozen Grocery'!$J246)</f>
        <v>0</v>
      </c>
      <c r="N246" s="46"/>
    </row>
    <row r="247" spans="1:14" s="34" customFormat="1" ht="15" x14ac:dyDescent="0.2">
      <c r="A247" s="65" t="s">
        <v>762</v>
      </c>
      <c r="B247" s="66" t="s">
        <v>729</v>
      </c>
      <c r="C247" s="67" t="s">
        <v>763</v>
      </c>
      <c r="D247" s="68" t="s">
        <v>764</v>
      </c>
      <c r="E247" s="69" t="str">
        <f>VLOOKUP(A247,'[3]Miami Frozen Q2 2025'!$B:$O,14,FALSE)</f>
        <v>Frozen</v>
      </c>
      <c r="F247" s="69">
        <v>3</v>
      </c>
      <c r="G247" s="70" t="s">
        <v>107</v>
      </c>
      <c r="H247" s="71">
        <v>1.8689088E-2</v>
      </c>
      <c r="I247" s="71">
        <f>'IDS Miami Frozen Grocery'!$J247*'IDS Miami Frozen Grocery'!$H247</f>
        <v>0</v>
      </c>
      <c r="J247" s="82"/>
      <c r="K247" s="72">
        <v>44.87</v>
      </c>
      <c r="L247" s="73">
        <f>IFERROR((#REF!*#REF!)+('IDS Miami Frozen Grocery'!$K247*'IDS Miami Frozen Grocery'!$J247),'IDS Miami Frozen Grocery'!$K247*'IDS Miami Frozen Grocery'!$J247)</f>
        <v>0</v>
      </c>
      <c r="N247" s="46"/>
    </row>
    <row r="248" spans="1:14" s="34" customFormat="1" ht="15" x14ac:dyDescent="0.2">
      <c r="A248" s="65" t="s">
        <v>765</v>
      </c>
      <c r="B248" s="66" t="s">
        <v>729</v>
      </c>
      <c r="C248" s="67" t="s">
        <v>766</v>
      </c>
      <c r="D248" s="68" t="s">
        <v>767</v>
      </c>
      <c r="E248" s="69" t="str">
        <f>VLOOKUP(A248,'[3]Miami Frozen Q2 2025'!$B:$O,14,FALSE)</f>
        <v>Frozen</v>
      </c>
      <c r="F248" s="69">
        <v>3</v>
      </c>
      <c r="G248" s="70" t="s">
        <v>107</v>
      </c>
      <c r="H248" s="71">
        <v>1.8689088E-2</v>
      </c>
      <c r="I248" s="71">
        <f>'IDS Miami Frozen Grocery'!$J248*'IDS Miami Frozen Grocery'!$H248</f>
        <v>0</v>
      </c>
      <c r="J248" s="82"/>
      <c r="K248" s="72">
        <v>44.87</v>
      </c>
      <c r="L248" s="73">
        <f>IFERROR((#REF!*#REF!)+('IDS Miami Frozen Grocery'!$K248*'IDS Miami Frozen Grocery'!$J248),'IDS Miami Frozen Grocery'!$K248*'IDS Miami Frozen Grocery'!$J248)</f>
        <v>0</v>
      </c>
      <c r="N248" s="46"/>
    </row>
    <row r="249" spans="1:14" s="34" customFormat="1" ht="15" x14ac:dyDescent="0.2">
      <c r="A249" s="65" t="s">
        <v>768</v>
      </c>
      <c r="B249" s="66" t="s">
        <v>729</v>
      </c>
      <c r="C249" s="67" t="s">
        <v>769</v>
      </c>
      <c r="D249" s="68" t="s">
        <v>770</v>
      </c>
      <c r="E249" s="69" t="str">
        <f>VLOOKUP(A249,'[3]Miami Frozen Q2 2025'!$B:$O,14,FALSE)</f>
        <v>Frozen</v>
      </c>
      <c r="F249" s="69">
        <v>8</v>
      </c>
      <c r="G249" s="70" t="s">
        <v>41</v>
      </c>
      <c r="H249" s="71">
        <v>1.1893055999999999E-2</v>
      </c>
      <c r="I249" s="71">
        <f>'IDS Miami Frozen Grocery'!$J249*'IDS Miami Frozen Grocery'!$H249</f>
        <v>0</v>
      </c>
      <c r="J249" s="82"/>
      <c r="K249" s="72">
        <v>34.18</v>
      </c>
      <c r="L249" s="73">
        <f>IFERROR((#REF!*#REF!)+('IDS Miami Frozen Grocery'!$K249*'IDS Miami Frozen Grocery'!$J249),'IDS Miami Frozen Grocery'!$K249*'IDS Miami Frozen Grocery'!$J249)</f>
        <v>0</v>
      </c>
      <c r="N249" s="46"/>
    </row>
    <row r="250" spans="1:14" s="34" customFormat="1" ht="15" x14ac:dyDescent="0.2">
      <c r="A250" s="65" t="s">
        <v>771</v>
      </c>
      <c r="B250" s="66" t="s">
        <v>729</v>
      </c>
      <c r="C250" s="67" t="s">
        <v>772</v>
      </c>
      <c r="D250" s="68" t="s">
        <v>773</v>
      </c>
      <c r="E250" s="69" t="str">
        <f>VLOOKUP(A250,'[3]Miami Frozen Q2 2025'!$B:$O,14,FALSE)</f>
        <v>Frozen</v>
      </c>
      <c r="F250" s="69">
        <v>12</v>
      </c>
      <c r="G250" s="70" t="s">
        <v>156</v>
      </c>
      <c r="H250" s="71">
        <v>1.3875231999999999E-2</v>
      </c>
      <c r="I250" s="71">
        <f>'IDS Miami Frozen Grocery'!$J250*'IDS Miami Frozen Grocery'!$H250</f>
        <v>0</v>
      </c>
      <c r="J250" s="82"/>
      <c r="K250" s="72">
        <v>53.81</v>
      </c>
      <c r="L250" s="73">
        <f>IFERROR((#REF!*#REF!)+('IDS Miami Frozen Grocery'!$K250*'IDS Miami Frozen Grocery'!$J250),'IDS Miami Frozen Grocery'!$K250*'IDS Miami Frozen Grocery'!$J250)</f>
        <v>0</v>
      </c>
      <c r="N250" s="46"/>
    </row>
    <row r="251" spans="1:14" s="34" customFormat="1" ht="15" x14ac:dyDescent="0.2">
      <c r="A251" s="65" t="s">
        <v>774</v>
      </c>
      <c r="B251" s="66" t="s">
        <v>729</v>
      </c>
      <c r="C251" s="67" t="s">
        <v>775</v>
      </c>
      <c r="D251" s="68" t="s">
        <v>776</v>
      </c>
      <c r="E251" s="69" t="str">
        <f>VLOOKUP(A251,'[3]Miami Frozen Q2 2025'!$B:$O,14,FALSE)</f>
        <v>Frozen</v>
      </c>
      <c r="F251" s="69">
        <v>8</v>
      </c>
      <c r="G251" s="70" t="s">
        <v>75</v>
      </c>
      <c r="H251" s="71">
        <v>1.8972256E-2</v>
      </c>
      <c r="I251" s="71">
        <f>'IDS Miami Frozen Grocery'!$J251*'IDS Miami Frozen Grocery'!$H251</f>
        <v>0</v>
      </c>
      <c r="J251" s="82"/>
      <c r="K251" s="72">
        <v>65.45</v>
      </c>
      <c r="L251" s="73">
        <f>IFERROR((#REF!*#REF!)+('IDS Miami Frozen Grocery'!$K251*'IDS Miami Frozen Grocery'!$J251),'IDS Miami Frozen Grocery'!$K251*'IDS Miami Frozen Grocery'!$J251)</f>
        <v>0</v>
      </c>
      <c r="N251" s="46"/>
    </row>
    <row r="252" spans="1:14" s="34" customFormat="1" ht="15" x14ac:dyDescent="0.2">
      <c r="A252" s="65" t="s">
        <v>777</v>
      </c>
      <c r="B252" s="66" t="s">
        <v>729</v>
      </c>
      <c r="C252" s="67" t="s">
        <v>778</v>
      </c>
      <c r="D252" s="68" t="s">
        <v>779</v>
      </c>
      <c r="E252" s="69" t="str">
        <f>VLOOKUP(A252,'[3]Miami Frozen Q2 2025'!$B:$O,14,FALSE)</f>
        <v>Frozen</v>
      </c>
      <c r="F252" s="69">
        <v>8</v>
      </c>
      <c r="G252" s="70" t="s">
        <v>75</v>
      </c>
      <c r="H252" s="71">
        <v>1.8972256E-2</v>
      </c>
      <c r="I252" s="71">
        <f>'IDS Miami Frozen Grocery'!$J252*'IDS Miami Frozen Grocery'!$H252</f>
        <v>0</v>
      </c>
      <c r="J252" s="82"/>
      <c r="K252" s="72">
        <v>65.45</v>
      </c>
      <c r="L252" s="73">
        <f>IFERROR((#REF!*#REF!)+('IDS Miami Frozen Grocery'!$K252*'IDS Miami Frozen Grocery'!$J252),'IDS Miami Frozen Grocery'!$K252*'IDS Miami Frozen Grocery'!$J252)</f>
        <v>0</v>
      </c>
      <c r="N252" s="46"/>
    </row>
    <row r="253" spans="1:14" s="34" customFormat="1" ht="15" x14ac:dyDescent="0.2">
      <c r="A253" s="65" t="s">
        <v>780</v>
      </c>
      <c r="B253" s="66" t="s">
        <v>729</v>
      </c>
      <c r="C253" s="67" t="s">
        <v>781</v>
      </c>
      <c r="D253" s="68" t="s">
        <v>782</v>
      </c>
      <c r="E253" s="69" t="str">
        <f>VLOOKUP(A253,'[3]Miami Frozen Q2 2025'!$B:$O,14,FALSE)</f>
        <v>Frozen</v>
      </c>
      <c r="F253" s="69">
        <v>8</v>
      </c>
      <c r="G253" s="70" t="s">
        <v>75</v>
      </c>
      <c r="H253" s="71">
        <v>1.8972256E-2</v>
      </c>
      <c r="I253" s="71">
        <f>'IDS Miami Frozen Grocery'!$J253*'IDS Miami Frozen Grocery'!$H253</f>
        <v>0</v>
      </c>
      <c r="J253" s="82"/>
      <c r="K253" s="72">
        <v>71.39</v>
      </c>
      <c r="L253" s="73">
        <f>IFERROR((#REF!*#REF!)+('IDS Miami Frozen Grocery'!$K253*'IDS Miami Frozen Grocery'!$J253),'IDS Miami Frozen Grocery'!$K253*'IDS Miami Frozen Grocery'!$J253)</f>
        <v>0</v>
      </c>
      <c r="N253" s="46"/>
    </row>
    <row r="254" spans="1:14" s="34" customFormat="1" ht="15" x14ac:dyDescent="0.2">
      <c r="A254" s="65" t="s">
        <v>783</v>
      </c>
      <c r="B254" s="66" t="s">
        <v>729</v>
      </c>
      <c r="C254" s="67" t="s">
        <v>784</v>
      </c>
      <c r="D254" s="68" t="s">
        <v>785</v>
      </c>
      <c r="E254" s="69" t="str">
        <f>VLOOKUP(A254,'[3]Miami Frozen Q2 2025'!$B:$O,14,FALSE)</f>
        <v>Frozen</v>
      </c>
      <c r="F254" s="69">
        <v>8</v>
      </c>
      <c r="G254" s="70" t="s">
        <v>786</v>
      </c>
      <c r="H254" s="71">
        <v>1.8972256E-2</v>
      </c>
      <c r="I254" s="71">
        <f>'IDS Miami Frozen Grocery'!$J254*'IDS Miami Frozen Grocery'!$H254</f>
        <v>0</v>
      </c>
      <c r="J254" s="82"/>
      <c r="K254" s="72">
        <v>71.39</v>
      </c>
      <c r="L254" s="73">
        <f>IFERROR((#REF!*#REF!)+('IDS Miami Frozen Grocery'!$K254*'IDS Miami Frozen Grocery'!$J254),'IDS Miami Frozen Grocery'!$K254*'IDS Miami Frozen Grocery'!$J254)</f>
        <v>0</v>
      </c>
      <c r="N254" s="46"/>
    </row>
    <row r="255" spans="1:14" s="34" customFormat="1" ht="15" x14ac:dyDescent="0.2">
      <c r="A255" s="65" t="s">
        <v>787</v>
      </c>
      <c r="B255" s="66" t="s">
        <v>729</v>
      </c>
      <c r="C255" s="67" t="s">
        <v>788</v>
      </c>
      <c r="D255" s="68" t="s">
        <v>789</v>
      </c>
      <c r="E255" s="69" t="str">
        <f>VLOOKUP(A255,'[3]Miami Frozen Q2 2025'!$B:$O,14,FALSE)</f>
        <v>Frozen</v>
      </c>
      <c r="F255" s="69">
        <v>8</v>
      </c>
      <c r="G255" s="70" t="s">
        <v>41</v>
      </c>
      <c r="H255" s="71">
        <v>1.2459392E-2</v>
      </c>
      <c r="I255" s="71">
        <f>'IDS Miami Frozen Grocery'!$J255*'IDS Miami Frozen Grocery'!$H255</f>
        <v>0</v>
      </c>
      <c r="J255" s="82"/>
      <c r="K255" s="72">
        <v>34.18</v>
      </c>
      <c r="L255" s="73">
        <f>IFERROR((#REF!*#REF!)+('IDS Miami Frozen Grocery'!$K255*'IDS Miami Frozen Grocery'!$J255),'IDS Miami Frozen Grocery'!$K255*'IDS Miami Frozen Grocery'!$J255)</f>
        <v>0</v>
      </c>
      <c r="N255" s="46"/>
    </row>
    <row r="256" spans="1:14" s="34" customFormat="1" ht="15" x14ac:dyDescent="0.2">
      <c r="A256" s="65" t="s">
        <v>790</v>
      </c>
      <c r="B256" s="66" t="s">
        <v>729</v>
      </c>
      <c r="C256" s="67" t="s">
        <v>791</v>
      </c>
      <c r="D256" s="68" t="s">
        <v>792</v>
      </c>
      <c r="E256" s="69" t="str">
        <f>VLOOKUP(A256,'[3]Miami Frozen Q2 2025'!$B:$O,14,FALSE)</f>
        <v>Frozen</v>
      </c>
      <c r="F256" s="69">
        <v>8</v>
      </c>
      <c r="G256" s="70" t="s">
        <v>41</v>
      </c>
      <c r="H256" s="71">
        <v>1.2459392E-2</v>
      </c>
      <c r="I256" s="71">
        <f>'IDS Miami Frozen Grocery'!$J256*'IDS Miami Frozen Grocery'!$H256</f>
        <v>0</v>
      </c>
      <c r="J256" s="82"/>
      <c r="K256" s="72">
        <v>34.18</v>
      </c>
      <c r="L256" s="73">
        <f>IFERROR((#REF!*#REF!)+('IDS Miami Frozen Grocery'!$K256*'IDS Miami Frozen Grocery'!$J256),'IDS Miami Frozen Grocery'!$K256*'IDS Miami Frozen Grocery'!$J256)</f>
        <v>0</v>
      </c>
      <c r="N256" s="46"/>
    </row>
    <row r="257" spans="1:14" s="34" customFormat="1" ht="15" x14ac:dyDescent="0.2">
      <c r="A257" s="65" t="s">
        <v>793</v>
      </c>
      <c r="B257" s="66" t="s">
        <v>729</v>
      </c>
      <c r="C257" s="67" t="s">
        <v>794</v>
      </c>
      <c r="D257" s="68" t="s">
        <v>795</v>
      </c>
      <c r="E257" s="69" t="str">
        <f>VLOOKUP(A257,'[3]Miami Frozen Q2 2025'!$B:$O,14,FALSE)</f>
        <v>Frozen</v>
      </c>
      <c r="F257" s="69">
        <v>6</v>
      </c>
      <c r="G257" s="70" t="s">
        <v>104</v>
      </c>
      <c r="H257" s="71">
        <v>1.8405919999999999E-2</v>
      </c>
      <c r="I257" s="71">
        <f>'IDS Miami Frozen Grocery'!$J257*'IDS Miami Frozen Grocery'!$H257</f>
        <v>0</v>
      </c>
      <c r="J257" s="82"/>
      <c r="K257" s="72">
        <v>50.28</v>
      </c>
      <c r="L257" s="73">
        <f>IFERROR((#REF!*#REF!)+('IDS Miami Frozen Grocery'!$K257*'IDS Miami Frozen Grocery'!$J257),'IDS Miami Frozen Grocery'!$K257*'IDS Miami Frozen Grocery'!$J257)</f>
        <v>0</v>
      </c>
      <c r="N257" s="46"/>
    </row>
    <row r="258" spans="1:14" s="34" customFormat="1" ht="15" x14ac:dyDescent="0.2">
      <c r="A258" s="65" t="s">
        <v>796</v>
      </c>
      <c r="B258" s="66" t="s">
        <v>729</v>
      </c>
      <c r="C258" s="67" t="s">
        <v>797</v>
      </c>
      <c r="D258" s="68" t="s">
        <v>798</v>
      </c>
      <c r="E258" s="69" t="str">
        <f>VLOOKUP(A258,'[3]Miami Frozen Q2 2025'!$B:$O,14,FALSE)</f>
        <v>Frozen</v>
      </c>
      <c r="F258" s="69">
        <v>8</v>
      </c>
      <c r="G258" s="70" t="s">
        <v>75</v>
      </c>
      <c r="H258" s="71">
        <v>2.0388095999999998E-2</v>
      </c>
      <c r="I258" s="71">
        <f>'IDS Miami Frozen Grocery'!$J258*'IDS Miami Frozen Grocery'!$H258</f>
        <v>0</v>
      </c>
      <c r="J258" s="82"/>
      <c r="K258" s="72">
        <v>65.45</v>
      </c>
      <c r="L258" s="73">
        <f>IFERROR((#REF!*#REF!)+('IDS Miami Frozen Grocery'!$K258*'IDS Miami Frozen Grocery'!$J258),'IDS Miami Frozen Grocery'!$K258*'IDS Miami Frozen Grocery'!$J258)</f>
        <v>0</v>
      </c>
      <c r="N258" s="46"/>
    </row>
    <row r="259" spans="1:14" s="34" customFormat="1" ht="15" x14ac:dyDescent="0.2">
      <c r="A259" s="65" t="s">
        <v>799</v>
      </c>
      <c r="B259" s="66" t="s">
        <v>729</v>
      </c>
      <c r="C259" s="67" t="s">
        <v>800</v>
      </c>
      <c r="D259" s="68" t="s">
        <v>801</v>
      </c>
      <c r="E259" s="69" t="str">
        <f>VLOOKUP(A259,'[3]Miami Frozen Q2 2025'!$B:$O,14,FALSE)</f>
        <v>Frozen</v>
      </c>
      <c r="F259" s="69">
        <v>6</v>
      </c>
      <c r="G259" s="70" t="s">
        <v>154</v>
      </c>
      <c r="H259" s="71">
        <v>1.8972256E-2</v>
      </c>
      <c r="I259" s="71">
        <f>'IDS Miami Frozen Grocery'!$J259*'IDS Miami Frozen Grocery'!$H259</f>
        <v>0</v>
      </c>
      <c r="J259" s="82"/>
      <c r="K259" s="72">
        <v>50.28</v>
      </c>
      <c r="L259" s="73">
        <f>IFERROR((#REF!*#REF!)+('IDS Miami Frozen Grocery'!$K259*'IDS Miami Frozen Grocery'!$J259),'IDS Miami Frozen Grocery'!$K259*'IDS Miami Frozen Grocery'!$J259)</f>
        <v>0</v>
      </c>
      <c r="N259" s="46"/>
    </row>
    <row r="260" spans="1:14" s="34" customFormat="1" ht="15" x14ac:dyDescent="0.2">
      <c r="A260" s="65" t="s">
        <v>802</v>
      </c>
      <c r="B260" s="66" t="s">
        <v>729</v>
      </c>
      <c r="C260" s="67" t="s">
        <v>803</v>
      </c>
      <c r="D260" s="68" t="s">
        <v>804</v>
      </c>
      <c r="E260" s="69" t="str">
        <f>VLOOKUP(A260,'[3]Miami Frozen Q2 2025'!$B:$O,14,FALSE)</f>
        <v>Frozen</v>
      </c>
      <c r="F260" s="69">
        <v>6</v>
      </c>
      <c r="G260" s="70" t="s">
        <v>74</v>
      </c>
      <c r="H260" s="71">
        <v>1.8972256E-2</v>
      </c>
      <c r="I260" s="71">
        <f>'IDS Miami Frozen Grocery'!$J260*'IDS Miami Frozen Grocery'!$H260</f>
        <v>0</v>
      </c>
      <c r="J260" s="82"/>
      <c r="K260" s="72">
        <v>50.28</v>
      </c>
      <c r="L260" s="73">
        <f>IFERROR((#REF!*#REF!)+('IDS Miami Frozen Grocery'!$K260*'IDS Miami Frozen Grocery'!$J260),'IDS Miami Frozen Grocery'!$K260*'IDS Miami Frozen Grocery'!$J260)</f>
        <v>0</v>
      </c>
      <c r="N260" s="46"/>
    </row>
    <row r="261" spans="1:14" s="34" customFormat="1" ht="15" x14ac:dyDescent="0.2">
      <c r="A261" s="65" t="s">
        <v>805</v>
      </c>
      <c r="B261" s="66" t="s">
        <v>729</v>
      </c>
      <c r="C261" s="67" t="s">
        <v>806</v>
      </c>
      <c r="D261" s="68" t="s">
        <v>807</v>
      </c>
      <c r="E261" s="69" t="str">
        <f>VLOOKUP(A261,'[3]Miami Frozen Q2 2025'!$B:$O,14,FALSE)</f>
        <v>Frozen</v>
      </c>
      <c r="F261" s="69">
        <v>6</v>
      </c>
      <c r="G261" s="70" t="s">
        <v>79</v>
      </c>
      <c r="H261" s="71">
        <v>1.8972256E-2</v>
      </c>
      <c r="I261" s="71">
        <f>'IDS Miami Frozen Grocery'!$J261*'IDS Miami Frozen Grocery'!$H261</f>
        <v>0</v>
      </c>
      <c r="J261" s="82"/>
      <c r="K261" s="72">
        <v>50.28</v>
      </c>
      <c r="L261" s="73">
        <f>IFERROR((#REF!*#REF!)+('IDS Miami Frozen Grocery'!$K261*'IDS Miami Frozen Grocery'!$J261),'IDS Miami Frozen Grocery'!$K261*'IDS Miami Frozen Grocery'!$J261)</f>
        <v>0</v>
      </c>
      <c r="N261" s="46"/>
    </row>
    <row r="262" spans="1:14" s="34" customFormat="1" ht="15" x14ac:dyDescent="0.2">
      <c r="A262" s="65" t="s">
        <v>808</v>
      </c>
      <c r="B262" s="66" t="s">
        <v>729</v>
      </c>
      <c r="C262" s="67" t="s">
        <v>809</v>
      </c>
      <c r="D262" s="68" t="s">
        <v>810</v>
      </c>
      <c r="E262" s="69" t="str">
        <f>VLOOKUP(A262,'[3]Miami Frozen Q2 2025'!$B:$O,14,FALSE)</f>
        <v>Frozen</v>
      </c>
      <c r="F262" s="69">
        <v>6</v>
      </c>
      <c r="G262" s="70" t="s">
        <v>74</v>
      </c>
      <c r="H262" s="71">
        <v>1.8972256E-2</v>
      </c>
      <c r="I262" s="71">
        <f>'IDS Miami Frozen Grocery'!$J262*'IDS Miami Frozen Grocery'!$H262</f>
        <v>0</v>
      </c>
      <c r="J262" s="82"/>
      <c r="K262" s="72">
        <v>50.28</v>
      </c>
      <c r="L262" s="73">
        <f>IFERROR((#REF!*#REF!)+('IDS Miami Frozen Grocery'!$K262*'IDS Miami Frozen Grocery'!$J262),'IDS Miami Frozen Grocery'!$K262*'IDS Miami Frozen Grocery'!$J262)</f>
        <v>0</v>
      </c>
      <c r="N262" s="46"/>
    </row>
    <row r="263" spans="1:14" s="34" customFormat="1" ht="15" x14ac:dyDescent="0.2">
      <c r="A263" s="65" t="s">
        <v>811</v>
      </c>
      <c r="B263" s="66" t="s">
        <v>729</v>
      </c>
      <c r="C263" s="67" t="s">
        <v>812</v>
      </c>
      <c r="D263" s="68" t="s">
        <v>813</v>
      </c>
      <c r="E263" s="69" t="str">
        <f>VLOOKUP(A263,'[3]Miami Frozen Q2 2025'!$B:$O,14,FALSE)</f>
        <v>Frozen</v>
      </c>
      <c r="F263" s="69">
        <v>8</v>
      </c>
      <c r="G263" s="70" t="s">
        <v>41</v>
      </c>
      <c r="H263" s="71">
        <v>1.274256E-2</v>
      </c>
      <c r="I263" s="71">
        <f>'IDS Miami Frozen Grocery'!$J263*'IDS Miami Frozen Grocery'!$H263</f>
        <v>0</v>
      </c>
      <c r="J263" s="82"/>
      <c r="K263" s="72">
        <v>34.18</v>
      </c>
      <c r="L263" s="73">
        <f>IFERROR((#REF!*#REF!)+('IDS Miami Frozen Grocery'!$K263*'IDS Miami Frozen Grocery'!$J263),'IDS Miami Frozen Grocery'!$K263*'IDS Miami Frozen Grocery'!$J263)</f>
        <v>0</v>
      </c>
      <c r="N263" s="46"/>
    </row>
    <row r="264" spans="1:14" s="34" customFormat="1" ht="15" x14ac:dyDescent="0.2">
      <c r="A264" s="65" t="s">
        <v>814</v>
      </c>
      <c r="B264" s="66" t="s">
        <v>729</v>
      </c>
      <c r="C264" s="67" t="s">
        <v>815</v>
      </c>
      <c r="D264" s="68" t="s">
        <v>816</v>
      </c>
      <c r="E264" s="69" t="str">
        <f>VLOOKUP(A264,'[3]Miami Frozen Q2 2025'!$B:$O,14,FALSE)</f>
        <v>Frozen</v>
      </c>
      <c r="F264" s="69">
        <v>8</v>
      </c>
      <c r="G264" s="70" t="s">
        <v>101</v>
      </c>
      <c r="H264" s="71">
        <v>3.7661343999999999E-2</v>
      </c>
      <c r="I264" s="71">
        <f>'IDS Miami Frozen Grocery'!$J264*'IDS Miami Frozen Grocery'!$H264</f>
        <v>0</v>
      </c>
      <c r="J264" s="82"/>
      <c r="K264" s="72">
        <v>90.13</v>
      </c>
      <c r="L264" s="73">
        <f>IFERROR((#REF!*#REF!)+('IDS Miami Frozen Grocery'!$K264*'IDS Miami Frozen Grocery'!$J264),'IDS Miami Frozen Grocery'!$K264*'IDS Miami Frozen Grocery'!$J264)</f>
        <v>0</v>
      </c>
      <c r="N264" s="46"/>
    </row>
    <row r="265" spans="1:14" s="34" customFormat="1" ht="15" x14ac:dyDescent="0.2">
      <c r="A265" s="65" t="s">
        <v>817</v>
      </c>
      <c r="B265" s="66" t="s">
        <v>729</v>
      </c>
      <c r="C265" s="67" t="s">
        <v>818</v>
      </c>
      <c r="D265" s="68" t="s">
        <v>819</v>
      </c>
      <c r="E265" s="69" t="str">
        <f>VLOOKUP(A265,'[3]Miami Frozen Q2 2025'!$B:$O,14,FALSE)</f>
        <v>Frozen</v>
      </c>
      <c r="F265" s="69">
        <v>12</v>
      </c>
      <c r="G265" s="70" t="s">
        <v>152</v>
      </c>
      <c r="H265" s="71">
        <v>3.1148479999999999E-3</v>
      </c>
      <c r="I265" s="71">
        <f>'IDS Miami Frozen Grocery'!$J265*'IDS Miami Frozen Grocery'!$H265</f>
        <v>0</v>
      </c>
      <c r="J265" s="82"/>
      <c r="K265" s="72">
        <v>36.770000000000003</v>
      </c>
      <c r="L265" s="73">
        <f>IFERROR((#REF!*#REF!)+('IDS Miami Frozen Grocery'!$K265*'IDS Miami Frozen Grocery'!$J265),'IDS Miami Frozen Grocery'!$K265*'IDS Miami Frozen Grocery'!$J265)</f>
        <v>0</v>
      </c>
      <c r="N265" s="46"/>
    </row>
    <row r="266" spans="1:14" s="34" customFormat="1" ht="15" x14ac:dyDescent="0.2">
      <c r="A266" s="65" t="s">
        <v>820</v>
      </c>
      <c r="B266" s="66" t="s">
        <v>729</v>
      </c>
      <c r="C266" s="67" t="s">
        <v>821</v>
      </c>
      <c r="D266" s="68" t="s">
        <v>822</v>
      </c>
      <c r="E266" s="69" t="str">
        <f>VLOOKUP(A266,'[3]Miami Frozen Q2 2025'!$B:$O,14,FALSE)</f>
        <v>Frozen</v>
      </c>
      <c r="F266" s="69">
        <v>12</v>
      </c>
      <c r="G266" s="70" t="s">
        <v>152</v>
      </c>
      <c r="H266" s="71">
        <v>6.2296959999999998E-3</v>
      </c>
      <c r="I266" s="71">
        <f>'IDS Miami Frozen Grocery'!$J266*'IDS Miami Frozen Grocery'!$H266</f>
        <v>0</v>
      </c>
      <c r="J266" s="82"/>
      <c r="K266" s="72">
        <v>36.770000000000003</v>
      </c>
      <c r="L266" s="73">
        <f>IFERROR((#REF!*#REF!)+('IDS Miami Frozen Grocery'!$K266*'IDS Miami Frozen Grocery'!$J266),'IDS Miami Frozen Grocery'!$K266*'IDS Miami Frozen Grocery'!$J266)</f>
        <v>0</v>
      </c>
      <c r="N266" s="46"/>
    </row>
    <row r="267" spans="1:14" s="34" customFormat="1" ht="15" x14ac:dyDescent="0.2">
      <c r="A267" s="65" t="s">
        <v>823</v>
      </c>
      <c r="B267" s="66" t="s">
        <v>729</v>
      </c>
      <c r="C267" s="67" t="s">
        <v>824</v>
      </c>
      <c r="D267" s="68" t="s">
        <v>825</v>
      </c>
      <c r="E267" s="69" t="str">
        <f>VLOOKUP(A267,'[3]Miami Frozen Q2 2025'!$B:$O,14,FALSE)</f>
        <v>Frozen</v>
      </c>
      <c r="F267" s="69">
        <v>4</v>
      </c>
      <c r="G267" s="70" t="s">
        <v>75</v>
      </c>
      <c r="H267" s="71">
        <v>1.0760384E-2</v>
      </c>
      <c r="I267" s="71">
        <f>'IDS Miami Frozen Grocery'!$J267*'IDS Miami Frozen Grocery'!$H267</f>
        <v>0</v>
      </c>
      <c r="J267" s="82"/>
      <c r="K267" s="72">
        <v>34.93</v>
      </c>
      <c r="L267" s="73">
        <f>IFERROR((#REF!*#REF!)+('IDS Miami Frozen Grocery'!$K267*'IDS Miami Frozen Grocery'!$J267),'IDS Miami Frozen Grocery'!$K267*'IDS Miami Frozen Grocery'!$J267)</f>
        <v>0</v>
      </c>
      <c r="N267" s="46"/>
    </row>
    <row r="268" spans="1:14" s="34" customFormat="1" ht="15" x14ac:dyDescent="0.2">
      <c r="A268" s="65" t="s">
        <v>826</v>
      </c>
      <c r="B268" s="66" t="s">
        <v>729</v>
      </c>
      <c r="C268" s="67" t="s">
        <v>827</v>
      </c>
      <c r="D268" s="68" t="s">
        <v>828</v>
      </c>
      <c r="E268" s="69" t="str">
        <f>VLOOKUP(A268,'[3]Miami Frozen Q2 2025'!$B:$O,14,FALSE)</f>
        <v>Frozen</v>
      </c>
      <c r="F268" s="69">
        <v>6</v>
      </c>
      <c r="G268" s="70" t="s">
        <v>70</v>
      </c>
      <c r="H268" s="71">
        <v>1.8972256E-2</v>
      </c>
      <c r="I268" s="71">
        <f>'IDS Miami Frozen Grocery'!$J268*'IDS Miami Frozen Grocery'!$H268</f>
        <v>0</v>
      </c>
      <c r="J268" s="82"/>
      <c r="K268" s="72">
        <v>54.65</v>
      </c>
      <c r="L268" s="73">
        <f>IFERROR((#REF!*#REF!)+('IDS Miami Frozen Grocery'!$K268*'IDS Miami Frozen Grocery'!$J268),'IDS Miami Frozen Grocery'!$K268*'IDS Miami Frozen Grocery'!$J268)</f>
        <v>0</v>
      </c>
      <c r="N268" s="46"/>
    </row>
    <row r="269" spans="1:14" s="34" customFormat="1" ht="15" x14ac:dyDescent="0.2">
      <c r="A269" s="65" t="s">
        <v>829</v>
      </c>
      <c r="B269" s="66" t="s">
        <v>729</v>
      </c>
      <c r="C269" s="67" t="s">
        <v>830</v>
      </c>
      <c r="D269" s="68" t="s">
        <v>831</v>
      </c>
      <c r="E269" s="69" t="str">
        <f>VLOOKUP(A269,'[3]Miami Frozen Q2 2025'!$B:$O,14,FALSE)</f>
        <v>Frozen</v>
      </c>
      <c r="F269" s="69">
        <v>12</v>
      </c>
      <c r="G269" s="70" t="s">
        <v>156</v>
      </c>
      <c r="H269" s="71">
        <v>1.3875231999999999E-2</v>
      </c>
      <c r="I269" s="71">
        <f>'IDS Miami Frozen Grocery'!$J269*'IDS Miami Frozen Grocery'!$H269</f>
        <v>0</v>
      </c>
      <c r="J269" s="82"/>
      <c r="K269" s="72">
        <v>53.81</v>
      </c>
      <c r="L269" s="73">
        <f>IFERROR((#REF!*#REF!)+('IDS Miami Frozen Grocery'!$K269*'IDS Miami Frozen Grocery'!$J269),'IDS Miami Frozen Grocery'!$K269*'IDS Miami Frozen Grocery'!$J269)</f>
        <v>0</v>
      </c>
      <c r="N269" s="46"/>
    </row>
    <row r="270" spans="1:14" s="34" customFormat="1" ht="15" x14ac:dyDescent="0.2">
      <c r="A270" s="65" t="s">
        <v>832</v>
      </c>
      <c r="B270" s="66" t="s">
        <v>729</v>
      </c>
      <c r="C270" s="67" t="s">
        <v>833</v>
      </c>
      <c r="D270" s="68" t="s">
        <v>834</v>
      </c>
      <c r="E270" s="69" t="str">
        <f>VLOOKUP(A270,'[3]Miami Frozen Q2 2025'!$B:$O,14,FALSE)</f>
        <v>Frozen</v>
      </c>
      <c r="F270" s="69">
        <v>8</v>
      </c>
      <c r="G270" s="70" t="s">
        <v>39</v>
      </c>
      <c r="H270" s="71">
        <v>1.7556415999999998E-2</v>
      </c>
      <c r="I270" s="71">
        <f>'IDS Miami Frozen Grocery'!$J270*'IDS Miami Frozen Grocery'!$H270</f>
        <v>0</v>
      </c>
      <c r="J270" s="82"/>
      <c r="K270" s="72">
        <v>35.14</v>
      </c>
      <c r="L270" s="73">
        <f>IFERROR((#REF!*#REF!)+('IDS Miami Frozen Grocery'!$K270*'IDS Miami Frozen Grocery'!$J270),'IDS Miami Frozen Grocery'!$K270*'IDS Miami Frozen Grocery'!$J270)</f>
        <v>0</v>
      </c>
      <c r="N270" s="46"/>
    </row>
    <row r="271" spans="1:14" s="34" customFormat="1" ht="15" x14ac:dyDescent="0.2">
      <c r="A271" s="65" t="s">
        <v>835</v>
      </c>
      <c r="B271" s="66" t="s">
        <v>729</v>
      </c>
      <c r="C271" s="67" t="s">
        <v>836</v>
      </c>
      <c r="D271" s="68" t="s">
        <v>837</v>
      </c>
      <c r="E271" s="69" t="str">
        <f>VLOOKUP(A271,'[3]Miami Frozen Q2 2025'!$B:$O,14,FALSE)</f>
        <v>Frozen</v>
      </c>
      <c r="F271" s="69">
        <v>8</v>
      </c>
      <c r="G271" s="70" t="s">
        <v>140</v>
      </c>
      <c r="H271" s="71">
        <v>2.0671263999999998E-2</v>
      </c>
      <c r="I271" s="71">
        <f>'IDS Miami Frozen Grocery'!$J271*'IDS Miami Frozen Grocery'!$H271</f>
        <v>0</v>
      </c>
      <c r="J271" s="82"/>
      <c r="K271" s="72">
        <v>35.14</v>
      </c>
      <c r="L271" s="73">
        <f>IFERROR((#REF!*#REF!)+('IDS Miami Frozen Grocery'!$K271*'IDS Miami Frozen Grocery'!$J271),'IDS Miami Frozen Grocery'!$K271*'IDS Miami Frozen Grocery'!$J271)</f>
        <v>0</v>
      </c>
      <c r="N271" s="46"/>
    </row>
    <row r="272" spans="1:14" s="34" customFormat="1" ht="15" x14ac:dyDescent="0.2">
      <c r="A272" s="65" t="s">
        <v>838</v>
      </c>
      <c r="B272" s="66" t="s">
        <v>729</v>
      </c>
      <c r="C272" s="67" t="s">
        <v>839</v>
      </c>
      <c r="D272" s="68" t="s">
        <v>840</v>
      </c>
      <c r="E272" s="69" t="str">
        <f>VLOOKUP(A272,'[3]Miami Frozen Q2 2025'!$B:$O,14,FALSE)</f>
        <v>Frozen</v>
      </c>
      <c r="F272" s="69">
        <v>8</v>
      </c>
      <c r="G272" s="70" t="s">
        <v>140</v>
      </c>
      <c r="H272" s="71">
        <v>2.0954431999999999E-2</v>
      </c>
      <c r="I272" s="71">
        <f>'IDS Miami Frozen Grocery'!$J272*'IDS Miami Frozen Grocery'!$H272</f>
        <v>0</v>
      </c>
      <c r="J272" s="82"/>
      <c r="K272" s="72">
        <v>35.14</v>
      </c>
      <c r="L272" s="73">
        <f>IFERROR((#REF!*#REF!)+('IDS Miami Frozen Grocery'!$K272*'IDS Miami Frozen Grocery'!$J272),'IDS Miami Frozen Grocery'!$K272*'IDS Miami Frozen Grocery'!$J272)</f>
        <v>0</v>
      </c>
      <c r="N272" s="46"/>
    </row>
    <row r="273" spans="1:14" s="34" customFormat="1" ht="15" x14ac:dyDescent="0.2">
      <c r="A273" s="65" t="s">
        <v>841</v>
      </c>
      <c r="B273" s="66" t="s">
        <v>729</v>
      </c>
      <c r="C273" s="67" t="s">
        <v>842</v>
      </c>
      <c r="D273" s="68" t="s">
        <v>843</v>
      </c>
      <c r="E273" s="69" t="str">
        <f>VLOOKUP(A273,'[3]Miami Frozen Q2 2025'!$B:$O,14,FALSE)</f>
        <v>Frozen</v>
      </c>
      <c r="F273" s="69">
        <v>8</v>
      </c>
      <c r="G273" s="70" t="s">
        <v>175</v>
      </c>
      <c r="H273" s="71">
        <v>1.9538591999999997E-2</v>
      </c>
      <c r="I273" s="71">
        <f>'IDS Miami Frozen Grocery'!$J273*'IDS Miami Frozen Grocery'!$H273</f>
        <v>0</v>
      </c>
      <c r="J273" s="82"/>
      <c r="K273" s="72">
        <v>35.14</v>
      </c>
      <c r="L273" s="73">
        <f>IFERROR((#REF!*#REF!)+('IDS Miami Frozen Grocery'!$K273*'IDS Miami Frozen Grocery'!$J273),'IDS Miami Frozen Grocery'!$K273*'IDS Miami Frozen Grocery'!$J273)</f>
        <v>0</v>
      </c>
      <c r="N273" s="46"/>
    </row>
    <row r="274" spans="1:14" s="34" customFormat="1" ht="15" x14ac:dyDescent="0.2">
      <c r="A274" s="65" t="s">
        <v>844</v>
      </c>
      <c r="B274" s="66" t="s">
        <v>729</v>
      </c>
      <c r="C274" s="67" t="s">
        <v>845</v>
      </c>
      <c r="D274" s="68" t="s">
        <v>846</v>
      </c>
      <c r="E274" s="69" t="str">
        <f>VLOOKUP(A274,'[3]Miami Frozen Q2 2025'!$B:$O,14,FALSE)</f>
        <v>Frozen</v>
      </c>
      <c r="F274" s="69">
        <v>8</v>
      </c>
      <c r="G274" s="70" t="s">
        <v>58</v>
      </c>
      <c r="H274" s="71">
        <v>2.2936608000000001E-2</v>
      </c>
      <c r="I274" s="71">
        <f>'IDS Miami Frozen Grocery'!$J274*'IDS Miami Frozen Grocery'!$H274</f>
        <v>0</v>
      </c>
      <c r="J274" s="82"/>
      <c r="K274" s="72">
        <v>38.770000000000003</v>
      </c>
      <c r="L274" s="73">
        <f>IFERROR((#REF!*#REF!)+('IDS Miami Frozen Grocery'!$K274*'IDS Miami Frozen Grocery'!$J274),'IDS Miami Frozen Grocery'!$K274*'IDS Miami Frozen Grocery'!$J274)</f>
        <v>0</v>
      </c>
      <c r="N274" s="46"/>
    </row>
    <row r="275" spans="1:14" s="34" customFormat="1" ht="15" x14ac:dyDescent="0.2">
      <c r="A275" s="65" t="s">
        <v>847</v>
      </c>
      <c r="B275" s="66" t="s">
        <v>729</v>
      </c>
      <c r="C275" s="67" t="s">
        <v>848</v>
      </c>
      <c r="D275" s="68" t="s">
        <v>849</v>
      </c>
      <c r="E275" s="69" t="str">
        <f>VLOOKUP(A275,'[3]Miami Frozen Q2 2025'!$B:$O,14,FALSE)</f>
        <v>Frozen</v>
      </c>
      <c r="F275" s="69">
        <v>8</v>
      </c>
      <c r="G275" s="70" t="s">
        <v>58</v>
      </c>
      <c r="H275" s="71">
        <v>2.2936608000000001E-2</v>
      </c>
      <c r="I275" s="71">
        <f>'IDS Miami Frozen Grocery'!$J275*'IDS Miami Frozen Grocery'!$H275</f>
        <v>0</v>
      </c>
      <c r="J275" s="82"/>
      <c r="K275" s="72">
        <v>38.770000000000003</v>
      </c>
      <c r="L275" s="73">
        <f>IFERROR((#REF!*#REF!)+('IDS Miami Frozen Grocery'!$K275*'IDS Miami Frozen Grocery'!$J275),'IDS Miami Frozen Grocery'!$K275*'IDS Miami Frozen Grocery'!$J275)</f>
        <v>0</v>
      </c>
      <c r="N275" s="46"/>
    </row>
    <row r="276" spans="1:14" s="34" customFormat="1" ht="15" x14ac:dyDescent="0.2">
      <c r="A276" s="65" t="s">
        <v>850</v>
      </c>
      <c r="B276" s="66" t="s">
        <v>729</v>
      </c>
      <c r="C276" s="67" t="s">
        <v>851</v>
      </c>
      <c r="D276" s="68" t="s">
        <v>852</v>
      </c>
      <c r="E276" s="69" t="str">
        <f>VLOOKUP(A276,'[3]Miami Frozen Q2 2025'!$B:$O,14,FALSE)</f>
        <v>Frozen</v>
      </c>
      <c r="F276" s="69">
        <v>12</v>
      </c>
      <c r="G276" s="70" t="s">
        <v>33</v>
      </c>
      <c r="H276" s="71">
        <v>2.3502943999999998E-2</v>
      </c>
      <c r="I276" s="71">
        <f>'IDS Miami Frozen Grocery'!$J276*'IDS Miami Frozen Grocery'!$H276</f>
        <v>0</v>
      </c>
      <c r="J276" s="82"/>
      <c r="K276" s="72">
        <v>55.47</v>
      </c>
      <c r="L276" s="73">
        <f>IFERROR((#REF!*#REF!)+('IDS Miami Frozen Grocery'!$K276*'IDS Miami Frozen Grocery'!$J276),'IDS Miami Frozen Grocery'!$K276*'IDS Miami Frozen Grocery'!$J276)</f>
        <v>0</v>
      </c>
      <c r="N276" s="46"/>
    </row>
    <row r="277" spans="1:14" s="34" customFormat="1" ht="15" x14ac:dyDescent="0.2">
      <c r="A277" s="65" t="s">
        <v>853</v>
      </c>
      <c r="B277" s="66" t="s">
        <v>729</v>
      </c>
      <c r="C277" s="67" t="s">
        <v>854</v>
      </c>
      <c r="D277" s="68" t="s">
        <v>855</v>
      </c>
      <c r="E277" s="69" t="str">
        <f>VLOOKUP(A277,'[3]Miami Frozen Q2 2025'!$B:$O,14,FALSE)</f>
        <v>Frozen</v>
      </c>
      <c r="F277" s="69">
        <v>12</v>
      </c>
      <c r="G277" s="70" t="s">
        <v>33</v>
      </c>
      <c r="H277" s="71">
        <v>2.3502943999999998E-2</v>
      </c>
      <c r="I277" s="71">
        <f>'IDS Miami Frozen Grocery'!$J277*'IDS Miami Frozen Grocery'!$H277</f>
        <v>0</v>
      </c>
      <c r="J277" s="82"/>
      <c r="K277" s="72">
        <v>55.47</v>
      </c>
      <c r="L277" s="73">
        <f>IFERROR((#REF!*#REF!)+('IDS Miami Frozen Grocery'!$K277*'IDS Miami Frozen Grocery'!$J277),'IDS Miami Frozen Grocery'!$K277*'IDS Miami Frozen Grocery'!$J277)</f>
        <v>0</v>
      </c>
      <c r="N277" s="46"/>
    </row>
    <row r="278" spans="1:14" s="34" customFormat="1" ht="15" x14ac:dyDescent="0.2">
      <c r="A278" s="65" t="s">
        <v>856</v>
      </c>
      <c r="B278" s="66" t="s">
        <v>729</v>
      </c>
      <c r="C278" s="67" t="s">
        <v>857</v>
      </c>
      <c r="D278" s="68" t="s">
        <v>858</v>
      </c>
      <c r="E278" s="69" t="str">
        <f>VLOOKUP(A278,'[3]Miami Frozen Q2 2025'!$B:$O,14,FALSE)</f>
        <v>Frozen</v>
      </c>
      <c r="F278" s="69">
        <v>8</v>
      </c>
      <c r="G278" s="70" t="s">
        <v>140</v>
      </c>
      <c r="H278" s="71">
        <v>2.0671263999999998E-2</v>
      </c>
      <c r="I278" s="71">
        <f>'IDS Miami Frozen Grocery'!$J278*'IDS Miami Frozen Grocery'!$H278</f>
        <v>0</v>
      </c>
      <c r="J278" s="82"/>
      <c r="K278" s="72">
        <v>35.14</v>
      </c>
      <c r="L278" s="73">
        <f>IFERROR((#REF!*#REF!)+('IDS Miami Frozen Grocery'!$K278*'IDS Miami Frozen Grocery'!$J278),'IDS Miami Frozen Grocery'!$K278*'IDS Miami Frozen Grocery'!$J278)</f>
        <v>0</v>
      </c>
      <c r="N278" s="46"/>
    </row>
    <row r="279" spans="1:14" s="34" customFormat="1" ht="15" x14ac:dyDescent="0.2">
      <c r="A279" s="65" t="s">
        <v>859</v>
      </c>
      <c r="B279" s="66" t="s">
        <v>729</v>
      </c>
      <c r="C279" s="67" t="s">
        <v>860</v>
      </c>
      <c r="D279" s="68" t="s">
        <v>861</v>
      </c>
      <c r="E279" s="69" t="str">
        <f>VLOOKUP(A279,'[3]Miami Frozen Q2 2025'!$B:$O,14,FALSE)</f>
        <v>Frozen</v>
      </c>
      <c r="F279" s="69">
        <v>8</v>
      </c>
      <c r="G279" s="70" t="s">
        <v>140</v>
      </c>
      <c r="H279" s="71">
        <v>2.0954431999999999E-2</v>
      </c>
      <c r="I279" s="71">
        <f>'IDS Miami Frozen Grocery'!$J279*'IDS Miami Frozen Grocery'!$H279</f>
        <v>0</v>
      </c>
      <c r="J279" s="82"/>
      <c r="K279" s="72">
        <v>35.14</v>
      </c>
      <c r="L279" s="73">
        <f>IFERROR((#REF!*#REF!)+('IDS Miami Frozen Grocery'!$K279*'IDS Miami Frozen Grocery'!$J279),'IDS Miami Frozen Grocery'!$K279*'IDS Miami Frozen Grocery'!$J279)</f>
        <v>0</v>
      </c>
      <c r="N279" s="46"/>
    </row>
    <row r="280" spans="1:14" s="34" customFormat="1" ht="15" x14ac:dyDescent="0.2">
      <c r="A280" s="65" t="s">
        <v>862</v>
      </c>
      <c r="B280" s="66" t="s">
        <v>729</v>
      </c>
      <c r="C280" s="67" t="s">
        <v>863</v>
      </c>
      <c r="D280" s="68" t="s">
        <v>864</v>
      </c>
      <c r="E280" s="69" t="str">
        <f>VLOOKUP(A280,'[3]Miami Frozen Q2 2025'!$B:$O,14,FALSE)</f>
        <v>Frozen</v>
      </c>
      <c r="F280" s="69">
        <v>8</v>
      </c>
      <c r="G280" s="70" t="s">
        <v>140</v>
      </c>
      <c r="H280" s="71">
        <v>2.0388095999999998E-2</v>
      </c>
      <c r="I280" s="71">
        <f>'IDS Miami Frozen Grocery'!$J280*'IDS Miami Frozen Grocery'!$H280</f>
        <v>0</v>
      </c>
      <c r="J280" s="82"/>
      <c r="K280" s="72">
        <v>35.14</v>
      </c>
      <c r="L280" s="73">
        <f>IFERROR((#REF!*#REF!)+('IDS Miami Frozen Grocery'!$K280*'IDS Miami Frozen Grocery'!$J280),'IDS Miami Frozen Grocery'!$K280*'IDS Miami Frozen Grocery'!$J280)</f>
        <v>0</v>
      </c>
      <c r="N280" s="46"/>
    </row>
    <row r="281" spans="1:14" s="34" customFormat="1" ht="15" x14ac:dyDescent="0.2">
      <c r="A281" s="65" t="s">
        <v>865</v>
      </c>
      <c r="B281" s="66" t="s">
        <v>729</v>
      </c>
      <c r="C281" s="67" t="s">
        <v>866</v>
      </c>
      <c r="D281" s="68" t="s">
        <v>867</v>
      </c>
      <c r="E281" s="69" t="str">
        <f>VLOOKUP(A281,'[3]Miami Frozen Q2 2025'!$B:$O,14,FALSE)</f>
        <v>Frozen</v>
      </c>
      <c r="F281" s="69">
        <v>4</v>
      </c>
      <c r="G281" s="70" t="s">
        <v>186</v>
      </c>
      <c r="H281" s="71">
        <v>2.548512E-2</v>
      </c>
      <c r="I281" s="71">
        <f>'IDS Miami Frozen Grocery'!$J281*'IDS Miami Frozen Grocery'!$H281</f>
        <v>0</v>
      </c>
      <c r="J281" s="82"/>
      <c r="K281" s="72">
        <v>35.89</v>
      </c>
      <c r="L281" s="73">
        <f>IFERROR((#REF!*#REF!)+('IDS Miami Frozen Grocery'!$K281*'IDS Miami Frozen Grocery'!$J281),'IDS Miami Frozen Grocery'!$K281*'IDS Miami Frozen Grocery'!$J281)</f>
        <v>0</v>
      </c>
      <c r="N281" s="46"/>
    </row>
    <row r="282" spans="1:14" s="34" customFormat="1" ht="15" x14ac:dyDescent="0.2">
      <c r="A282" s="65" t="s">
        <v>868</v>
      </c>
      <c r="B282" s="66" t="s">
        <v>729</v>
      </c>
      <c r="C282" s="67" t="s">
        <v>869</v>
      </c>
      <c r="D282" s="68" t="s">
        <v>870</v>
      </c>
      <c r="E282" s="69" t="str">
        <f>VLOOKUP(A282,'[3]Miami Frozen Q2 2025'!$B:$O,14,FALSE)</f>
        <v>Frozen</v>
      </c>
      <c r="F282" s="69">
        <v>4</v>
      </c>
      <c r="G282" s="70" t="s">
        <v>186</v>
      </c>
      <c r="H282" s="71">
        <v>2.4352447999999999E-2</v>
      </c>
      <c r="I282" s="71">
        <f>'IDS Miami Frozen Grocery'!$J282*'IDS Miami Frozen Grocery'!$H282</f>
        <v>0</v>
      </c>
      <c r="J282" s="82"/>
      <c r="K282" s="72">
        <v>35.89</v>
      </c>
      <c r="L282" s="73">
        <f>IFERROR((#REF!*#REF!)+('IDS Miami Frozen Grocery'!$K282*'IDS Miami Frozen Grocery'!$J282),'IDS Miami Frozen Grocery'!$K282*'IDS Miami Frozen Grocery'!$J282)</f>
        <v>0</v>
      </c>
      <c r="N282" s="46"/>
    </row>
    <row r="283" spans="1:14" s="34" customFormat="1" ht="15" x14ac:dyDescent="0.2">
      <c r="A283" s="65" t="s">
        <v>871</v>
      </c>
      <c r="B283" s="66" t="s">
        <v>729</v>
      </c>
      <c r="C283" s="67" t="s">
        <v>872</v>
      </c>
      <c r="D283" s="68" t="s">
        <v>873</v>
      </c>
      <c r="E283" s="69" t="str">
        <f>VLOOKUP(A283,'[3]Miami Frozen Q2 2025'!$B:$O,14,FALSE)</f>
        <v>Frozen</v>
      </c>
      <c r="F283" s="69">
        <v>4</v>
      </c>
      <c r="G283" s="70" t="s">
        <v>186</v>
      </c>
      <c r="H283" s="71">
        <v>2.3786111999999998E-2</v>
      </c>
      <c r="I283" s="71">
        <f>'IDS Miami Frozen Grocery'!$J283*'IDS Miami Frozen Grocery'!$H283</f>
        <v>0</v>
      </c>
      <c r="J283" s="82"/>
      <c r="K283" s="72">
        <v>35.89</v>
      </c>
      <c r="L283" s="73">
        <f>IFERROR((#REF!*#REF!)+('IDS Miami Frozen Grocery'!$K283*'IDS Miami Frozen Grocery'!$J283),'IDS Miami Frozen Grocery'!$K283*'IDS Miami Frozen Grocery'!$J283)</f>
        <v>0</v>
      </c>
      <c r="N283" s="46"/>
    </row>
    <row r="284" spans="1:14" s="34" customFormat="1" ht="15" x14ac:dyDescent="0.2">
      <c r="A284" s="65" t="s">
        <v>874</v>
      </c>
      <c r="B284" s="66" t="s">
        <v>729</v>
      </c>
      <c r="C284" s="67" t="s">
        <v>875</v>
      </c>
      <c r="D284" s="68" t="s">
        <v>876</v>
      </c>
      <c r="E284" s="69" t="str">
        <f>VLOOKUP(A284,'[3]Miami Frozen Q2 2025'!$B:$O,14,FALSE)</f>
        <v>Frozen</v>
      </c>
      <c r="F284" s="69">
        <v>4</v>
      </c>
      <c r="G284" s="70" t="s">
        <v>186</v>
      </c>
      <c r="H284" s="71">
        <v>2.4918783999999999E-2</v>
      </c>
      <c r="I284" s="71">
        <f>'IDS Miami Frozen Grocery'!$J284*'IDS Miami Frozen Grocery'!$H284</f>
        <v>0</v>
      </c>
      <c r="J284" s="82"/>
      <c r="K284" s="72">
        <v>35.89</v>
      </c>
      <c r="L284" s="73">
        <f>IFERROR((#REF!*#REF!)+('IDS Miami Frozen Grocery'!$K284*'IDS Miami Frozen Grocery'!$J284),'IDS Miami Frozen Grocery'!$K284*'IDS Miami Frozen Grocery'!$J284)</f>
        <v>0</v>
      </c>
      <c r="N284" s="46"/>
    </row>
    <row r="285" spans="1:14" s="34" customFormat="1" ht="15" x14ac:dyDescent="0.2">
      <c r="A285" s="65" t="s">
        <v>877</v>
      </c>
      <c r="B285" s="66" t="s">
        <v>729</v>
      </c>
      <c r="C285" s="67" t="s">
        <v>878</v>
      </c>
      <c r="D285" s="68" t="s">
        <v>879</v>
      </c>
      <c r="E285" s="69" t="str">
        <f>VLOOKUP(A285,'[3]Miami Frozen Q2 2025'!$B:$O,14,FALSE)</f>
        <v>Frozen</v>
      </c>
      <c r="F285" s="69">
        <v>8</v>
      </c>
      <c r="G285" s="70" t="s">
        <v>49</v>
      </c>
      <c r="H285" s="71">
        <v>2.3502943999999998E-2</v>
      </c>
      <c r="I285" s="71">
        <f>'IDS Miami Frozen Grocery'!$J285*'IDS Miami Frozen Grocery'!$H285</f>
        <v>0</v>
      </c>
      <c r="J285" s="82"/>
      <c r="K285" s="72">
        <v>35.14</v>
      </c>
      <c r="L285" s="73">
        <f>IFERROR((#REF!*#REF!)+('IDS Miami Frozen Grocery'!$K285*'IDS Miami Frozen Grocery'!$J285),'IDS Miami Frozen Grocery'!$K285*'IDS Miami Frozen Grocery'!$J285)</f>
        <v>0</v>
      </c>
      <c r="N285" s="46"/>
    </row>
    <row r="286" spans="1:14" s="34" customFormat="1" ht="15" x14ac:dyDescent="0.2">
      <c r="A286" s="65" t="s">
        <v>880</v>
      </c>
      <c r="B286" s="66" t="s">
        <v>729</v>
      </c>
      <c r="C286" s="67" t="s">
        <v>881</v>
      </c>
      <c r="D286" s="68" t="s">
        <v>882</v>
      </c>
      <c r="E286" s="69" t="str">
        <f>VLOOKUP(A286,'[3]Miami Frozen Q2 2025'!$B:$O,14,FALSE)</f>
        <v>Frozen</v>
      </c>
      <c r="F286" s="69">
        <v>8</v>
      </c>
      <c r="G286" s="70" t="s">
        <v>58</v>
      </c>
      <c r="H286" s="71">
        <v>2.0388095999999998E-2</v>
      </c>
      <c r="I286" s="71">
        <f>'IDS Miami Frozen Grocery'!$J286*'IDS Miami Frozen Grocery'!$H286</f>
        <v>0</v>
      </c>
      <c r="J286" s="82"/>
      <c r="K286" s="72">
        <v>38.770000000000003</v>
      </c>
      <c r="L286" s="73">
        <f>IFERROR((#REF!*#REF!)+('IDS Miami Frozen Grocery'!$K286*'IDS Miami Frozen Grocery'!$J286),'IDS Miami Frozen Grocery'!$K286*'IDS Miami Frozen Grocery'!$J286)</f>
        <v>0</v>
      </c>
      <c r="N286" s="46"/>
    </row>
    <row r="287" spans="1:14" s="34" customFormat="1" ht="15" x14ac:dyDescent="0.2">
      <c r="A287" s="65" t="s">
        <v>883</v>
      </c>
      <c r="B287" s="66" t="s">
        <v>729</v>
      </c>
      <c r="C287" s="67" t="s">
        <v>884</v>
      </c>
      <c r="D287" s="68" t="s">
        <v>885</v>
      </c>
      <c r="E287" s="69" t="str">
        <f>VLOOKUP(A287,'[3]Miami Frozen Q2 2025'!$B:$O,14,FALSE)</f>
        <v>Frozen</v>
      </c>
      <c r="F287" s="69">
        <v>8</v>
      </c>
      <c r="G287" s="70" t="s">
        <v>186</v>
      </c>
      <c r="H287" s="71">
        <v>4.6439551999999995E-2</v>
      </c>
      <c r="I287" s="71">
        <f>'IDS Miami Frozen Grocery'!$J287*'IDS Miami Frozen Grocery'!$H287</f>
        <v>0</v>
      </c>
      <c r="J287" s="82"/>
      <c r="K287" s="72">
        <v>57.77</v>
      </c>
      <c r="L287" s="73">
        <f>IFERROR((#REF!*#REF!)+('IDS Miami Frozen Grocery'!$K287*'IDS Miami Frozen Grocery'!$J287),'IDS Miami Frozen Grocery'!$K287*'IDS Miami Frozen Grocery'!$J287)</f>
        <v>0</v>
      </c>
      <c r="N287" s="46"/>
    </row>
    <row r="288" spans="1:14" s="34" customFormat="1" ht="15" x14ac:dyDescent="0.2">
      <c r="A288" s="65" t="s">
        <v>886</v>
      </c>
      <c r="B288" s="66" t="s">
        <v>729</v>
      </c>
      <c r="C288" s="67" t="s">
        <v>887</v>
      </c>
      <c r="D288" s="68" t="s">
        <v>888</v>
      </c>
      <c r="E288" s="69" t="str">
        <f>VLOOKUP(A288,'[3]Miami Frozen Q2 2025'!$B:$O,14,FALSE)</f>
        <v>Frozen</v>
      </c>
      <c r="F288" s="69">
        <v>9</v>
      </c>
      <c r="G288" s="70" t="s">
        <v>178</v>
      </c>
      <c r="H288" s="71">
        <v>3.5112831999999997E-2</v>
      </c>
      <c r="I288" s="71">
        <f>'IDS Miami Frozen Grocery'!$J288*'IDS Miami Frozen Grocery'!$H288</f>
        <v>0</v>
      </c>
      <c r="J288" s="82"/>
      <c r="K288" s="72">
        <v>41.84</v>
      </c>
      <c r="L288" s="73">
        <f>IFERROR((#REF!*#REF!)+('IDS Miami Frozen Grocery'!$K288*'IDS Miami Frozen Grocery'!$J288),'IDS Miami Frozen Grocery'!$K288*'IDS Miami Frozen Grocery'!$J288)</f>
        <v>0</v>
      </c>
      <c r="N288" s="46"/>
    </row>
    <row r="289" spans="1:14" s="34" customFormat="1" ht="15" x14ac:dyDescent="0.2">
      <c r="A289" s="65" t="s">
        <v>889</v>
      </c>
      <c r="B289" s="66" t="s">
        <v>729</v>
      </c>
      <c r="C289" s="67" t="s">
        <v>890</v>
      </c>
      <c r="D289" s="68" t="s">
        <v>891</v>
      </c>
      <c r="E289" s="69" t="str">
        <f>VLOOKUP(A289,'[3]Miami Frozen Q2 2025'!$B:$O,14,FALSE)</f>
        <v>Frozen</v>
      </c>
      <c r="F289" s="69">
        <v>12</v>
      </c>
      <c r="G289" s="70" t="s">
        <v>140</v>
      </c>
      <c r="H289" s="71">
        <v>3.1997983999999993E-2</v>
      </c>
      <c r="I289" s="71">
        <f>'IDS Miami Frozen Grocery'!$J289*'IDS Miami Frozen Grocery'!$H289</f>
        <v>0</v>
      </c>
      <c r="J289" s="82"/>
      <c r="K289" s="72">
        <v>43.53</v>
      </c>
      <c r="L289" s="73">
        <f>IFERROR((#REF!*#REF!)+('IDS Miami Frozen Grocery'!$K289*'IDS Miami Frozen Grocery'!$J289),'IDS Miami Frozen Grocery'!$K289*'IDS Miami Frozen Grocery'!$J289)</f>
        <v>0</v>
      </c>
      <c r="N289" s="46"/>
    </row>
    <row r="290" spans="1:14" s="34" customFormat="1" ht="15" x14ac:dyDescent="0.2">
      <c r="A290" s="65" t="s">
        <v>892</v>
      </c>
      <c r="B290" s="66" t="s">
        <v>729</v>
      </c>
      <c r="C290" s="67" t="s">
        <v>893</v>
      </c>
      <c r="D290" s="68" t="s">
        <v>894</v>
      </c>
      <c r="E290" s="69" t="str">
        <f>VLOOKUP(A290,'[3]Miami Frozen Q2 2025'!$B:$O,14,FALSE)</f>
        <v>Frozen</v>
      </c>
      <c r="F290" s="69">
        <v>12</v>
      </c>
      <c r="G290" s="70" t="s">
        <v>140</v>
      </c>
      <c r="H290" s="71">
        <v>3.1997983999999993E-2</v>
      </c>
      <c r="I290" s="71">
        <f>'IDS Miami Frozen Grocery'!$J290*'IDS Miami Frozen Grocery'!$H290</f>
        <v>0</v>
      </c>
      <c r="J290" s="82"/>
      <c r="K290" s="72">
        <v>43.51</v>
      </c>
      <c r="L290" s="73">
        <f>IFERROR((#REF!*#REF!)+('IDS Miami Frozen Grocery'!$K290*'IDS Miami Frozen Grocery'!$J290),'IDS Miami Frozen Grocery'!$K290*'IDS Miami Frozen Grocery'!$J290)</f>
        <v>0</v>
      </c>
      <c r="N290" s="46"/>
    </row>
    <row r="291" spans="1:14" s="34" customFormat="1" ht="15" x14ac:dyDescent="0.2">
      <c r="A291" s="65" t="s">
        <v>895</v>
      </c>
      <c r="B291" s="66" t="s">
        <v>729</v>
      </c>
      <c r="C291" s="67" t="s">
        <v>896</v>
      </c>
      <c r="D291" s="68" t="s">
        <v>897</v>
      </c>
      <c r="E291" s="69" t="str">
        <f>VLOOKUP(A291,'[3]Miami Frozen Q2 2025'!$B:$O,14,FALSE)</f>
        <v>Frozen</v>
      </c>
      <c r="F291" s="69">
        <v>12</v>
      </c>
      <c r="G291" s="70" t="s">
        <v>140</v>
      </c>
      <c r="H291" s="71">
        <v>3.1997983999999993E-2</v>
      </c>
      <c r="I291" s="71">
        <f>'IDS Miami Frozen Grocery'!$J291*'IDS Miami Frozen Grocery'!$H291</f>
        <v>0</v>
      </c>
      <c r="J291" s="82"/>
      <c r="K291" s="72">
        <v>43.53</v>
      </c>
      <c r="L291" s="73">
        <f>IFERROR((#REF!*#REF!)+('IDS Miami Frozen Grocery'!$K291*'IDS Miami Frozen Grocery'!$J291),'IDS Miami Frozen Grocery'!$K291*'IDS Miami Frozen Grocery'!$J291)</f>
        <v>0</v>
      </c>
      <c r="N291" s="46"/>
    </row>
    <row r="292" spans="1:14" s="34" customFormat="1" ht="15" x14ac:dyDescent="0.2">
      <c r="A292" s="65" t="s">
        <v>898</v>
      </c>
      <c r="B292" s="66" t="s">
        <v>729</v>
      </c>
      <c r="C292" s="67" t="s">
        <v>899</v>
      </c>
      <c r="D292" s="68" t="s">
        <v>900</v>
      </c>
      <c r="E292" s="69" t="str">
        <f>VLOOKUP(A292,'[3]Miami Frozen Q2 2025'!$B:$O,14,FALSE)</f>
        <v>Frozen</v>
      </c>
      <c r="F292" s="69">
        <v>12</v>
      </c>
      <c r="G292" s="70" t="s">
        <v>140</v>
      </c>
      <c r="H292" s="71">
        <v>3.1997983999999993E-2</v>
      </c>
      <c r="I292" s="71">
        <f>'IDS Miami Frozen Grocery'!$J292*'IDS Miami Frozen Grocery'!$H292</f>
        <v>0</v>
      </c>
      <c r="J292" s="82"/>
      <c r="K292" s="72">
        <v>43.53</v>
      </c>
      <c r="L292" s="73">
        <f>IFERROR((#REF!*#REF!)+('IDS Miami Frozen Grocery'!$K292*'IDS Miami Frozen Grocery'!$J292),'IDS Miami Frozen Grocery'!$K292*'IDS Miami Frozen Grocery'!$J292)</f>
        <v>0</v>
      </c>
      <c r="N292" s="46"/>
    </row>
    <row r="293" spans="1:14" s="34" customFormat="1" ht="15" x14ac:dyDescent="0.2">
      <c r="A293" s="65" t="s">
        <v>901</v>
      </c>
      <c r="B293" s="66" t="s">
        <v>729</v>
      </c>
      <c r="C293" s="67" t="s">
        <v>902</v>
      </c>
      <c r="D293" s="68" t="s">
        <v>903</v>
      </c>
      <c r="E293" s="69" t="str">
        <f>VLOOKUP(A293,'[3]Miami Frozen Q2 2025'!$B:$O,14,FALSE)</f>
        <v>Frozen</v>
      </c>
      <c r="F293" s="69">
        <v>12</v>
      </c>
      <c r="G293" s="70" t="s">
        <v>80</v>
      </c>
      <c r="H293" s="71">
        <v>3.5112831999999997E-2</v>
      </c>
      <c r="I293" s="71">
        <f>'IDS Miami Frozen Grocery'!$J293*'IDS Miami Frozen Grocery'!$H293</f>
        <v>0</v>
      </c>
      <c r="J293" s="82"/>
      <c r="K293" s="72">
        <v>46.3</v>
      </c>
      <c r="L293" s="73">
        <f>IFERROR((#REF!*#REF!)+('IDS Miami Frozen Grocery'!$K293*'IDS Miami Frozen Grocery'!$J293),'IDS Miami Frozen Grocery'!$K293*'IDS Miami Frozen Grocery'!$J293)</f>
        <v>0</v>
      </c>
      <c r="N293" s="46"/>
    </row>
    <row r="294" spans="1:14" s="34" customFormat="1" ht="15" x14ac:dyDescent="0.2">
      <c r="A294" s="65" t="s">
        <v>904</v>
      </c>
      <c r="B294" s="66" t="s">
        <v>729</v>
      </c>
      <c r="C294" s="67" t="s">
        <v>905</v>
      </c>
      <c r="D294" s="68" t="s">
        <v>906</v>
      </c>
      <c r="E294" s="69" t="str">
        <f>VLOOKUP(A294,'[3]Miami Frozen Q2 2025'!$B:$O,14,FALSE)</f>
        <v>Frozen</v>
      </c>
      <c r="F294" s="69">
        <v>8</v>
      </c>
      <c r="G294" s="70" t="s">
        <v>186</v>
      </c>
      <c r="H294" s="71">
        <v>4.6156383999999995E-2</v>
      </c>
      <c r="I294" s="71">
        <f>'IDS Miami Frozen Grocery'!$J294*'IDS Miami Frozen Grocery'!$H294</f>
        <v>0</v>
      </c>
      <c r="J294" s="82"/>
      <c r="K294" s="72">
        <v>57.77</v>
      </c>
      <c r="L294" s="73">
        <f>IFERROR((#REF!*#REF!)+('IDS Miami Frozen Grocery'!$K294*'IDS Miami Frozen Grocery'!$J294),'IDS Miami Frozen Grocery'!$K294*'IDS Miami Frozen Grocery'!$J294)</f>
        <v>0</v>
      </c>
      <c r="N294" s="46"/>
    </row>
    <row r="295" spans="1:14" s="34" customFormat="1" ht="15" x14ac:dyDescent="0.2">
      <c r="A295" s="65" t="s">
        <v>907</v>
      </c>
      <c r="B295" s="66" t="s">
        <v>729</v>
      </c>
      <c r="C295" s="67" t="s">
        <v>908</v>
      </c>
      <c r="D295" s="68" t="s">
        <v>909</v>
      </c>
      <c r="E295" s="69" t="str">
        <f>VLOOKUP(A295,'[3]Miami Frozen Q2 2025'!$B:$O,14,FALSE)</f>
        <v>Frozen</v>
      </c>
      <c r="F295" s="69">
        <v>8</v>
      </c>
      <c r="G295" s="70" t="s">
        <v>100</v>
      </c>
      <c r="H295" s="71">
        <v>2.0388095999999998E-2</v>
      </c>
      <c r="I295" s="71">
        <f>'IDS Miami Frozen Grocery'!$J295*'IDS Miami Frozen Grocery'!$H295</f>
        <v>0</v>
      </c>
      <c r="J295" s="82"/>
      <c r="K295" s="72">
        <v>35.14</v>
      </c>
      <c r="L295" s="73">
        <f>IFERROR((#REF!*#REF!)+('IDS Miami Frozen Grocery'!$K295*'IDS Miami Frozen Grocery'!$J295),'IDS Miami Frozen Grocery'!$K295*'IDS Miami Frozen Grocery'!$J295)</f>
        <v>0</v>
      </c>
      <c r="N295" s="46"/>
    </row>
    <row r="296" spans="1:14" s="34" customFormat="1" ht="15" x14ac:dyDescent="0.2">
      <c r="A296" s="65" t="s">
        <v>910</v>
      </c>
      <c r="B296" s="66" t="s">
        <v>729</v>
      </c>
      <c r="C296" s="67" t="s">
        <v>911</v>
      </c>
      <c r="D296" s="68" t="s">
        <v>912</v>
      </c>
      <c r="E296" s="69" t="str">
        <f>VLOOKUP(A296,'[3]Miami Frozen Q2 2025'!$B:$O,14,FALSE)</f>
        <v>Frozen</v>
      </c>
      <c r="F296" s="69">
        <v>8</v>
      </c>
      <c r="G296" s="70" t="s">
        <v>100</v>
      </c>
      <c r="H296" s="71">
        <v>2.0671263999999998E-2</v>
      </c>
      <c r="I296" s="71">
        <f>'IDS Miami Frozen Grocery'!$J296*'IDS Miami Frozen Grocery'!$H296</f>
        <v>0</v>
      </c>
      <c r="J296" s="82"/>
      <c r="K296" s="72">
        <v>35.14</v>
      </c>
      <c r="L296" s="73">
        <f>IFERROR((#REF!*#REF!)+('IDS Miami Frozen Grocery'!$K296*'IDS Miami Frozen Grocery'!$J296),'IDS Miami Frozen Grocery'!$K296*'IDS Miami Frozen Grocery'!$J296)</f>
        <v>0</v>
      </c>
      <c r="N296" s="46"/>
    </row>
    <row r="297" spans="1:14" s="34" customFormat="1" ht="15" x14ac:dyDescent="0.2">
      <c r="A297" s="65" t="s">
        <v>913</v>
      </c>
      <c r="B297" s="66" t="s">
        <v>729</v>
      </c>
      <c r="C297" s="67" t="s">
        <v>914</v>
      </c>
      <c r="D297" s="68" t="s">
        <v>915</v>
      </c>
      <c r="E297" s="69" t="str">
        <f>VLOOKUP(A297,'[3]Miami Frozen Q2 2025'!$B:$O,14,FALSE)</f>
        <v>Frozen</v>
      </c>
      <c r="F297" s="69">
        <v>8</v>
      </c>
      <c r="G297" s="70" t="s">
        <v>140</v>
      </c>
      <c r="H297" s="71">
        <v>2.0954431999999999E-2</v>
      </c>
      <c r="I297" s="71">
        <f>'IDS Miami Frozen Grocery'!$J297*'IDS Miami Frozen Grocery'!$H297</f>
        <v>0</v>
      </c>
      <c r="J297" s="82"/>
      <c r="K297" s="72">
        <v>35.14</v>
      </c>
      <c r="L297" s="73">
        <f>IFERROR((#REF!*#REF!)+('IDS Miami Frozen Grocery'!$K297*'IDS Miami Frozen Grocery'!$J297),'IDS Miami Frozen Grocery'!$K297*'IDS Miami Frozen Grocery'!$J297)</f>
        <v>0</v>
      </c>
      <c r="N297" s="46"/>
    </row>
    <row r="298" spans="1:14" s="34" customFormat="1" ht="15" x14ac:dyDescent="0.2">
      <c r="A298" s="65" t="s">
        <v>916</v>
      </c>
      <c r="B298" s="66" t="s">
        <v>729</v>
      </c>
      <c r="C298" s="67" t="s">
        <v>917</v>
      </c>
      <c r="D298" s="68" t="s">
        <v>918</v>
      </c>
      <c r="E298" s="69" t="str">
        <f>VLOOKUP(A298,'[3]Miami Frozen Q2 2025'!$B:$O,14,FALSE)</f>
        <v>Frozen</v>
      </c>
      <c r="F298" s="69">
        <v>8</v>
      </c>
      <c r="G298" s="70" t="s">
        <v>39</v>
      </c>
      <c r="H298" s="71">
        <v>1.9821759999999997E-2</v>
      </c>
      <c r="I298" s="71">
        <f>'IDS Miami Frozen Grocery'!$J298*'IDS Miami Frozen Grocery'!$H298</f>
        <v>0</v>
      </c>
      <c r="J298" s="82"/>
      <c r="K298" s="72">
        <v>35.14</v>
      </c>
      <c r="L298" s="73">
        <f>IFERROR((#REF!*#REF!)+('IDS Miami Frozen Grocery'!$K298*'IDS Miami Frozen Grocery'!$J298),'IDS Miami Frozen Grocery'!$K298*'IDS Miami Frozen Grocery'!$J298)</f>
        <v>0</v>
      </c>
      <c r="N298" s="46"/>
    </row>
    <row r="299" spans="1:14" s="34" customFormat="1" ht="15" x14ac:dyDescent="0.2">
      <c r="A299" s="65" t="s">
        <v>919</v>
      </c>
      <c r="B299" s="66" t="s">
        <v>729</v>
      </c>
      <c r="C299" s="67" t="s">
        <v>920</v>
      </c>
      <c r="D299" s="68" t="s">
        <v>921</v>
      </c>
      <c r="E299" s="69" t="str">
        <f>VLOOKUP(A299,'[3]Miami Frozen Q2 2025'!$B:$O,14,FALSE)</f>
        <v>Frozen</v>
      </c>
      <c r="F299" s="69">
        <v>8</v>
      </c>
      <c r="G299" s="70" t="s">
        <v>140</v>
      </c>
      <c r="H299" s="71">
        <v>2.0671263999999998E-2</v>
      </c>
      <c r="I299" s="71">
        <f>'IDS Miami Frozen Grocery'!$J299*'IDS Miami Frozen Grocery'!$H299</f>
        <v>0</v>
      </c>
      <c r="J299" s="82"/>
      <c r="K299" s="72">
        <v>35.14</v>
      </c>
      <c r="L299" s="73">
        <f>IFERROR((#REF!*#REF!)+('IDS Miami Frozen Grocery'!$K299*'IDS Miami Frozen Grocery'!$J299),'IDS Miami Frozen Grocery'!$K299*'IDS Miami Frozen Grocery'!$J299)</f>
        <v>0</v>
      </c>
      <c r="N299" s="46"/>
    </row>
    <row r="300" spans="1:14" s="34" customFormat="1" ht="15" x14ac:dyDescent="0.2">
      <c r="A300" s="65" t="s">
        <v>922</v>
      </c>
      <c r="B300" s="66" t="s">
        <v>729</v>
      </c>
      <c r="C300" s="67" t="s">
        <v>923</v>
      </c>
      <c r="D300" s="68" t="s">
        <v>924</v>
      </c>
      <c r="E300" s="69" t="str">
        <f>VLOOKUP(A300,'[3]Miami Frozen Q2 2025'!$B:$O,14,FALSE)</f>
        <v>Frozen</v>
      </c>
      <c r="F300" s="69">
        <v>8</v>
      </c>
      <c r="G300" s="70" t="s">
        <v>58</v>
      </c>
      <c r="H300" s="71">
        <v>2.0388095999999998E-2</v>
      </c>
      <c r="I300" s="71">
        <f>'IDS Miami Frozen Grocery'!$J300*'IDS Miami Frozen Grocery'!$H300</f>
        <v>0</v>
      </c>
      <c r="J300" s="82"/>
      <c r="K300" s="72">
        <v>38.770000000000003</v>
      </c>
      <c r="L300" s="73">
        <f>IFERROR((#REF!*#REF!)+('IDS Miami Frozen Grocery'!$K300*'IDS Miami Frozen Grocery'!$J300),'IDS Miami Frozen Grocery'!$K300*'IDS Miami Frozen Grocery'!$J300)</f>
        <v>0</v>
      </c>
      <c r="N300" s="46"/>
    </row>
    <row r="301" spans="1:14" s="34" customFormat="1" ht="15" x14ac:dyDescent="0.2">
      <c r="A301" s="65" t="s">
        <v>925</v>
      </c>
      <c r="B301" s="66" t="s">
        <v>729</v>
      </c>
      <c r="C301" s="67" t="s">
        <v>926</v>
      </c>
      <c r="D301" s="68" t="s">
        <v>927</v>
      </c>
      <c r="E301" s="69" t="str">
        <f>VLOOKUP(A301,'[3]Miami Frozen Q2 2025'!$B:$O,14,FALSE)</f>
        <v>Frozen</v>
      </c>
      <c r="F301" s="69">
        <v>8</v>
      </c>
      <c r="G301" s="70" t="s">
        <v>153</v>
      </c>
      <c r="H301" s="71">
        <v>2.0388095999999998E-2</v>
      </c>
      <c r="I301" s="71">
        <f>'IDS Miami Frozen Grocery'!$J301*'IDS Miami Frozen Grocery'!$H301</f>
        <v>0</v>
      </c>
      <c r="J301" s="82"/>
      <c r="K301" s="72">
        <v>35.14</v>
      </c>
      <c r="L301" s="73">
        <f>IFERROR((#REF!*#REF!)+('IDS Miami Frozen Grocery'!$K301*'IDS Miami Frozen Grocery'!$J301),'IDS Miami Frozen Grocery'!$K301*'IDS Miami Frozen Grocery'!$J301)</f>
        <v>0</v>
      </c>
      <c r="N301" s="46"/>
    </row>
    <row r="302" spans="1:14" s="34" customFormat="1" ht="15" x14ac:dyDescent="0.2">
      <c r="A302" s="65" t="s">
        <v>928</v>
      </c>
      <c r="B302" s="66" t="s">
        <v>729</v>
      </c>
      <c r="C302" s="67" t="s">
        <v>929</v>
      </c>
      <c r="D302" s="68" t="s">
        <v>930</v>
      </c>
      <c r="E302" s="69" t="str">
        <f>VLOOKUP(A302,'[3]Miami Frozen Q2 2025'!$B:$O,14,FALSE)</f>
        <v>Frozen</v>
      </c>
      <c r="F302" s="69">
        <v>8</v>
      </c>
      <c r="G302" s="70" t="s">
        <v>100</v>
      </c>
      <c r="H302" s="71">
        <v>2.0671263999999998E-2</v>
      </c>
      <c r="I302" s="71">
        <f>'IDS Miami Frozen Grocery'!$J302*'IDS Miami Frozen Grocery'!$H302</f>
        <v>0</v>
      </c>
      <c r="J302" s="82"/>
      <c r="K302" s="72">
        <v>35.14</v>
      </c>
      <c r="L302" s="73">
        <f>IFERROR((#REF!*#REF!)+('IDS Miami Frozen Grocery'!$K302*'IDS Miami Frozen Grocery'!$J302),'IDS Miami Frozen Grocery'!$K302*'IDS Miami Frozen Grocery'!$J302)</f>
        <v>0</v>
      </c>
      <c r="N302" s="46"/>
    </row>
    <row r="303" spans="1:14" s="34" customFormat="1" ht="15" x14ac:dyDescent="0.2">
      <c r="A303" s="65" t="s">
        <v>931</v>
      </c>
      <c r="B303" s="66" t="s">
        <v>729</v>
      </c>
      <c r="C303" s="67">
        <v>679844105419</v>
      </c>
      <c r="D303" s="68" t="s">
        <v>932</v>
      </c>
      <c r="E303" s="69" t="str">
        <f>VLOOKUP(A303,'[3]Miami Frozen Q2 2025'!$B:$O,14,FALSE)</f>
        <v>Frozen</v>
      </c>
      <c r="F303" s="69">
        <v>8</v>
      </c>
      <c r="G303" s="70" t="s">
        <v>933</v>
      </c>
      <c r="H303" s="71">
        <v>1.9538591999999997E-2</v>
      </c>
      <c r="I303" s="71">
        <f>'IDS Miami Frozen Grocery'!$J303*'IDS Miami Frozen Grocery'!$H303</f>
        <v>0</v>
      </c>
      <c r="J303" s="82"/>
      <c r="K303" s="72">
        <v>31.57</v>
      </c>
      <c r="L303" s="73">
        <f>IFERROR((#REF!*#REF!)+('IDS Miami Frozen Grocery'!$K303*'IDS Miami Frozen Grocery'!$J303),'IDS Miami Frozen Grocery'!$K303*'IDS Miami Frozen Grocery'!$J303)</f>
        <v>0</v>
      </c>
      <c r="N303" s="46"/>
    </row>
    <row r="304" spans="1:14" s="34" customFormat="1" ht="15" x14ac:dyDescent="0.2">
      <c r="A304" s="65" t="s">
        <v>934</v>
      </c>
      <c r="B304" s="66" t="s">
        <v>729</v>
      </c>
      <c r="C304" s="67" t="s">
        <v>935</v>
      </c>
      <c r="D304" s="68" t="s">
        <v>936</v>
      </c>
      <c r="E304" s="69" t="str">
        <f>VLOOKUP(A304,'[3]Miami Frozen Q2 2025'!$B:$O,14,FALSE)</f>
        <v>Frozen</v>
      </c>
      <c r="F304" s="69">
        <v>12</v>
      </c>
      <c r="G304" s="70" t="s">
        <v>140</v>
      </c>
      <c r="H304" s="71">
        <v>3.2281151999999994E-2</v>
      </c>
      <c r="I304" s="71">
        <f>'IDS Miami Frozen Grocery'!$J304*'IDS Miami Frozen Grocery'!$H304</f>
        <v>0</v>
      </c>
      <c r="J304" s="82"/>
      <c r="K304" s="72">
        <v>43.51</v>
      </c>
      <c r="L304" s="73">
        <f>IFERROR((#REF!*#REF!)+('IDS Miami Frozen Grocery'!$K304*'IDS Miami Frozen Grocery'!$J304),'IDS Miami Frozen Grocery'!$K304*'IDS Miami Frozen Grocery'!$J304)</f>
        <v>0</v>
      </c>
      <c r="N304" s="46"/>
    </row>
    <row r="305" spans="1:14" s="34" customFormat="1" ht="15" x14ac:dyDescent="0.2">
      <c r="A305" s="65" t="s">
        <v>937</v>
      </c>
      <c r="B305" s="66" t="s">
        <v>729</v>
      </c>
      <c r="C305" s="67">
        <v>679844105242</v>
      </c>
      <c r="D305" s="68" t="s">
        <v>938</v>
      </c>
      <c r="E305" s="69" t="str">
        <f>VLOOKUP(A305,'[3]Miami Frozen Q2 2025'!$B:$O,14,FALSE)</f>
        <v>Frozen</v>
      </c>
      <c r="F305" s="69">
        <v>8</v>
      </c>
      <c r="G305" s="70" t="s">
        <v>939</v>
      </c>
      <c r="H305" s="71">
        <v>1.9538591999999997E-2</v>
      </c>
      <c r="I305" s="71">
        <f>'IDS Miami Frozen Grocery'!$J305*'IDS Miami Frozen Grocery'!$H305</f>
        <v>0</v>
      </c>
      <c r="J305" s="82"/>
      <c r="K305" s="72">
        <v>34.119999999999997</v>
      </c>
      <c r="L305" s="73">
        <f>IFERROR((#REF!*#REF!)+('IDS Miami Frozen Grocery'!$K305*'IDS Miami Frozen Grocery'!$J305),'IDS Miami Frozen Grocery'!$K305*'IDS Miami Frozen Grocery'!$J305)</f>
        <v>0</v>
      </c>
      <c r="N305" s="46"/>
    </row>
    <row r="306" spans="1:14" s="34" customFormat="1" ht="15" x14ac:dyDescent="0.2">
      <c r="A306" s="65" t="s">
        <v>940</v>
      </c>
      <c r="B306" s="66" t="s">
        <v>729</v>
      </c>
      <c r="C306" s="67">
        <v>679844104573</v>
      </c>
      <c r="D306" s="68" t="s">
        <v>941</v>
      </c>
      <c r="E306" s="69" t="str">
        <f>VLOOKUP(A306,'[3]Miami Frozen Q2 2025'!$B:$O,14,FALSE)</f>
        <v>Frozen</v>
      </c>
      <c r="F306" s="69">
        <v>8</v>
      </c>
      <c r="G306" s="70" t="s">
        <v>71</v>
      </c>
      <c r="H306" s="71">
        <v>2.5768288E-2</v>
      </c>
      <c r="I306" s="71">
        <f>'IDS Miami Frozen Grocery'!$J306*'IDS Miami Frozen Grocery'!$H306</f>
        <v>0</v>
      </c>
      <c r="J306" s="82"/>
      <c r="K306" s="72">
        <v>45.29</v>
      </c>
      <c r="L306" s="73">
        <f>IFERROR((#REF!*#REF!)+('IDS Miami Frozen Grocery'!$K306*'IDS Miami Frozen Grocery'!$J306),'IDS Miami Frozen Grocery'!$K306*'IDS Miami Frozen Grocery'!$J306)</f>
        <v>0</v>
      </c>
      <c r="N306" s="46"/>
    </row>
    <row r="307" spans="1:14" s="34" customFormat="1" ht="15" x14ac:dyDescent="0.2">
      <c r="A307" s="65" t="s">
        <v>942</v>
      </c>
      <c r="B307" s="66" t="s">
        <v>729</v>
      </c>
      <c r="C307" s="67">
        <v>679844104429</v>
      </c>
      <c r="D307" s="68" t="s">
        <v>943</v>
      </c>
      <c r="E307" s="69" t="str">
        <f>VLOOKUP(A307,'[3]Miami Frozen Q2 2025'!$B:$O,14,FALSE)</f>
        <v>Frozen</v>
      </c>
      <c r="F307" s="69">
        <v>8</v>
      </c>
      <c r="G307" s="70" t="s">
        <v>122</v>
      </c>
      <c r="H307" s="71">
        <v>2.5768288E-2</v>
      </c>
      <c r="I307" s="71">
        <f>'IDS Miami Frozen Grocery'!$J307*'IDS Miami Frozen Grocery'!$H307</f>
        <v>0</v>
      </c>
      <c r="J307" s="82"/>
      <c r="K307" s="72">
        <v>45.29</v>
      </c>
      <c r="L307" s="73">
        <f>IFERROR((#REF!*#REF!)+('IDS Miami Frozen Grocery'!$K307*'IDS Miami Frozen Grocery'!$J307),'IDS Miami Frozen Grocery'!$K307*'IDS Miami Frozen Grocery'!$J307)</f>
        <v>0</v>
      </c>
      <c r="N307" s="46"/>
    </row>
    <row r="308" spans="1:14" s="34" customFormat="1" ht="15" x14ac:dyDescent="0.2">
      <c r="A308" s="65" t="s">
        <v>944</v>
      </c>
      <c r="B308" s="66" t="s">
        <v>729</v>
      </c>
      <c r="C308" s="67" t="s">
        <v>945</v>
      </c>
      <c r="D308" s="68" t="s">
        <v>946</v>
      </c>
      <c r="E308" s="69" t="str">
        <f>VLOOKUP(A308,'[3]Miami Frozen Q2 2025'!$B:$O,14,FALSE)</f>
        <v>Frozen</v>
      </c>
      <c r="F308" s="69">
        <v>12</v>
      </c>
      <c r="G308" s="70" t="s">
        <v>119</v>
      </c>
      <c r="H308" s="71">
        <v>1.7839583999999999E-2</v>
      </c>
      <c r="I308" s="71">
        <f>'IDS Miami Frozen Grocery'!$J308*'IDS Miami Frozen Grocery'!$H308</f>
        <v>0</v>
      </c>
      <c r="J308" s="82"/>
      <c r="K308" s="72">
        <v>55.31</v>
      </c>
      <c r="L308" s="73">
        <f>IFERROR((#REF!*#REF!)+('IDS Miami Frozen Grocery'!$K308*'IDS Miami Frozen Grocery'!$J308),'IDS Miami Frozen Grocery'!$K308*'IDS Miami Frozen Grocery'!$J308)</f>
        <v>0</v>
      </c>
      <c r="N308" s="46"/>
    </row>
    <row r="309" spans="1:14" s="34" customFormat="1" ht="15" x14ac:dyDescent="0.2">
      <c r="A309" s="65" t="s">
        <v>947</v>
      </c>
      <c r="B309" s="66" t="s">
        <v>729</v>
      </c>
      <c r="C309" s="67" t="s">
        <v>948</v>
      </c>
      <c r="D309" s="68" t="s">
        <v>949</v>
      </c>
      <c r="E309" s="69" t="str">
        <f>VLOOKUP(A309,'[3]Miami Frozen Q2 2025'!$B:$O,14,FALSE)</f>
        <v>Frozen</v>
      </c>
      <c r="F309" s="69">
        <v>12</v>
      </c>
      <c r="G309" s="70" t="s">
        <v>119</v>
      </c>
      <c r="H309" s="71">
        <v>1.8972256E-2</v>
      </c>
      <c r="I309" s="71">
        <f>'IDS Miami Frozen Grocery'!$J309*'IDS Miami Frozen Grocery'!$H309</f>
        <v>0</v>
      </c>
      <c r="J309" s="82"/>
      <c r="K309" s="72">
        <v>55.31</v>
      </c>
      <c r="L309" s="73">
        <f>IFERROR((#REF!*#REF!)+('IDS Miami Frozen Grocery'!$K309*'IDS Miami Frozen Grocery'!$J309),'IDS Miami Frozen Grocery'!$K309*'IDS Miami Frozen Grocery'!$J309)</f>
        <v>0</v>
      </c>
      <c r="N309" s="46"/>
    </row>
    <row r="310" spans="1:14" s="34" customFormat="1" ht="15" x14ac:dyDescent="0.2">
      <c r="A310" s="65" t="s">
        <v>950</v>
      </c>
      <c r="B310" s="66" t="s">
        <v>729</v>
      </c>
      <c r="C310" s="67" t="s">
        <v>951</v>
      </c>
      <c r="D310" s="68" t="s">
        <v>952</v>
      </c>
      <c r="E310" s="69" t="str">
        <f>VLOOKUP(A310,'[3]Miami Frozen Q2 2025'!$B:$O,14,FALSE)</f>
        <v>Frozen</v>
      </c>
      <c r="F310" s="69">
        <v>12</v>
      </c>
      <c r="G310" s="70" t="s">
        <v>119</v>
      </c>
      <c r="H310" s="71">
        <v>1.8972256E-2</v>
      </c>
      <c r="I310" s="71">
        <f>'IDS Miami Frozen Grocery'!$J310*'IDS Miami Frozen Grocery'!$H310</f>
        <v>0</v>
      </c>
      <c r="J310" s="82"/>
      <c r="K310" s="72">
        <v>55.31</v>
      </c>
      <c r="L310" s="73">
        <f>IFERROR((#REF!*#REF!)+('IDS Miami Frozen Grocery'!$K310*'IDS Miami Frozen Grocery'!$J310),'IDS Miami Frozen Grocery'!$K310*'IDS Miami Frozen Grocery'!$J310)</f>
        <v>0</v>
      </c>
      <c r="N310" s="46"/>
    </row>
    <row r="311" spans="1:14" s="34" customFormat="1" ht="15" x14ac:dyDescent="0.2">
      <c r="A311" s="65" t="s">
        <v>953</v>
      </c>
      <c r="B311" s="66" t="s">
        <v>729</v>
      </c>
      <c r="C311" s="67" t="s">
        <v>954</v>
      </c>
      <c r="D311" s="68" t="s">
        <v>955</v>
      </c>
      <c r="E311" s="69" t="str">
        <f>VLOOKUP(A311,'[3]Miami Frozen Q2 2025'!$B:$O,14,FALSE)</f>
        <v>Frozen</v>
      </c>
      <c r="F311" s="69">
        <v>12</v>
      </c>
      <c r="G311" s="70" t="s">
        <v>119</v>
      </c>
      <c r="H311" s="71">
        <v>1.7839583999999999E-2</v>
      </c>
      <c r="I311" s="71">
        <f>'IDS Miami Frozen Grocery'!$J311*'IDS Miami Frozen Grocery'!$H311</f>
        <v>0</v>
      </c>
      <c r="J311" s="82"/>
      <c r="K311" s="72">
        <v>55.31</v>
      </c>
      <c r="L311" s="73">
        <f>IFERROR((#REF!*#REF!)+('IDS Miami Frozen Grocery'!$K311*'IDS Miami Frozen Grocery'!$J311),'IDS Miami Frozen Grocery'!$K311*'IDS Miami Frozen Grocery'!$J311)</f>
        <v>0</v>
      </c>
      <c r="N311" s="46"/>
    </row>
    <row r="312" spans="1:14" s="34" customFormat="1" ht="15" x14ac:dyDescent="0.2">
      <c r="A312" s="65" t="s">
        <v>956</v>
      </c>
      <c r="B312" s="66" t="s">
        <v>729</v>
      </c>
      <c r="C312" s="67" t="s">
        <v>957</v>
      </c>
      <c r="D312" s="68" t="s">
        <v>958</v>
      </c>
      <c r="E312" s="69" t="str">
        <f>VLOOKUP(A312,'[3]Miami Frozen Q2 2025'!$B:$O,14,FALSE)</f>
        <v>Frozen</v>
      </c>
      <c r="F312" s="69">
        <v>12</v>
      </c>
      <c r="G312" s="70" t="s">
        <v>119</v>
      </c>
      <c r="H312" s="71">
        <v>1.8972256E-2</v>
      </c>
      <c r="I312" s="71">
        <f>'IDS Miami Frozen Grocery'!$J312*'IDS Miami Frozen Grocery'!$H312</f>
        <v>0</v>
      </c>
      <c r="J312" s="82"/>
      <c r="K312" s="72">
        <v>55.31</v>
      </c>
      <c r="L312" s="73">
        <f>IFERROR((#REF!*#REF!)+('IDS Miami Frozen Grocery'!$K312*'IDS Miami Frozen Grocery'!$J312),'IDS Miami Frozen Grocery'!$K312*'IDS Miami Frozen Grocery'!$J312)</f>
        <v>0</v>
      </c>
      <c r="N312" s="46"/>
    </row>
    <row r="313" spans="1:14" s="34" customFormat="1" ht="15" x14ac:dyDescent="0.2">
      <c r="A313" s="65" t="s">
        <v>959</v>
      </c>
      <c r="B313" s="66" t="s">
        <v>729</v>
      </c>
      <c r="C313" s="67" t="s">
        <v>960</v>
      </c>
      <c r="D313" s="68" t="s">
        <v>961</v>
      </c>
      <c r="E313" s="69" t="str">
        <f>VLOOKUP(A313,'[3]Miami Frozen Q2 2025'!$B:$O,14,FALSE)</f>
        <v>Frozen</v>
      </c>
      <c r="F313" s="69">
        <v>12</v>
      </c>
      <c r="G313" s="70" t="s">
        <v>119</v>
      </c>
      <c r="H313" s="71">
        <v>1.7839583999999999E-2</v>
      </c>
      <c r="I313" s="71">
        <f>'IDS Miami Frozen Grocery'!$J313*'IDS Miami Frozen Grocery'!$H313</f>
        <v>0</v>
      </c>
      <c r="J313" s="82"/>
      <c r="K313" s="72">
        <v>55.31</v>
      </c>
      <c r="L313" s="73">
        <f>IFERROR((#REF!*#REF!)+('IDS Miami Frozen Grocery'!$K313*'IDS Miami Frozen Grocery'!$J313),'IDS Miami Frozen Grocery'!$K313*'IDS Miami Frozen Grocery'!$J313)</f>
        <v>0</v>
      </c>
      <c r="N313" s="46"/>
    </row>
    <row r="314" spans="1:14" s="34" customFormat="1" ht="15" x14ac:dyDescent="0.2">
      <c r="A314" s="65" t="s">
        <v>962</v>
      </c>
      <c r="B314" s="66" t="s">
        <v>729</v>
      </c>
      <c r="C314" s="67" t="s">
        <v>963</v>
      </c>
      <c r="D314" s="68" t="s">
        <v>964</v>
      </c>
      <c r="E314" s="69" t="str">
        <f>VLOOKUP(A314,'[3]Miami Frozen Q2 2025'!$B:$O,14,FALSE)</f>
        <v>Frozen</v>
      </c>
      <c r="F314" s="69">
        <v>12</v>
      </c>
      <c r="G314" s="70" t="s">
        <v>119</v>
      </c>
      <c r="H314" s="71">
        <v>1.7839583999999999E-2</v>
      </c>
      <c r="I314" s="71">
        <f>'IDS Miami Frozen Grocery'!$J314*'IDS Miami Frozen Grocery'!$H314</f>
        <v>0</v>
      </c>
      <c r="J314" s="82"/>
      <c r="K314" s="72">
        <v>55.31</v>
      </c>
      <c r="L314" s="73">
        <f>IFERROR((#REF!*#REF!)+('IDS Miami Frozen Grocery'!$K314*'IDS Miami Frozen Grocery'!$J314),'IDS Miami Frozen Grocery'!$K314*'IDS Miami Frozen Grocery'!$J314)</f>
        <v>0</v>
      </c>
      <c r="N314" s="46"/>
    </row>
    <row r="315" spans="1:14" s="34" customFormat="1" ht="15" x14ac:dyDescent="0.2">
      <c r="A315" s="65" t="s">
        <v>965</v>
      </c>
      <c r="B315" s="66" t="s">
        <v>729</v>
      </c>
      <c r="C315" s="67"/>
      <c r="D315" s="68" t="s">
        <v>966</v>
      </c>
      <c r="E315" s="69" t="str">
        <f>VLOOKUP(A315,'[3]Miami Frozen Q2 2025'!$B:$O,14,FALSE)</f>
        <v>Frozen</v>
      </c>
      <c r="F315" s="69">
        <v>12</v>
      </c>
      <c r="G315" s="70" t="s">
        <v>933</v>
      </c>
      <c r="H315" s="71">
        <v>0</v>
      </c>
      <c r="I315" s="71">
        <f>'IDS Miami Frozen Grocery'!$J315*'IDS Miami Frozen Grocery'!$H315</f>
        <v>0</v>
      </c>
      <c r="J315" s="82"/>
      <c r="K315" s="72">
        <v>61.18</v>
      </c>
      <c r="L315" s="73">
        <f>IFERROR((#REF!*#REF!)+('IDS Miami Frozen Grocery'!$K315*'IDS Miami Frozen Grocery'!$J315),'IDS Miami Frozen Grocery'!$K315*'IDS Miami Frozen Grocery'!$J315)</f>
        <v>0</v>
      </c>
      <c r="N315" s="46"/>
    </row>
    <row r="316" spans="1:14" s="34" customFormat="1" ht="15" x14ac:dyDescent="0.2">
      <c r="A316" s="65" t="s">
        <v>967</v>
      </c>
      <c r="B316" s="66" t="s">
        <v>729</v>
      </c>
      <c r="C316" s="67"/>
      <c r="D316" s="68" t="s">
        <v>968</v>
      </c>
      <c r="E316" s="69" t="str">
        <f>VLOOKUP(A316,'[3]Miami Frozen Q2 2025'!$B:$O,14,FALSE)</f>
        <v>Frozen</v>
      </c>
      <c r="F316" s="69">
        <v>8</v>
      </c>
      <c r="G316" s="70" t="s">
        <v>140</v>
      </c>
      <c r="H316" s="71">
        <v>0</v>
      </c>
      <c r="I316" s="71">
        <f>'IDS Miami Frozen Grocery'!$J316*'IDS Miami Frozen Grocery'!$H316</f>
        <v>0</v>
      </c>
      <c r="J316" s="82"/>
      <c r="K316" s="72">
        <v>45.27</v>
      </c>
      <c r="L316" s="73">
        <f>IFERROR((#REF!*#REF!)+('IDS Miami Frozen Grocery'!$K316*'IDS Miami Frozen Grocery'!$J316),'IDS Miami Frozen Grocery'!$K316*'IDS Miami Frozen Grocery'!$J316)</f>
        <v>0</v>
      </c>
      <c r="N316" s="46"/>
    </row>
    <row r="317" spans="1:14" s="34" customFormat="1" ht="15" x14ac:dyDescent="0.2">
      <c r="A317" s="65" t="s">
        <v>969</v>
      </c>
      <c r="B317" s="66" t="s">
        <v>729</v>
      </c>
      <c r="C317" s="67"/>
      <c r="D317" s="68" t="s">
        <v>970</v>
      </c>
      <c r="E317" s="69" t="str">
        <f>VLOOKUP(A317,'[3]Miami Frozen Q2 2025'!$B:$O,14,FALSE)</f>
        <v>Frozen</v>
      </c>
      <c r="F317" s="69">
        <v>8</v>
      </c>
      <c r="G317" s="70" t="s">
        <v>140</v>
      </c>
      <c r="H317" s="71">
        <v>0</v>
      </c>
      <c r="I317" s="71">
        <f>'IDS Miami Frozen Grocery'!$J317*'IDS Miami Frozen Grocery'!$H317</f>
        <v>0</v>
      </c>
      <c r="J317" s="82"/>
      <c r="K317" s="72">
        <v>45.27</v>
      </c>
      <c r="L317" s="73">
        <f>IFERROR((#REF!*#REF!)+('IDS Miami Frozen Grocery'!$K317*'IDS Miami Frozen Grocery'!$J317),'IDS Miami Frozen Grocery'!$K317*'IDS Miami Frozen Grocery'!$J317)</f>
        <v>0</v>
      </c>
      <c r="N317" s="46"/>
    </row>
    <row r="318" spans="1:14" s="34" customFormat="1" ht="15" x14ac:dyDescent="0.2">
      <c r="A318" s="65" t="s">
        <v>971</v>
      </c>
      <c r="B318" s="66" t="s">
        <v>729</v>
      </c>
      <c r="C318" s="67"/>
      <c r="D318" s="68" t="s">
        <v>972</v>
      </c>
      <c r="E318" s="69" t="str">
        <f>VLOOKUP(A318,'[3]Miami Frozen Q2 2025'!$B:$O,14,FALSE)</f>
        <v>Frozen</v>
      </c>
      <c r="F318" s="69">
        <v>8</v>
      </c>
      <c r="G318" s="70" t="s">
        <v>153</v>
      </c>
      <c r="H318" s="71">
        <v>0</v>
      </c>
      <c r="I318" s="71">
        <f>'IDS Miami Frozen Grocery'!$J318*'IDS Miami Frozen Grocery'!$H318</f>
        <v>0</v>
      </c>
      <c r="J318" s="82"/>
      <c r="K318" s="72">
        <v>30.07</v>
      </c>
      <c r="L318" s="73">
        <f>IFERROR((#REF!*#REF!)+('IDS Miami Frozen Grocery'!$K318*'IDS Miami Frozen Grocery'!$J318),'IDS Miami Frozen Grocery'!$K318*'IDS Miami Frozen Grocery'!$J318)</f>
        <v>0</v>
      </c>
      <c r="N318" s="46"/>
    </row>
    <row r="319" spans="1:14" s="34" customFormat="1" ht="15" x14ac:dyDescent="0.2">
      <c r="A319" s="65" t="s">
        <v>973</v>
      </c>
      <c r="B319" s="66" t="s">
        <v>729</v>
      </c>
      <c r="C319" s="67"/>
      <c r="D319" s="68" t="s">
        <v>974</v>
      </c>
      <c r="E319" s="69" t="str">
        <f>VLOOKUP(A319,'[3]Miami Frozen Q2 2025'!$B:$O,14,FALSE)</f>
        <v>Frozen</v>
      </c>
      <c r="F319" s="69">
        <v>10</v>
      </c>
      <c r="G319" s="70" t="s">
        <v>975</v>
      </c>
      <c r="H319" s="71">
        <v>0</v>
      </c>
      <c r="I319" s="71">
        <f>'IDS Miami Frozen Grocery'!$J319*'IDS Miami Frozen Grocery'!$H319</f>
        <v>0</v>
      </c>
      <c r="J319" s="82"/>
      <c r="K319" s="72">
        <v>45.76</v>
      </c>
      <c r="L319" s="73">
        <f>IFERROR((#REF!*#REF!)+('IDS Miami Frozen Grocery'!$K319*'IDS Miami Frozen Grocery'!$J319),'IDS Miami Frozen Grocery'!$K319*'IDS Miami Frozen Grocery'!$J319)</f>
        <v>0</v>
      </c>
      <c r="N319" s="46"/>
    </row>
    <row r="320" spans="1:14" s="34" customFormat="1" ht="15" x14ac:dyDescent="0.2">
      <c r="A320" s="65" t="s">
        <v>976</v>
      </c>
      <c r="B320" s="66" t="s">
        <v>729</v>
      </c>
      <c r="C320" s="67"/>
      <c r="D320" s="68" t="s">
        <v>977</v>
      </c>
      <c r="E320" s="69" t="str">
        <f>VLOOKUP(A320,'[3]Miami Frozen Q2 2025'!$B:$O,14,FALSE)</f>
        <v>Frozen</v>
      </c>
      <c r="F320" s="69">
        <v>1</v>
      </c>
      <c r="G320" s="70" t="s">
        <v>507</v>
      </c>
      <c r="H320" s="71">
        <v>0</v>
      </c>
      <c r="I320" s="71">
        <f>'IDS Miami Frozen Grocery'!$J320*'IDS Miami Frozen Grocery'!$H320</f>
        <v>0</v>
      </c>
      <c r="J320" s="82"/>
      <c r="K320" s="72">
        <v>49.34</v>
      </c>
      <c r="L320" s="73">
        <f>IFERROR((#REF!*#REF!)+('IDS Miami Frozen Grocery'!$K320*'IDS Miami Frozen Grocery'!$J320),'IDS Miami Frozen Grocery'!$K320*'IDS Miami Frozen Grocery'!$J320)</f>
        <v>0</v>
      </c>
      <c r="N320" s="46"/>
    </row>
    <row r="321" spans="1:14" s="34" customFormat="1" ht="15" x14ac:dyDescent="0.2">
      <c r="A321" s="65" t="s">
        <v>978</v>
      </c>
      <c r="B321" s="66" t="s">
        <v>729</v>
      </c>
      <c r="C321" s="67"/>
      <c r="D321" s="68" t="s">
        <v>979</v>
      </c>
      <c r="E321" s="69" t="str">
        <f>VLOOKUP(A321,'[3]Miami Frozen Q2 2025'!$B:$O,14,FALSE)</f>
        <v>Frozen</v>
      </c>
      <c r="F321" s="69">
        <v>12</v>
      </c>
      <c r="G321" s="70" t="s">
        <v>41</v>
      </c>
      <c r="H321" s="71">
        <v>0</v>
      </c>
      <c r="I321" s="71">
        <f>'IDS Miami Frozen Grocery'!$J321*'IDS Miami Frozen Grocery'!$H321</f>
        <v>0</v>
      </c>
      <c r="J321" s="82"/>
      <c r="K321" s="72">
        <v>89.38</v>
      </c>
      <c r="L321" s="73">
        <f>IFERROR((#REF!*#REF!)+('IDS Miami Frozen Grocery'!$K321*'IDS Miami Frozen Grocery'!$J321),'IDS Miami Frozen Grocery'!$K321*'IDS Miami Frozen Grocery'!$J321)</f>
        <v>0</v>
      </c>
      <c r="N321" s="46"/>
    </row>
    <row r="322" spans="1:14" s="34" customFormat="1" ht="15" x14ac:dyDescent="0.2">
      <c r="A322" s="65" t="s">
        <v>981</v>
      </c>
      <c r="B322" s="66" t="s">
        <v>980</v>
      </c>
      <c r="C322" s="67"/>
      <c r="D322" s="68" t="s">
        <v>982</v>
      </c>
      <c r="E322" s="69" t="str">
        <f>VLOOKUP(A322,'[3]Miami Frozen Q2 2025'!$B:$O,14,FALSE)</f>
        <v>Frozen</v>
      </c>
      <c r="F322" s="69">
        <v>4</v>
      </c>
      <c r="G322" s="70" t="s">
        <v>410</v>
      </c>
      <c r="H322" s="71">
        <v>0</v>
      </c>
      <c r="I322" s="71">
        <f>'IDS Miami Frozen Grocery'!$J322*'IDS Miami Frozen Grocery'!$H322</f>
        <v>0</v>
      </c>
      <c r="J322" s="82"/>
      <c r="K322" s="72">
        <v>265.98</v>
      </c>
      <c r="L322" s="73">
        <f>IFERROR((#REF!*#REF!)+('IDS Miami Frozen Grocery'!$K322*'IDS Miami Frozen Grocery'!$J322),'IDS Miami Frozen Grocery'!$K322*'IDS Miami Frozen Grocery'!$J322)</f>
        <v>0</v>
      </c>
      <c r="N322" s="46"/>
    </row>
    <row r="323" spans="1:14" s="34" customFormat="1" ht="15" x14ac:dyDescent="0.2">
      <c r="A323" s="65" t="s">
        <v>983</v>
      </c>
      <c r="B323" s="66" t="s">
        <v>980</v>
      </c>
      <c r="C323" s="67" t="s">
        <v>984</v>
      </c>
      <c r="D323" s="68" t="s">
        <v>985</v>
      </c>
      <c r="E323" s="69" t="str">
        <f>VLOOKUP(A323,'[3]Miami Frozen Q2 2025'!$B:$O,14,FALSE)</f>
        <v>Frozen</v>
      </c>
      <c r="F323" s="69">
        <v>8</v>
      </c>
      <c r="G323" s="70" t="s">
        <v>397</v>
      </c>
      <c r="H323" s="71">
        <v>3.9077183999999994E-2</v>
      </c>
      <c r="I323" s="71">
        <f>'IDS Miami Frozen Grocery'!$J323*'IDS Miami Frozen Grocery'!$H323</f>
        <v>0</v>
      </c>
      <c r="J323" s="82"/>
      <c r="K323" s="72">
        <v>302.60000000000002</v>
      </c>
      <c r="L323" s="73">
        <f>IFERROR((#REF!*#REF!)+('IDS Miami Frozen Grocery'!$K323*'IDS Miami Frozen Grocery'!$J323),'IDS Miami Frozen Grocery'!$K323*'IDS Miami Frozen Grocery'!$J323)</f>
        <v>0</v>
      </c>
      <c r="N323" s="46"/>
    </row>
    <row r="324" spans="1:14" s="34" customFormat="1" ht="15" x14ac:dyDescent="0.2">
      <c r="A324" s="65" t="s">
        <v>986</v>
      </c>
      <c r="B324" s="66" t="s">
        <v>980</v>
      </c>
      <c r="C324" s="67" t="s">
        <v>987</v>
      </c>
      <c r="D324" s="68" t="s">
        <v>988</v>
      </c>
      <c r="E324" s="69" t="str">
        <f>VLOOKUP(A324,'[3]Miami Frozen Q2 2025'!$B:$O,14,FALSE)</f>
        <v>Frozen</v>
      </c>
      <c r="F324" s="69">
        <v>12</v>
      </c>
      <c r="G324" s="70" t="s">
        <v>219</v>
      </c>
      <c r="H324" s="71">
        <v>2.6051456000000001E-2</v>
      </c>
      <c r="I324" s="71">
        <f>'IDS Miami Frozen Grocery'!$J324*'IDS Miami Frozen Grocery'!$H324</f>
        <v>0</v>
      </c>
      <c r="J324" s="82"/>
      <c r="K324" s="72">
        <v>144.06</v>
      </c>
      <c r="L324" s="73">
        <f>IFERROR((#REF!*#REF!)+('IDS Miami Frozen Grocery'!$K324*'IDS Miami Frozen Grocery'!$J324),'IDS Miami Frozen Grocery'!$K324*'IDS Miami Frozen Grocery'!$J324)</f>
        <v>0</v>
      </c>
      <c r="N324" s="46"/>
    </row>
    <row r="325" spans="1:14" s="34" customFormat="1" ht="15" x14ac:dyDescent="0.2">
      <c r="A325" s="65" t="s">
        <v>989</v>
      </c>
      <c r="B325" s="66" t="s">
        <v>990</v>
      </c>
      <c r="C325" s="67" t="s">
        <v>991</v>
      </c>
      <c r="D325" s="68" t="s">
        <v>992</v>
      </c>
      <c r="E325" s="69" t="str">
        <f>VLOOKUP(A325,'[3]Miami Frozen Q2 2025'!$B:$O,14,FALSE)</f>
        <v>Chilled</v>
      </c>
      <c r="F325" s="69">
        <v>12</v>
      </c>
      <c r="G325" s="70" t="s">
        <v>15</v>
      </c>
      <c r="H325" s="71">
        <v>4.2475199999999994E-3</v>
      </c>
      <c r="I325" s="71">
        <f>'IDS Miami Frozen Grocery'!$J325*'IDS Miami Frozen Grocery'!$H325</f>
        <v>0</v>
      </c>
      <c r="J325" s="82"/>
      <c r="K325" s="72">
        <v>52.17</v>
      </c>
      <c r="L325" s="73">
        <f>IFERROR((#REF!*#REF!)+('IDS Miami Frozen Grocery'!$K325*'IDS Miami Frozen Grocery'!$J325),'IDS Miami Frozen Grocery'!$K325*'IDS Miami Frozen Grocery'!$J325)</f>
        <v>0</v>
      </c>
      <c r="N325" s="46"/>
    </row>
    <row r="326" spans="1:14" s="34" customFormat="1" ht="15" x14ac:dyDescent="0.2">
      <c r="A326" s="65" t="s">
        <v>993</v>
      </c>
      <c r="B326" s="66" t="s">
        <v>990</v>
      </c>
      <c r="C326" s="67" t="s">
        <v>994</v>
      </c>
      <c r="D326" s="68" t="s">
        <v>995</v>
      </c>
      <c r="E326" s="69" t="str">
        <f>VLOOKUP(A326,'[3]Miami Frozen Q2 2025'!$B:$O,14,FALSE)</f>
        <v>Chilled</v>
      </c>
      <c r="F326" s="69">
        <v>18</v>
      </c>
      <c r="G326" s="70" t="s">
        <v>55</v>
      </c>
      <c r="H326" s="71">
        <v>1.1893055999999999E-2</v>
      </c>
      <c r="I326" s="71">
        <f>'IDS Miami Frozen Grocery'!$J326*'IDS Miami Frozen Grocery'!$H326</f>
        <v>0</v>
      </c>
      <c r="J326" s="82"/>
      <c r="K326" s="72">
        <v>143.51</v>
      </c>
      <c r="L326" s="73">
        <f>IFERROR((#REF!*#REF!)+('IDS Miami Frozen Grocery'!$K326*'IDS Miami Frozen Grocery'!$J326),'IDS Miami Frozen Grocery'!$K326*'IDS Miami Frozen Grocery'!$J326)</f>
        <v>0</v>
      </c>
      <c r="N326" s="46"/>
    </row>
    <row r="327" spans="1:14" s="34" customFormat="1" ht="15" x14ac:dyDescent="0.2">
      <c r="A327" s="65" t="s">
        <v>996</v>
      </c>
      <c r="B327" s="66" t="s">
        <v>990</v>
      </c>
      <c r="C327" s="67" t="s">
        <v>997</v>
      </c>
      <c r="D327" s="68" t="s">
        <v>998</v>
      </c>
      <c r="E327" s="69" t="str">
        <f>VLOOKUP(A327,'[3]Miami Frozen Q2 2025'!$B:$O,14,FALSE)</f>
        <v>Chilled</v>
      </c>
      <c r="F327" s="69">
        <v>12</v>
      </c>
      <c r="G327" s="70" t="s">
        <v>15</v>
      </c>
      <c r="H327" s="71">
        <v>1.0477215999999999E-2</v>
      </c>
      <c r="I327" s="71">
        <f>'IDS Miami Frozen Grocery'!$J327*'IDS Miami Frozen Grocery'!$H327</f>
        <v>0</v>
      </c>
      <c r="J327" s="82"/>
      <c r="K327" s="72">
        <v>52.3</v>
      </c>
      <c r="L327" s="73">
        <f>IFERROR((#REF!*#REF!)+('IDS Miami Frozen Grocery'!$K327*'IDS Miami Frozen Grocery'!$J327),'IDS Miami Frozen Grocery'!$K327*'IDS Miami Frozen Grocery'!$J327)</f>
        <v>0</v>
      </c>
      <c r="N327" s="46"/>
    </row>
    <row r="328" spans="1:14" s="34" customFormat="1" ht="15" x14ac:dyDescent="0.2">
      <c r="A328" s="65" t="s">
        <v>999</v>
      </c>
      <c r="B328" s="66" t="s">
        <v>990</v>
      </c>
      <c r="C328" s="67" t="s">
        <v>1000</v>
      </c>
      <c r="D328" s="68" t="s">
        <v>1001</v>
      </c>
      <c r="E328" s="69" t="str">
        <f>VLOOKUP(A328,'[3]Miami Frozen Q2 2025'!$B:$O,14,FALSE)</f>
        <v>Chilled</v>
      </c>
      <c r="F328" s="69">
        <v>12</v>
      </c>
      <c r="G328" s="70" t="s">
        <v>15</v>
      </c>
      <c r="H328" s="71">
        <v>1.4724736E-2</v>
      </c>
      <c r="I328" s="71">
        <f>'IDS Miami Frozen Grocery'!$J328*'IDS Miami Frozen Grocery'!$H328</f>
        <v>0</v>
      </c>
      <c r="J328" s="82"/>
      <c r="K328" s="72">
        <v>52.3</v>
      </c>
      <c r="L328" s="73">
        <f>IFERROR((#REF!*#REF!)+('IDS Miami Frozen Grocery'!$K328*'IDS Miami Frozen Grocery'!$J328),'IDS Miami Frozen Grocery'!$K328*'IDS Miami Frozen Grocery'!$J328)</f>
        <v>0</v>
      </c>
      <c r="N328" s="46"/>
    </row>
    <row r="329" spans="1:14" s="34" customFormat="1" ht="15" x14ac:dyDescent="0.2">
      <c r="A329" s="65" t="s">
        <v>1002</v>
      </c>
      <c r="B329" s="66" t="s">
        <v>990</v>
      </c>
      <c r="C329" s="67" t="s">
        <v>1003</v>
      </c>
      <c r="D329" s="68" t="s">
        <v>1004</v>
      </c>
      <c r="E329" s="69" t="str">
        <f>VLOOKUP(A329,'[3]Miami Frozen Q2 2025'!$B:$O,14,FALSE)</f>
        <v>Chilled</v>
      </c>
      <c r="F329" s="69">
        <v>24</v>
      </c>
      <c r="G329" s="70" t="s">
        <v>15</v>
      </c>
      <c r="H329" s="71">
        <v>8.7782079999999992E-3</v>
      </c>
      <c r="I329" s="71">
        <f>'IDS Miami Frozen Grocery'!$J329*'IDS Miami Frozen Grocery'!$H329</f>
        <v>0</v>
      </c>
      <c r="J329" s="82"/>
      <c r="K329" s="72">
        <v>97.57</v>
      </c>
      <c r="L329" s="73">
        <f>IFERROR((#REF!*#REF!)+('IDS Miami Frozen Grocery'!$K329*'IDS Miami Frozen Grocery'!$J329),'IDS Miami Frozen Grocery'!$K329*'IDS Miami Frozen Grocery'!$J329)</f>
        <v>0</v>
      </c>
      <c r="N329" s="46"/>
    </row>
    <row r="330" spans="1:14" s="34" customFormat="1" ht="15" x14ac:dyDescent="0.2">
      <c r="A330" s="65" t="s">
        <v>1005</v>
      </c>
      <c r="B330" s="66" t="s">
        <v>990</v>
      </c>
      <c r="C330" s="67" t="s">
        <v>1006</v>
      </c>
      <c r="D330" s="68" t="s">
        <v>1007</v>
      </c>
      <c r="E330" s="69" t="str">
        <f>VLOOKUP(A330,'[3]Miami Frozen Q2 2025'!$B:$O,14,FALSE)</f>
        <v>Chilled</v>
      </c>
      <c r="F330" s="69">
        <v>24</v>
      </c>
      <c r="G330" s="70" t="s">
        <v>15</v>
      </c>
      <c r="H330" s="71">
        <v>9.0613759999999995E-3</v>
      </c>
      <c r="I330" s="71">
        <f>'IDS Miami Frozen Grocery'!$J330*'IDS Miami Frozen Grocery'!$H330</f>
        <v>0</v>
      </c>
      <c r="J330" s="82"/>
      <c r="K330" s="72">
        <v>97.57</v>
      </c>
      <c r="L330" s="73">
        <f>IFERROR((#REF!*#REF!)+('IDS Miami Frozen Grocery'!$K330*'IDS Miami Frozen Grocery'!$J330),'IDS Miami Frozen Grocery'!$K330*'IDS Miami Frozen Grocery'!$J330)</f>
        <v>0</v>
      </c>
      <c r="N330" s="46"/>
    </row>
    <row r="331" spans="1:14" s="34" customFormat="1" ht="15" x14ac:dyDescent="0.2">
      <c r="A331" s="65" t="s">
        <v>1008</v>
      </c>
      <c r="B331" s="66" t="s">
        <v>990</v>
      </c>
      <c r="C331" s="67" t="s">
        <v>1009</v>
      </c>
      <c r="D331" s="68" t="s">
        <v>1010</v>
      </c>
      <c r="E331" s="69" t="str">
        <f>VLOOKUP(A331,'[3]Miami Frozen Q2 2025'!$B:$O,14,FALSE)</f>
        <v>Chilled</v>
      </c>
      <c r="F331" s="69">
        <v>12</v>
      </c>
      <c r="G331" s="70" t="s">
        <v>15</v>
      </c>
      <c r="H331" s="71">
        <v>9.6277120000000001E-3</v>
      </c>
      <c r="I331" s="71">
        <f>'IDS Miami Frozen Grocery'!$J331*'IDS Miami Frozen Grocery'!$H331</f>
        <v>0</v>
      </c>
      <c r="J331" s="82"/>
      <c r="K331" s="72">
        <v>52.32</v>
      </c>
      <c r="L331" s="73">
        <f>IFERROR((#REF!*#REF!)+('IDS Miami Frozen Grocery'!$K331*'IDS Miami Frozen Grocery'!$J331),'IDS Miami Frozen Grocery'!$K331*'IDS Miami Frozen Grocery'!$J331)</f>
        <v>0</v>
      </c>
      <c r="N331" s="46"/>
    </row>
    <row r="332" spans="1:14" s="34" customFormat="1" ht="15" x14ac:dyDescent="0.2">
      <c r="A332" s="65" t="s">
        <v>1011</v>
      </c>
      <c r="B332" s="66" t="s">
        <v>990</v>
      </c>
      <c r="C332" s="67" t="s">
        <v>1012</v>
      </c>
      <c r="D332" s="68" t="s">
        <v>1013</v>
      </c>
      <c r="E332" s="69" t="str">
        <f>VLOOKUP(A332,'[3]Miami Frozen Q2 2025'!$B:$O,14,FALSE)</f>
        <v>Chilled</v>
      </c>
      <c r="F332" s="69">
        <v>12</v>
      </c>
      <c r="G332" s="70" t="s">
        <v>61</v>
      </c>
      <c r="H332" s="71">
        <v>1.3592063999999999E-2</v>
      </c>
      <c r="I332" s="71">
        <f>'IDS Miami Frozen Grocery'!$J332*'IDS Miami Frozen Grocery'!$H332</f>
        <v>0</v>
      </c>
      <c r="J332" s="82"/>
      <c r="K332" s="72">
        <v>81.849999999999994</v>
      </c>
      <c r="L332" s="73">
        <f>IFERROR((#REF!*#REF!)+('IDS Miami Frozen Grocery'!$K332*'IDS Miami Frozen Grocery'!$J332),'IDS Miami Frozen Grocery'!$K332*'IDS Miami Frozen Grocery'!$J332)</f>
        <v>0</v>
      </c>
      <c r="N332" s="46"/>
    </row>
    <row r="333" spans="1:14" s="34" customFormat="1" ht="15" x14ac:dyDescent="0.2">
      <c r="A333" s="65" t="s">
        <v>1014</v>
      </c>
      <c r="B333" s="66" t="s">
        <v>990</v>
      </c>
      <c r="C333" s="67" t="s">
        <v>1015</v>
      </c>
      <c r="D333" s="68" t="s">
        <v>1016</v>
      </c>
      <c r="E333" s="69" t="str">
        <f>VLOOKUP(A333,'[3]Miami Frozen Q2 2025'!$B:$O,14,FALSE)</f>
        <v>Chilled</v>
      </c>
      <c r="F333" s="69">
        <v>15</v>
      </c>
      <c r="G333" s="70" t="s">
        <v>55</v>
      </c>
      <c r="H333" s="71">
        <v>1.0477215999999999E-2</v>
      </c>
      <c r="I333" s="71">
        <f>'IDS Miami Frozen Grocery'!$J333*'IDS Miami Frozen Grocery'!$H333</f>
        <v>0</v>
      </c>
      <c r="J333" s="82"/>
      <c r="K333" s="72">
        <v>169.4</v>
      </c>
      <c r="L333" s="73">
        <f>IFERROR((#REF!*#REF!)+('IDS Miami Frozen Grocery'!$K333*'IDS Miami Frozen Grocery'!$J333),'IDS Miami Frozen Grocery'!$K333*'IDS Miami Frozen Grocery'!$J333)</f>
        <v>0</v>
      </c>
      <c r="N333" s="46"/>
    </row>
    <row r="334" spans="1:14" s="34" customFormat="1" ht="15" x14ac:dyDescent="0.2">
      <c r="A334" s="65" t="s">
        <v>1017</v>
      </c>
      <c r="B334" s="66" t="s">
        <v>990</v>
      </c>
      <c r="C334" s="67" t="s">
        <v>1018</v>
      </c>
      <c r="D334" s="68" t="s">
        <v>1019</v>
      </c>
      <c r="E334" s="69" t="str">
        <f>VLOOKUP(A334,'[3]Miami Frozen Q2 2025'!$B:$O,14,FALSE)</f>
        <v>Chilled</v>
      </c>
      <c r="F334" s="69">
        <v>12</v>
      </c>
      <c r="G334" s="70" t="s">
        <v>15</v>
      </c>
      <c r="H334" s="71">
        <v>1.2176223999999999E-2</v>
      </c>
      <c r="I334" s="71">
        <f>'IDS Miami Frozen Grocery'!$J334*'IDS Miami Frozen Grocery'!$H334</f>
        <v>0</v>
      </c>
      <c r="J334" s="82"/>
      <c r="K334" s="72">
        <v>50.99</v>
      </c>
      <c r="L334" s="73">
        <f>IFERROR((#REF!*#REF!)+('IDS Miami Frozen Grocery'!$K334*'IDS Miami Frozen Grocery'!$J334),'IDS Miami Frozen Grocery'!$K334*'IDS Miami Frozen Grocery'!$J334)</f>
        <v>0</v>
      </c>
      <c r="N334" s="46"/>
    </row>
    <row r="335" spans="1:14" s="34" customFormat="1" ht="15" x14ac:dyDescent="0.2">
      <c r="A335" s="65" t="s">
        <v>1020</v>
      </c>
      <c r="B335" s="66" t="s">
        <v>990</v>
      </c>
      <c r="C335" s="67" t="s">
        <v>1021</v>
      </c>
      <c r="D335" s="68" t="s">
        <v>1022</v>
      </c>
      <c r="E335" s="69" t="str">
        <f>VLOOKUP(A335,'[3]Miami Frozen Q2 2025'!$B:$O,14,FALSE)</f>
        <v>Chilled</v>
      </c>
      <c r="F335" s="69">
        <v>12</v>
      </c>
      <c r="G335" s="70" t="s">
        <v>15</v>
      </c>
      <c r="H335" s="71">
        <v>1.2176223999999999E-2</v>
      </c>
      <c r="I335" s="71">
        <f>'IDS Miami Frozen Grocery'!$J335*'IDS Miami Frozen Grocery'!$H335</f>
        <v>0</v>
      </c>
      <c r="J335" s="82"/>
      <c r="K335" s="72">
        <v>50.99</v>
      </c>
      <c r="L335" s="73">
        <f>IFERROR((#REF!*#REF!)+('IDS Miami Frozen Grocery'!$K335*'IDS Miami Frozen Grocery'!$J335),'IDS Miami Frozen Grocery'!$K335*'IDS Miami Frozen Grocery'!$J335)</f>
        <v>0</v>
      </c>
      <c r="N335" s="46"/>
    </row>
    <row r="336" spans="1:14" s="34" customFormat="1" ht="15" x14ac:dyDescent="0.2">
      <c r="A336" s="65" t="s">
        <v>1023</v>
      </c>
      <c r="B336" s="66" t="s">
        <v>990</v>
      </c>
      <c r="C336" s="67" t="s">
        <v>1024</v>
      </c>
      <c r="D336" s="68" t="s">
        <v>1025</v>
      </c>
      <c r="E336" s="69" t="str">
        <f>VLOOKUP(A336,'[3]Miami Frozen Q2 2025'!$B:$O,14,FALSE)</f>
        <v>Chilled</v>
      </c>
      <c r="F336" s="69">
        <v>12</v>
      </c>
      <c r="G336" s="70" t="s">
        <v>41</v>
      </c>
      <c r="H336" s="71">
        <v>8.7782079999999992E-3</v>
      </c>
      <c r="I336" s="71">
        <f>'IDS Miami Frozen Grocery'!$J336*'IDS Miami Frozen Grocery'!$H336</f>
        <v>0</v>
      </c>
      <c r="J336" s="82"/>
      <c r="K336" s="72">
        <v>44.37</v>
      </c>
      <c r="L336" s="73">
        <f>IFERROR((#REF!*#REF!)+('IDS Miami Frozen Grocery'!$K336*'IDS Miami Frozen Grocery'!$J336),'IDS Miami Frozen Grocery'!$K336*'IDS Miami Frozen Grocery'!$J336)</f>
        <v>0</v>
      </c>
      <c r="N336" s="46"/>
    </row>
    <row r="337" spans="1:14" s="34" customFormat="1" ht="15" x14ac:dyDescent="0.2">
      <c r="A337" s="65" t="s">
        <v>1026</v>
      </c>
      <c r="B337" s="66" t="s">
        <v>990</v>
      </c>
      <c r="C337" s="67" t="s">
        <v>1027</v>
      </c>
      <c r="D337" s="68" t="s">
        <v>1028</v>
      </c>
      <c r="E337" s="69" t="str">
        <f>VLOOKUP(A337,'[3]Miami Frozen Q2 2025'!$B:$O,14,FALSE)</f>
        <v>Chilled</v>
      </c>
      <c r="F337" s="69">
        <v>20</v>
      </c>
      <c r="G337" s="70" t="s">
        <v>41</v>
      </c>
      <c r="H337" s="71">
        <v>5.3801919999999998E-3</v>
      </c>
      <c r="I337" s="71">
        <f>'IDS Miami Frozen Grocery'!$J337*'IDS Miami Frozen Grocery'!$H337</f>
        <v>0</v>
      </c>
      <c r="J337" s="82"/>
      <c r="K337" s="72">
        <v>80.239999999999995</v>
      </c>
      <c r="L337" s="73">
        <f>IFERROR((#REF!*#REF!)+('IDS Miami Frozen Grocery'!$K337*'IDS Miami Frozen Grocery'!$J337),'IDS Miami Frozen Grocery'!$K337*'IDS Miami Frozen Grocery'!$J337)</f>
        <v>0</v>
      </c>
      <c r="N337" s="46"/>
    </row>
    <row r="338" spans="1:14" s="34" customFormat="1" ht="15" x14ac:dyDescent="0.2">
      <c r="A338" s="65" t="s">
        <v>1029</v>
      </c>
      <c r="B338" s="66" t="s">
        <v>990</v>
      </c>
      <c r="C338" s="67" t="s">
        <v>1030</v>
      </c>
      <c r="D338" s="68" t="s">
        <v>1031</v>
      </c>
      <c r="E338" s="69" t="str">
        <f>VLOOKUP(A338,'[3]Miami Frozen Q2 2025'!$B:$O,14,FALSE)</f>
        <v>Chilled</v>
      </c>
      <c r="F338" s="69">
        <v>20</v>
      </c>
      <c r="G338" s="70" t="s">
        <v>41</v>
      </c>
      <c r="H338" s="71">
        <v>5.3801919999999998E-3</v>
      </c>
      <c r="I338" s="71">
        <f>'IDS Miami Frozen Grocery'!$J338*'IDS Miami Frozen Grocery'!$H338</f>
        <v>0</v>
      </c>
      <c r="J338" s="82"/>
      <c r="K338" s="72">
        <v>80.239999999999995</v>
      </c>
      <c r="L338" s="73">
        <f>IFERROR((#REF!*#REF!)+('IDS Miami Frozen Grocery'!$K338*'IDS Miami Frozen Grocery'!$J338),'IDS Miami Frozen Grocery'!$K338*'IDS Miami Frozen Grocery'!$J338)</f>
        <v>0</v>
      </c>
      <c r="N338" s="46"/>
    </row>
    <row r="339" spans="1:14" s="34" customFormat="1" ht="15" x14ac:dyDescent="0.2">
      <c r="A339" s="65" t="s">
        <v>1032</v>
      </c>
      <c r="B339" s="66" t="s">
        <v>990</v>
      </c>
      <c r="C339" s="67" t="s">
        <v>1033</v>
      </c>
      <c r="D339" s="68" t="s">
        <v>1034</v>
      </c>
      <c r="E339" s="69" t="str">
        <f>VLOOKUP(A339,'[3]Miami Frozen Q2 2025'!$B:$O,14,FALSE)</f>
        <v>Chilled</v>
      </c>
      <c r="F339" s="69">
        <v>12</v>
      </c>
      <c r="G339" s="70" t="s">
        <v>56</v>
      </c>
      <c r="H339" s="71">
        <v>1.1326719999999999E-3</v>
      </c>
      <c r="I339" s="71">
        <f>'IDS Miami Frozen Grocery'!$J339*'IDS Miami Frozen Grocery'!$H339</f>
        <v>0</v>
      </c>
      <c r="J339" s="82"/>
      <c r="K339" s="72">
        <v>65.62</v>
      </c>
      <c r="L339" s="73">
        <f>IFERROR((#REF!*#REF!)+('IDS Miami Frozen Grocery'!$K339*'IDS Miami Frozen Grocery'!$J339),'IDS Miami Frozen Grocery'!$K339*'IDS Miami Frozen Grocery'!$J339)</f>
        <v>0</v>
      </c>
      <c r="N339" s="46"/>
    </row>
    <row r="340" spans="1:14" s="34" customFormat="1" ht="15" x14ac:dyDescent="0.2">
      <c r="A340" s="65" t="s">
        <v>1035</v>
      </c>
      <c r="B340" s="66" t="s">
        <v>990</v>
      </c>
      <c r="C340" s="67" t="s">
        <v>1036</v>
      </c>
      <c r="D340" s="68" t="s">
        <v>1037</v>
      </c>
      <c r="E340" s="69" t="str">
        <f>VLOOKUP(A340,'[3]Miami Frozen Q2 2025'!$B:$O,14,FALSE)</f>
        <v>Chilled</v>
      </c>
      <c r="F340" s="69">
        <v>12</v>
      </c>
      <c r="G340" s="70" t="s">
        <v>15</v>
      </c>
      <c r="H340" s="71">
        <v>4.2475199999999994E-3</v>
      </c>
      <c r="I340" s="71">
        <f>'IDS Miami Frozen Grocery'!$J340*'IDS Miami Frozen Grocery'!$H340</f>
        <v>0</v>
      </c>
      <c r="J340" s="82"/>
      <c r="K340" s="72">
        <v>52.17</v>
      </c>
      <c r="L340" s="73">
        <f>IFERROR((#REF!*#REF!)+('IDS Miami Frozen Grocery'!$K340*'IDS Miami Frozen Grocery'!$J340),'IDS Miami Frozen Grocery'!$K340*'IDS Miami Frozen Grocery'!$J340)</f>
        <v>0</v>
      </c>
      <c r="N340" s="46"/>
    </row>
    <row r="341" spans="1:14" s="34" customFormat="1" ht="15" x14ac:dyDescent="0.2">
      <c r="A341" s="65" t="s">
        <v>1038</v>
      </c>
      <c r="B341" s="66" t="s">
        <v>990</v>
      </c>
      <c r="C341" s="67" t="s">
        <v>1039</v>
      </c>
      <c r="D341" s="68" t="s">
        <v>1040</v>
      </c>
      <c r="E341" s="69" t="str">
        <f>VLOOKUP(A341,'[3]Miami Frozen Q2 2025'!$B:$O,14,FALSE)</f>
        <v>Chilled</v>
      </c>
      <c r="F341" s="69">
        <v>6</v>
      </c>
      <c r="G341" s="70" t="s">
        <v>27</v>
      </c>
      <c r="H341" s="71">
        <v>1.0194047999999999E-2</v>
      </c>
      <c r="I341" s="71">
        <f>'IDS Miami Frozen Grocery'!$J341*'IDS Miami Frozen Grocery'!$H341</f>
        <v>0</v>
      </c>
      <c r="J341" s="82"/>
      <c r="K341" s="72">
        <v>63.52</v>
      </c>
      <c r="L341" s="73">
        <f>IFERROR((#REF!*#REF!)+('IDS Miami Frozen Grocery'!$K341*'IDS Miami Frozen Grocery'!$J341),'IDS Miami Frozen Grocery'!$K341*'IDS Miami Frozen Grocery'!$J341)</f>
        <v>0</v>
      </c>
      <c r="N341" s="46"/>
    </row>
    <row r="342" spans="1:14" s="34" customFormat="1" ht="15" x14ac:dyDescent="0.2">
      <c r="A342" s="65" t="s">
        <v>1041</v>
      </c>
      <c r="B342" s="66" t="s">
        <v>990</v>
      </c>
      <c r="C342" s="67">
        <v>815652009000</v>
      </c>
      <c r="D342" s="68" t="s">
        <v>1042</v>
      </c>
      <c r="E342" s="69" t="str">
        <f>VLOOKUP(A342,'[3]Miami Frozen Q2 2025'!$B:$O,14,FALSE)</f>
        <v>Chilled</v>
      </c>
      <c r="F342" s="69">
        <v>12</v>
      </c>
      <c r="G342" s="70" t="s">
        <v>15</v>
      </c>
      <c r="H342" s="71">
        <v>4.2475199999999994E-3</v>
      </c>
      <c r="I342" s="71">
        <f>'IDS Miami Frozen Grocery'!$J342*'IDS Miami Frozen Grocery'!$H342</f>
        <v>0</v>
      </c>
      <c r="J342" s="82"/>
      <c r="K342" s="72">
        <v>67.47</v>
      </c>
      <c r="L342" s="73">
        <f>IFERROR((#REF!*#REF!)+('IDS Miami Frozen Grocery'!$K342*'IDS Miami Frozen Grocery'!$J342),'IDS Miami Frozen Grocery'!$K342*'IDS Miami Frozen Grocery'!$J342)</f>
        <v>0</v>
      </c>
      <c r="N342" s="46"/>
    </row>
    <row r="343" spans="1:14" s="34" customFormat="1" ht="15" x14ac:dyDescent="0.2">
      <c r="A343" s="65" t="s">
        <v>1043</v>
      </c>
      <c r="B343" s="66" t="s">
        <v>990</v>
      </c>
      <c r="C343" s="67">
        <v>815652009017</v>
      </c>
      <c r="D343" s="68" t="s">
        <v>1044</v>
      </c>
      <c r="E343" s="69" t="str">
        <f>VLOOKUP(A343,'[3]Miami Frozen Q2 2025'!$B:$O,14,FALSE)</f>
        <v>Chilled</v>
      </c>
      <c r="F343" s="69">
        <v>12</v>
      </c>
      <c r="G343" s="70" t="s">
        <v>15</v>
      </c>
      <c r="H343" s="71">
        <v>4.2475199999999994E-3</v>
      </c>
      <c r="I343" s="71">
        <f>'IDS Miami Frozen Grocery'!$J343*'IDS Miami Frozen Grocery'!$H343</f>
        <v>0</v>
      </c>
      <c r="J343" s="82"/>
      <c r="K343" s="72">
        <v>67.47</v>
      </c>
      <c r="L343" s="73">
        <f>IFERROR((#REF!*#REF!)+('IDS Miami Frozen Grocery'!$K343*'IDS Miami Frozen Grocery'!$J343),'IDS Miami Frozen Grocery'!$K343*'IDS Miami Frozen Grocery'!$J343)</f>
        <v>0</v>
      </c>
      <c r="N343" s="46"/>
    </row>
    <row r="344" spans="1:14" s="34" customFormat="1" ht="15" x14ac:dyDescent="0.2">
      <c r="A344" s="65" t="s">
        <v>1045</v>
      </c>
      <c r="B344" s="66" t="s">
        <v>990</v>
      </c>
      <c r="C344" s="67" t="s">
        <v>1046</v>
      </c>
      <c r="D344" s="68" t="s">
        <v>1047</v>
      </c>
      <c r="E344" s="69" t="str">
        <f>VLOOKUP(A344,'[3]Miami Frozen Q2 2025'!$B:$O,14,FALSE)</f>
        <v>Chilled</v>
      </c>
      <c r="F344" s="69">
        <v>12</v>
      </c>
      <c r="G344" s="70" t="s">
        <v>15</v>
      </c>
      <c r="H344" s="71">
        <v>9.0613759999999995E-3</v>
      </c>
      <c r="I344" s="71">
        <f>'IDS Miami Frozen Grocery'!$J344*'IDS Miami Frozen Grocery'!$H344</f>
        <v>0</v>
      </c>
      <c r="J344" s="82"/>
      <c r="K344" s="72">
        <v>37.65</v>
      </c>
      <c r="L344" s="73">
        <f>IFERROR((#REF!*#REF!)+('IDS Miami Frozen Grocery'!$K344*'IDS Miami Frozen Grocery'!$J344),'IDS Miami Frozen Grocery'!$K344*'IDS Miami Frozen Grocery'!$J344)</f>
        <v>0</v>
      </c>
      <c r="N344" s="46"/>
    </row>
    <row r="345" spans="1:14" s="34" customFormat="1" ht="15" x14ac:dyDescent="0.2">
      <c r="A345" s="65" t="s">
        <v>1048</v>
      </c>
      <c r="B345" s="66" t="s">
        <v>990</v>
      </c>
      <c r="C345" s="67" t="s">
        <v>1049</v>
      </c>
      <c r="D345" s="68" t="s">
        <v>1050</v>
      </c>
      <c r="E345" s="69" t="str">
        <f>VLOOKUP(A345,'[3]Miami Frozen Q2 2025'!$B:$O,14,FALSE)</f>
        <v>Chilled</v>
      </c>
      <c r="F345" s="69">
        <v>36</v>
      </c>
      <c r="G345" s="70" t="s">
        <v>55</v>
      </c>
      <c r="H345" s="71">
        <v>2.6900959999999998E-2</v>
      </c>
      <c r="I345" s="71">
        <f>'IDS Miami Frozen Grocery'!$J345*'IDS Miami Frozen Grocery'!$H345</f>
        <v>0</v>
      </c>
      <c r="J345" s="82"/>
      <c r="K345" s="72">
        <v>282.61</v>
      </c>
      <c r="L345" s="73">
        <f>IFERROR((#REF!*#REF!)+('IDS Miami Frozen Grocery'!$K345*'IDS Miami Frozen Grocery'!$J345),'IDS Miami Frozen Grocery'!$K345*'IDS Miami Frozen Grocery'!$J345)</f>
        <v>0</v>
      </c>
      <c r="N345" s="46"/>
    </row>
    <row r="346" spans="1:14" s="34" customFormat="1" ht="15" x14ac:dyDescent="0.2">
      <c r="A346" s="65" t="s">
        <v>1051</v>
      </c>
      <c r="B346" s="66" t="s">
        <v>990</v>
      </c>
      <c r="C346" s="67" t="s">
        <v>1052</v>
      </c>
      <c r="D346" s="68" t="s">
        <v>1053</v>
      </c>
      <c r="E346" s="69" t="str">
        <f>VLOOKUP(A346,'[3]Miami Frozen Q2 2025'!$B:$O,14,FALSE)</f>
        <v>Chilled</v>
      </c>
      <c r="F346" s="69">
        <v>18</v>
      </c>
      <c r="G346" s="70" t="s">
        <v>1054</v>
      </c>
      <c r="H346" s="71">
        <v>1.1893055999999999E-2</v>
      </c>
      <c r="I346" s="71">
        <f>'IDS Miami Frozen Grocery'!$J346*'IDS Miami Frozen Grocery'!$H346</f>
        <v>0</v>
      </c>
      <c r="J346" s="82"/>
      <c r="K346" s="72">
        <v>127.04</v>
      </c>
      <c r="L346" s="73">
        <f>IFERROR((#REF!*#REF!)+('IDS Miami Frozen Grocery'!$K346*'IDS Miami Frozen Grocery'!$J346),'IDS Miami Frozen Grocery'!$K346*'IDS Miami Frozen Grocery'!$J346)</f>
        <v>0</v>
      </c>
      <c r="N346" s="46"/>
    </row>
    <row r="347" spans="1:14" s="34" customFormat="1" ht="15" x14ac:dyDescent="0.2">
      <c r="A347" s="65" t="s">
        <v>1055</v>
      </c>
      <c r="B347" s="66" t="s">
        <v>990</v>
      </c>
      <c r="C347" s="67" t="s">
        <v>1056</v>
      </c>
      <c r="D347" s="68" t="s">
        <v>1057</v>
      </c>
      <c r="E347" s="69" t="str">
        <f>VLOOKUP(A347,'[3]Miami Frozen Q2 2025'!$B:$O,14,FALSE)</f>
        <v>Chilled</v>
      </c>
      <c r="F347" s="69">
        <v>12</v>
      </c>
      <c r="G347" s="70" t="s">
        <v>15</v>
      </c>
      <c r="H347" s="71">
        <v>4.2475199999999994E-3</v>
      </c>
      <c r="I347" s="71">
        <f>'IDS Miami Frozen Grocery'!$J347*'IDS Miami Frozen Grocery'!$H347</f>
        <v>0</v>
      </c>
      <c r="J347" s="82"/>
      <c r="K347" s="72">
        <v>52.32</v>
      </c>
      <c r="L347" s="73">
        <f>IFERROR((#REF!*#REF!)+('IDS Miami Frozen Grocery'!$K347*'IDS Miami Frozen Grocery'!$J347),'IDS Miami Frozen Grocery'!$K347*'IDS Miami Frozen Grocery'!$J347)</f>
        <v>0</v>
      </c>
      <c r="N347" s="46"/>
    </row>
    <row r="348" spans="1:14" s="34" customFormat="1" ht="15" x14ac:dyDescent="0.2">
      <c r="A348" s="65" t="s">
        <v>1058</v>
      </c>
      <c r="B348" s="66" t="s">
        <v>990</v>
      </c>
      <c r="C348" s="67" t="s">
        <v>1059</v>
      </c>
      <c r="D348" s="68" t="s">
        <v>1060</v>
      </c>
      <c r="E348" s="69" t="str">
        <f>VLOOKUP(A348,'[3]Miami Frozen Q2 2025'!$B:$O,14,FALSE)</f>
        <v>Chilled</v>
      </c>
      <c r="F348" s="69">
        <v>12</v>
      </c>
      <c r="G348" s="70" t="s">
        <v>55</v>
      </c>
      <c r="H348" s="71">
        <v>7.6455360000000005E-3</v>
      </c>
      <c r="I348" s="71">
        <f>'IDS Miami Frozen Grocery'!$J348*'IDS Miami Frozen Grocery'!$H348</f>
        <v>0</v>
      </c>
      <c r="J348" s="82"/>
      <c r="K348" s="72">
        <v>99.04</v>
      </c>
      <c r="L348" s="73">
        <f>IFERROR((#REF!*#REF!)+('IDS Miami Frozen Grocery'!$K348*'IDS Miami Frozen Grocery'!$J348),'IDS Miami Frozen Grocery'!$K348*'IDS Miami Frozen Grocery'!$J348)</f>
        <v>0</v>
      </c>
      <c r="N348" s="46"/>
    </row>
    <row r="349" spans="1:14" s="34" customFormat="1" ht="15" x14ac:dyDescent="0.2">
      <c r="A349" s="65" t="s">
        <v>1061</v>
      </c>
      <c r="B349" s="66" t="s">
        <v>990</v>
      </c>
      <c r="C349" s="67" t="s">
        <v>1062</v>
      </c>
      <c r="D349" s="68" t="s">
        <v>1063</v>
      </c>
      <c r="E349" s="69" t="str">
        <f>VLOOKUP(A349,'[3]Miami Frozen Q2 2025'!$B:$O,14,FALSE)</f>
        <v>Chilled</v>
      </c>
      <c r="F349" s="69">
        <v>18</v>
      </c>
      <c r="G349" s="70" t="s">
        <v>55</v>
      </c>
      <c r="H349" s="71">
        <v>1.132672E-2</v>
      </c>
      <c r="I349" s="71">
        <f>'IDS Miami Frozen Grocery'!$J349*'IDS Miami Frozen Grocery'!$H349</f>
        <v>0</v>
      </c>
      <c r="J349" s="82"/>
      <c r="K349" s="72">
        <v>114.57</v>
      </c>
      <c r="L349" s="73">
        <f>IFERROR((#REF!*#REF!)+('IDS Miami Frozen Grocery'!$K349*'IDS Miami Frozen Grocery'!$J349),'IDS Miami Frozen Grocery'!$K349*'IDS Miami Frozen Grocery'!$J349)</f>
        <v>0</v>
      </c>
      <c r="N349" s="46"/>
    </row>
    <row r="350" spans="1:14" s="34" customFormat="1" ht="15" x14ac:dyDescent="0.2">
      <c r="A350" s="65" t="s">
        <v>1064</v>
      </c>
      <c r="B350" s="66" t="s">
        <v>990</v>
      </c>
      <c r="C350" s="67" t="s">
        <v>1065</v>
      </c>
      <c r="D350" s="68" t="s">
        <v>1066</v>
      </c>
      <c r="E350" s="69" t="str">
        <f>VLOOKUP(A350,'[3]Miami Frozen Q2 2025'!$B:$O,14,FALSE)</f>
        <v>Chilled</v>
      </c>
      <c r="F350" s="69">
        <v>12</v>
      </c>
      <c r="G350" s="70" t="s">
        <v>15</v>
      </c>
      <c r="H350" s="71">
        <v>3.964352E-3</v>
      </c>
      <c r="I350" s="71">
        <f>'IDS Miami Frozen Grocery'!$J350*'IDS Miami Frozen Grocery'!$H350</f>
        <v>0</v>
      </c>
      <c r="J350" s="82"/>
      <c r="K350" s="72">
        <v>52.32</v>
      </c>
      <c r="L350" s="73">
        <f>IFERROR((#REF!*#REF!)+('IDS Miami Frozen Grocery'!$K350*'IDS Miami Frozen Grocery'!$J350),'IDS Miami Frozen Grocery'!$K350*'IDS Miami Frozen Grocery'!$J350)</f>
        <v>0</v>
      </c>
      <c r="N350" s="46"/>
    </row>
    <row r="351" spans="1:14" s="34" customFormat="1" ht="15" x14ac:dyDescent="0.2">
      <c r="A351" s="65" t="s">
        <v>1067</v>
      </c>
      <c r="B351" s="66" t="s">
        <v>990</v>
      </c>
      <c r="C351" s="67" t="s">
        <v>1068</v>
      </c>
      <c r="D351" s="68" t="s">
        <v>1069</v>
      </c>
      <c r="E351" s="69" t="str">
        <f>VLOOKUP(A351,'[3]Miami Frozen Q2 2025'!$B:$O,14,FALSE)</f>
        <v>Chilled</v>
      </c>
      <c r="F351" s="69">
        <v>12</v>
      </c>
      <c r="G351" s="70" t="s">
        <v>55</v>
      </c>
      <c r="H351" s="71">
        <v>7.928704E-3</v>
      </c>
      <c r="I351" s="71">
        <f>'IDS Miami Frozen Grocery'!$J351*'IDS Miami Frozen Grocery'!$H351</f>
        <v>0</v>
      </c>
      <c r="J351" s="82"/>
      <c r="K351" s="72">
        <v>99.04</v>
      </c>
      <c r="L351" s="73">
        <f>IFERROR((#REF!*#REF!)+('IDS Miami Frozen Grocery'!$K351*'IDS Miami Frozen Grocery'!$J351),'IDS Miami Frozen Grocery'!$K351*'IDS Miami Frozen Grocery'!$J351)</f>
        <v>0</v>
      </c>
      <c r="N351" s="46"/>
    </row>
    <row r="352" spans="1:14" s="34" customFormat="1" ht="15" x14ac:dyDescent="0.2">
      <c r="A352" s="65" t="s">
        <v>1070</v>
      </c>
      <c r="B352" s="66" t="s">
        <v>990</v>
      </c>
      <c r="C352" s="67">
        <v>861745000072</v>
      </c>
      <c r="D352" s="68" t="s">
        <v>1071</v>
      </c>
      <c r="E352" s="69" t="str">
        <f>VLOOKUP(A352,'[3]Miami Frozen Q2 2025'!$B:$O,14,FALSE)</f>
        <v>Chilled</v>
      </c>
      <c r="F352" s="69">
        <v>12</v>
      </c>
      <c r="G352" s="70" t="s">
        <v>15</v>
      </c>
      <c r="H352" s="71">
        <v>4.5306879999999997E-3</v>
      </c>
      <c r="I352" s="71">
        <f>'IDS Miami Frozen Grocery'!$J352*'IDS Miami Frozen Grocery'!$H352</f>
        <v>0</v>
      </c>
      <c r="J352" s="82"/>
      <c r="K352" s="72">
        <v>61.02</v>
      </c>
      <c r="L352" s="73">
        <f>IFERROR((#REF!*#REF!)+('IDS Miami Frozen Grocery'!$K352*'IDS Miami Frozen Grocery'!$J352),'IDS Miami Frozen Grocery'!$K352*'IDS Miami Frozen Grocery'!$J352)</f>
        <v>0</v>
      </c>
      <c r="N352" s="46"/>
    </row>
    <row r="353" spans="1:14" s="34" customFormat="1" ht="15" x14ac:dyDescent="0.2">
      <c r="A353" s="65" t="s">
        <v>1072</v>
      </c>
      <c r="B353" s="66" t="s">
        <v>990</v>
      </c>
      <c r="C353" s="67">
        <v>861745000089</v>
      </c>
      <c r="D353" s="68" t="s">
        <v>1073</v>
      </c>
      <c r="E353" s="69" t="str">
        <f>VLOOKUP(A353,'[3]Miami Frozen Q2 2025'!$B:$O,14,FALSE)</f>
        <v>Chilled</v>
      </c>
      <c r="F353" s="69">
        <v>12</v>
      </c>
      <c r="G353" s="70" t="s">
        <v>15</v>
      </c>
      <c r="H353" s="71">
        <v>4.5306879999999997E-3</v>
      </c>
      <c r="I353" s="71">
        <f>'IDS Miami Frozen Grocery'!$J353*'IDS Miami Frozen Grocery'!$H353</f>
        <v>0</v>
      </c>
      <c r="J353" s="82"/>
      <c r="K353" s="72">
        <v>61.02</v>
      </c>
      <c r="L353" s="73">
        <f>IFERROR((#REF!*#REF!)+('IDS Miami Frozen Grocery'!$K353*'IDS Miami Frozen Grocery'!$J353),'IDS Miami Frozen Grocery'!$K353*'IDS Miami Frozen Grocery'!$J353)</f>
        <v>0</v>
      </c>
      <c r="N353" s="46"/>
    </row>
    <row r="354" spans="1:14" s="34" customFormat="1" ht="15" x14ac:dyDescent="0.2">
      <c r="A354" s="65" t="s">
        <v>1074</v>
      </c>
      <c r="B354" s="66" t="s">
        <v>990</v>
      </c>
      <c r="C354" s="67" t="s">
        <v>1075</v>
      </c>
      <c r="D354" s="68" t="s">
        <v>1076</v>
      </c>
      <c r="E354" s="69" t="str">
        <f>VLOOKUP(A354,'[3]Miami Frozen Q2 2025'!$B:$O,14,FALSE)</f>
        <v>Chilled</v>
      </c>
      <c r="F354" s="69">
        <v>36</v>
      </c>
      <c r="G354" s="70" t="s">
        <v>55</v>
      </c>
      <c r="H354" s="71">
        <v>2.1803935999999999E-2</v>
      </c>
      <c r="I354" s="71">
        <f>'IDS Miami Frozen Grocery'!$J354*'IDS Miami Frozen Grocery'!$H354</f>
        <v>0</v>
      </c>
      <c r="J354" s="82"/>
      <c r="K354" s="72">
        <v>224.72</v>
      </c>
      <c r="L354" s="73">
        <f>IFERROR((#REF!*#REF!)+('IDS Miami Frozen Grocery'!$K354*'IDS Miami Frozen Grocery'!$J354),'IDS Miami Frozen Grocery'!$K354*'IDS Miami Frozen Grocery'!$J354)</f>
        <v>0</v>
      </c>
      <c r="N354" s="46"/>
    </row>
    <row r="355" spans="1:14" s="34" customFormat="1" ht="15" x14ac:dyDescent="0.2">
      <c r="A355" s="65" t="s">
        <v>1077</v>
      </c>
      <c r="B355" s="66" t="s">
        <v>990</v>
      </c>
      <c r="C355" s="67">
        <v>767707013503</v>
      </c>
      <c r="D355" s="68" t="s">
        <v>1078</v>
      </c>
      <c r="E355" s="69" t="str">
        <f>VLOOKUP(A355,'[3]Miami Frozen Q2 2025'!$B:$O,14,FALSE)</f>
        <v>Chilled</v>
      </c>
      <c r="F355" s="69">
        <v>12</v>
      </c>
      <c r="G355" s="70" t="s">
        <v>51</v>
      </c>
      <c r="H355" s="71">
        <v>8.2118719999999985E-3</v>
      </c>
      <c r="I355" s="71">
        <f>'IDS Miami Frozen Grocery'!$J355*'IDS Miami Frozen Grocery'!$H355</f>
        <v>0</v>
      </c>
      <c r="J355" s="82"/>
      <c r="K355" s="72">
        <v>67.14</v>
      </c>
      <c r="L355" s="73">
        <f>IFERROR((#REF!*#REF!)+('IDS Miami Frozen Grocery'!$K355*'IDS Miami Frozen Grocery'!$J355),'IDS Miami Frozen Grocery'!$K355*'IDS Miami Frozen Grocery'!$J355)</f>
        <v>0</v>
      </c>
      <c r="N355" s="46"/>
    </row>
    <row r="356" spans="1:14" s="34" customFormat="1" ht="15" x14ac:dyDescent="0.2">
      <c r="A356" s="65" t="s">
        <v>1079</v>
      </c>
      <c r="B356" s="66" t="s">
        <v>990</v>
      </c>
      <c r="C356" s="67" t="s">
        <v>1080</v>
      </c>
      <c r="D356" s="68" t="s">
        <v>1081</v>
      </c>
      <c r="E356" s="69" t="str">
        <f>VLOOKUP(A356,'[3]Miami Frozen Q2 2025'!$B:$O,14,FALSE)</f>
        <v>Chilled</v>
      </c>
      <c r="F356" s="69">
        <v>15</v>
      </c>
      <c r="G356" s="70" t="s">
        <v>476</v>
      </c>
      <c r="H356" s="71">
        <v>1.0194047999999999E-2</v>
      </c>
      <c r="I356" s="71">
        <f>'IDS Miami Frozen Grocery'!$J356*'IDS Miami Frozen Grocery'!$H356</f>
        <v>0</v>
      </c>
      <c r="J356" s="82"/>
      <c r="K356" s="72">
        <v>169.4</v>
      </c>
      <c r="L356" s="73">
        <f>IFERROR((#REF!*#REF!)+('IDS Miami Frozen Grocery'!$K356*'IDS Miami Frozen Grocery'!$J356),'IDS Miami Frozen Grocery'!$K356*'IDS Miami Frozen Grocery'!$J356)</f>
        <v>0</v>
      </c>
      <c r="N356" s="46"/>
    </row>
    <row r="357" spans="1:14" s="34" customFormat="1" ht="15" x14ac:dyDescent="0.2">
      <c r="A357" s="65" t="s">
        <v>1082</v>
      </c>
      <c r="B357" s="66" t="s">
        <v>990</v>
      </c>
      <c r="C357" s="67"/>
      <c r="D357" s="68" t="s">
        <v>1083</v>
      </c>
      <c r="E357" s="69" t="str">
        <f>VLOOKUP(A357,'[3]Miami Frozen Q2 2025'!$B:$O,14,FALSE)</f>
        <v>Frozen</v>
      </c>
      <c r="F357" s="69">
        <v>36</v>
      </c>
      <c r="G357" s="70" t="s">
        <v>476</v>
      </c>
      <c r="H357" s="71">
        <v>0</v>
      </c>
      <c r="I357" s="71">
        <f>'IDS Miami Frozen Grocery'!$J357*'IDS Miami Frozen Grocery'!$H357</f>
        <v>0</v>
      </c>
      <c r="J357" s="82"/>
      <c r="K357" s="72">
        <v>239.53</v>
      </c>
      <c r="L357" s="73">
        <f>IFERROR((#REF!*#REF!)+('IDS Miami Frozen Grocery'!$K357*'IDS Miami Frozen Grocery'!$J357),'IDS Miami Frozen Grocery'!$K357*'IDS Miami Frozen Grocery'!$J357)</f>
        <v>0</v>
      </c>
      <c r="N357" s="46"/>
    </row>
    <row r="358" spans="1:14" s="34" customFormat="1" ht="15" x14ac:dyDescent="0.2">
      <c r="A358" s="65" t="s">
        <v>1084</v>
      </c>
      <c r="B358" s="66" t="s">
        <v>1085</v>
      </c>
      <c r="C358" s="67" t="s">
        <v>1086</v>
      </c>
      <c r="D358" s="68" t="s">
        <v>1087</v>
      </c>
      <c r="E358" s="69" t="str">
        <f>VLOOKUP(A358,'[3]Miami Frozen Q2 2025'!$B:$O,14,FALSE)</f>
        <v>Chilled</v>
      </c>
      <c r="F358" s="69">
        <v>6</v>
      </c>
      <c r="G358" s="70" t="s">
        <v>102</v>
      </c>
      <c r="H358" s="71">
        <v>1.7556415999999998E-2</v>
      </c>
      <c r="I358" s="71">
        <f>'IDS Miami Frozen Grocery'!$J358*'IDS Miami Frozen Grocery'!$H358</f>
        <v>0</v>
      </c>
      <c r="J358" s="82"/>
      <c r="K358" s="72">
        <v>45.92</v>
      </c>
      <c r="L358" s="73">
        <f>IFERROR((#REF!*#REF!)+('IDS Miami Frozen Grocery'!$K358*'IDS Miami Frozen Grocery'!$J358),'IDS Miami Frozen Grocery'!$K358*'IDS Miami Frozen Grocery'!$J358)</f>
        <v>0</v>
      </c>
      <c r="N358" s="46"/>
    </row>
    <row r="359" spans="1:14" s="34" customFormat="1" ht="15" x14ac:dyDescent="0.2">
      <c r="A359" s="65" t="s">
        <v>1088</v>
      </c>
      <c r="B359" s="66" t="s">
        <v>1085</v>
      </c>
      <c r="C359" s="67" t="s">
        <v>1089</v>
      </c>
      <c r="D359" s="68" t="s">
        <v>1090</v>
      </c>
      <c r="E359" s="69" t="str">
        <f>VLOOKUP(A359,'[3]Miami Frozen Q2 2025'!$B:$O,14,FALSE)</f>
        <v>Chilled</v>
      </c>
      <c r="F359" s="69">
        <v>18</v>
      </c>
      <c r="G359" s="70" t="s">
        <v>55</v>
      </c>
      <c r="H359" s="71">
        <v>1.2459392E-2</v>
      </c>
      <c r="I359" s="71">
        <f>'IDS Miami Frozen Grocery'!$J359*'IDS Miami Frozen Grocery'!$H359</f>
        <v>0</v>
      </c>
      <c r="J359" s="82"/>
      <c r="K359" s="72">
        <v>80.48</v>
      </c>
      <c r="L359" s="73">
        <f>IFERROR((#REF!*#REF!)+('IDS Miami Frozen Grocery'!$K359*'IDS Miami Frozen Grocery'!$J359),'IDS Miami Frozen Grocery'!$K359*'IDS Miami Frozen Grocery'!$J359)</f>
        <v>0</v>
      </c>
      <c r="N359" s="46"/>
    </row>
    <row r="360" spans="1:14" s="34" customFormat="1" ht="15" x14ac:dyDescent="0.2">
      <c r="A360" s="65" t="s">
        <v>1091</v>
      </c>
      <c r="B360" s="66" t="s">
        <v>1085</v>
      </c>
      <c r="C360" s="67" t="s">
        <v>1092</v>
      </c>
      <c r="D360" s="68" t="s">
        <v>1093</v>
      </c>
      <c r="E360" s="69" t="str">
        <f>VLOOKUP(A360,'[3]Miami Frozen Q2 2025'!$B:$O,14,FALSE)</f>
        <v>Chilled</v>
      </c>
      <c r="F360" s="69">
        <v>6</v>
      </c>
      <c r="G360" s="70" t="s">
        <v>61</v>
      </c>
      <c r="H360" s="71">
        <v>5.3801919999999998E-3</v>
      </c>
      <c r="I360" s="71">
        <f>'IDS Miami Frozen Grocery'!$J360*'IDS Miami Frozen Grocery'!$H360</f>
        <v>0</v>
      </c>
      <c r="J360" s="82"/>
      <c r="K360" s="72">
        <v>40.6</v>
      </c>
      <c r="L360" s="73">
        <f>IFERROR((#REF!*#REF!)+('IDS Miami Frozen Grocery'!$K360*'IDS Miami Frozen Grocery'!$J360),'IDS Miami Frozen Grocery'!$K360*'IDS Miami Frozen Grocery'!$J360)</f>
        <v>0</v>
      </c>
      <c r="N360" s="46"/>
    </row>
    <row r="361" spans="1:14" s="34" customFormat="1" ht="24" x14ac:dyDescent="0.2">
      <c r="A361" s="65" t="s">
        <v>1094</v>
      </c>
      <c r="B361" s="66" t="s">
        <v>1085</v>
      </c>
      <c r="C361" s="67" t="s">
        <v>1095</v>
      </c>
      <c r="D361" s="68" t="s">
        <v>1096</v>
      </c>
      <c r="E361" s="69" t="str">
        <f>VLOOKUP(A361,'[3]Miami Frozen Q2 2025'!$B:$O,14,FALSE)</f>
        <v>Chilled</v>
      </c>
      <c r="F361" s="69">
        <v>12</v>
      </c>
      <c r="G361" s="70" t="s">
        <v>19</v>
      </c>
      <c r="H361" s="71">
        <v>1.3308895999999999E-2</v>
      </c>
      <c r="I361" s="71">
        <f>'IDS Miami Frozen Grocery'!$J361*'IDS Miami Frozen Grocery'!$H361</f>
        <v>0</v>
      </c>
      <c r="J361" s="82"/>
      <c r="K361" s="72">
        <v>67.44</v>
      </c>
      <c r="L361" s="73">
        <f>IFERROR((#REF!*#REF!)+('IDS Miami Frozen Grocery'!$K361*'IDS Miami Frozen Grocery'!$J361),'IDS Miami Frozen Grocery'!$K361*'IDS Miami Frozen Grocery'!$J361)</f>
        <v>0</v>
      </c>
      <c r="N361" s="46"/>
    </row>
    <row r="362" spans="1:14" s="34" customFormat="1" ht="15" x14ac:dyDescent="0.2">
      <c r="A362" s="65" t="s">
        <v>1097</v>
      </c>
      <c r="B362" s="66" t="s">
        <v>1085</v>
      </c>
      <c r="C362" s="67" t="s">
        <v>1098</v>
      </c>
      <c r="D362" s="68" t="s">
        <v>1099</v>
      </c>
      <c r="E362" s="69" t="str">
        <f>VLOOKUP(A362,'[3]Miami Frozen Q2 2025'!$B:$O,14,FALSE)</f>
        <v>Chilled</v>
      </c>
      <c r="F362" s="69">
        <v>12</v>
      </c>
      <c r="G362" s="70" t="s">
        <v>64</v>
      </c>
      <c r="H362" s="71">
        <v>9.3445439999999998E-3</v>
      </c>
      <c r="I362" s="71">
        <f>'IDS Miami Frozen Grocery'!$J362*'IDS Miami Frozen Grocery'!$H362</f>
        <v>0</v>
      </c>
      <c r="J362" s="82"/>
      <c r="K362" s="72">
        <v>39.54</v>
      </c>
      <c r="L362" s="73">
        <f>IFERROR((#REF!*#REF!)+('IDS Miami Frozen Grocery'!$K362*'IDS Miami Frozen Grocery'!$J362),'IDS Miami Frozen Grocery'!$K362*'IDS Miami Frozen Grocery'!$J362)</f>
        <v>0</v>
      </c>
      <c r="N362" s="46"/>
    </row>
    <row r="363" spans="1:14" s="34" customFormat="1" ht="24" x14ac:dyDescent="0.2">
      <c r="A363" s="65" t="s">
        <v>1100</v>
      </c>
      <c r="B363" s="66" t="s">
        <v>1085</v>
      </c>
      <c r="C363" s="67" t="s">
        <v>1101</v>
      </c>
      <c r="D363" s="68" t="s">
        <v>1102</v>
      </c>
      <c r="E363" s="69" t="str">
        <f>VLOOKUP(A363,'[3]Miami Frozen Q2 2025'!$B:$O,14,FALSE)</f>
        <v>Chilled</v>
      </c>
      <c r="F363" s="69">
        <v>8</v>
      </c>
      <c r="G363" s="70" t="s">
        <v>19</v>
      </c>
      <c r="H363" s="71">
        <v>9.0613759999999995E-3</v>
      </c>
      <c r="I363" s="71">
        <f>'IDS Miami Frozen Grocery'!$J363*'IDS Miami Frozen Grocery'!$H363</f>
        <v>0</v>
      </c>
      <c r="J363" s="82"/>
      <c r="K363" s="72">
        <v>50.92</v>
      </c>
      <c r="L363" s="73">
        <f>IFERROR((#REF!*#REF!)+('IDS Miami Frozen Grocery'!$K363*'IDS Miami Frozen Grocery'!$J363),'IDS Miami Frozen Grocery'!$K363*'IDS Miami Frozen Grocery'!$J363)</f>
        <v>0</v>
      </c>
      <c r="N363" s="46"/>
    </row>
    <row r="364" spans="1:14" s="34" customFormat="1" ht="15" x14ac:dyDescent="0.2">
      <c r="A364" s="65" t="s">
        <v>1103</v>
      </c>
      <c r="B364" s="66" t="s">
        <v>1085</v>
      </c>
      <c r="C364" s="67" t="s">
        <v>1104</v>
      </c>
      <c r="D364" s="68" t="s">
        <v>1105</v>
      </c>
      <c r="E364" s="69" t="str">
        <f>VLOOKUP(A364,'[3]Miami Frozen Q2 2025'!$B:$O,14,FALSE)</f>
        <v>Chilled</v>
      </c>
      <c r="F364" s="69">
        <v>6</v>
      </c>
      <c r="G364" s="70" t="s">
        <v>71</v>
      </c>
      <c r="H364" s="71">
        <v>1.0477215999999999E-2</v>
      </c>
      <c r="I364" s="71">
        <f>'IDS Miami Frozen Grocery'!$J364*'IDS Miami Frozen Grocery'!$H364</f>
        <v>0</v>
      </c>
      <c r="J364" s="82"/>
      <c r="K364" s="72">
        <v>51.71</v>
      </c>
      <c r="L364" s="73">
        <f>IFERROR((#REF!*#REF!)+('IDS Miami Frozen Grocery'!$K364*'IDS Miami Frozen Grocery'!$J364),'IDS Miami Frozen Grocery'!$K364*'IDS Miami Frozen Grocery'!$J364)</f>
        <v>0</v>
      </c>
      <c r="N364" s="46"/>
    </row>
    <row r="365" spans="1:14" s="34" customFormat="1" ht="15" x14ac:dyDescent="0.2">
      <c r="A365" s="65" t="s">
        <v>1106</v>
      </c>
      <c r="B365" s="66" t="s">
        <v>1085</v>
      </c>
      <c r="C365" s="67" t="s">
        <v>1107</v>
      </c>
      <c r="D365" s="68" t="s">
        <v>1108</v>
      </c>
      <c r="E365" s="69" t="str">
        <f>VLOOKUP(A365,'[3]Miami Frozen Q2 2025'!$B:$O,14,FALSE)</f>
        <v>Chilled</v>
      </c>
      <c r="F365" s="69">
        <v>12</v>
      </c>
      <c r="G365" s="70" t="s">
        <v>19</v>
      </c>
      <c r="H365" s="71">
        <v>1.3308895999999999E-2</v>
      </c>
      <c r="I365" s="71">
        <f>'IDS Miami Frozen Grocery'!$J365*'IDS Miami Frozen Grocery'!$H365</f>
        <v>0</v>
      </c>
      <c r="J365" s="82"/>
      <c r="K365" s="72">
        <v>67.44</v>
      </c>
      <c r="L365" s="73">
        <f>IFERROR((#REF!*#REF!)+('IDS Miami Frozen Grocery'!$K365*'IDS Miami Frozen Grocery'!$J365),'IDS Miami Frozen Grocery'!$K365*'IDS Miami Frozen Grocery'!$J365)</f>
        <v>0</v>
      </c>
      <c r="N365" s="46"/>
    </row>
    <row r="366" spans="1:14" s="34" customFormat="1" ht="15" x14ac:dyDescent="0.2">
      <c r="A366" s="65" t="s">
        <v>1109</v>
      </c>
      <c r="B366" s="66" t="s">
        <v>1085</v>
      </c>
      <c r="C366" s="67" t="s">
        <v>1110</v>
      </c>
      <c r="D366" s="68" t="s">
        <v>1111</v>
      </c>
      <c r="E366" s="69" t="str">
        <f>VLOOKUP(A366,'[3]Miami Frozen Q2 2025'!$B:$O,14,FALSE)</f>
        <v>Chilled</v>
      </c>
      <c r="F366" s="69">
        <v>12</v>
      </c>
      <c r="G366" s="70" t="s">
        <v>15</v>
      </c>
      <c r="H366" s="71">
        <v>1.0477215999999999E-2</v>
      </c>
      <c r="I366" s="71">
        <f>'IDS Miami Frozen Grocery'!$J366*'IDS Miami Frozen Grocery'!$H366</f>
        <v>0</v>
      </c>
      <c r="J366" s="82"/>
      <c r="K366" s="72">
        <v>50.99</v>
      </c>
      <c r="L366" s="73">
        <f>IFERROR((#REF!*#REF!)+('IDS Miami Frozen Grocery'!$K366*'IDS Miami Frozen Grocery'!$J366),'IDS Miami Frozen Grocery'!$K366*'IDS Miami Frozen Grocery'!$J366)</f>
        <v>0</v>
      </c>
      <c r="N366" s="46"/>
    </row>
    <row r="367" spans="1:14" s="34" customFormat="1" ht="15" x14ac:dyDescent="0.2">
      <c r="A367" s="65" t="s">
        <v>1112</v>
      </c>
      <c r="B367" s="66" t="s">
        <v>1085</v>
      </c>
      <c r="C367" s="67" t="s">
        <v>1113</v>
      </c>
      <c r="D367" s="68" t="s">
        <v>1114</v>
      </c>
      <c r="E367" s="69" t="str">
        <f>VLOOKUP(A367,'[3]Miami Frozen Q2 2025'!$B:$O,14,FALSE)</f>
        <v>Chilled</v>
      </c>
      <c r="F367" s="69">
        <v>12</v>
      </c>
      <c r="G367" s="70" t="s">
        <v>41</v>
      </c>
      <c r="H367" s="71">
        <v>8.4950399999999988E-3</v>
      </c>
      <c r="I367" s="71">
        <f>'IDS Miami Frozen Grocery'!$J367*'IDS Miami Frozen Grocery'!$H367</f>
        <v>0</v>
      </c>
      <c r="J367" s="82"/>
      <c r="K367" s="72">
        <v>45.23</v>
      </c>
      <c r="L367" s="73">
        <f>IFERROR((#REF!*#REF!)+('IDS Miami Frozen Grocery'!$K367*'IDS Miami Frozen Grocery'!$J367),'IDS Miami Frozen Grocery'!$K367*'IDS Miami Frozen Grocery'!$J367)</f>
        <v>0</v>
      </c>
      <c r="N367" s="46"/>
    </row>
    <row r="368" spans="1:14" s="34" customFormat="1" ht="15" x14ac:dyDescent="0.2">
      <c r="A368" s="65" t="s">
        <v>1115</v>
      </c>
      <c r="B368" s="66" t="s">
        <v>1085</v>
      </c>
      <c r="C368" s="67" t="s">
        <v>1116</v>
      </c>
      <c r="D368" s="68" t="s">
        <v>1117</v>
      </c>
      <c r="E368" s="69" t="str">
        <f>VLOOKUP(A368,'[3]Miami Frozen Q2 2025'!$B:$O,14,FALSE)</f>
        <v>Chilled</v>
      </c>
      <c r="F368" s="69">
        <v>12</v>
      </c>
      <c r="G368" s="70" t="s">
        <v>64</v>
      </c>
      <c r="H368" s="71">
        <v>9.9108799999999986E-3</v>
      </c>
      <c r="I368" s="71">
        <f>'IDS Miami Frozen Grocery'!$J368*'IDS Miami Frozen Grocery'!$H368</f>
        <v>0</v>
      </c>
      <c r="J368" s="82"/>
      <c r="K368" s="72">
        <v>39.54</v>
      </c>
      <c r="L368" s="73">
        <f>IFERROR((#REF!*#REF!)+('IDS Miami Frozen Grocery'!$K368*'IDS Miami Frozen Grocery'!$J368),'IDS Miami Frozen Grocery'!$K368*'IDS Miami Frozen Grocery'!$J368)</f>
        <v>0</v>
      </c>
      <c r="N368" s="46"/>
    </row>
    <row r="369" spans="1:14" s="34" customFormat="1" ht="15" x14ac:dyDescent="0.2">
      <c r="A369" s="65" t="s">
        <v>1121</v>
      </c>
      <c r="B369" s="66" t="s">
        <v>1118</v>
      </c>
      <c r="C369" s="67" t="s">
        <v>1122</v>
      </c>
      <c r="D369" s="68" t="s">
        <v>1123</v>
      </c>
      <c r="E369" s="69" t="s">
        <v>6426</v>
      </c>
      <c r="F369" s="69">
        <v>2</v>
      </c>
      <c r="G369" s="70" t="s">
        <v>482</v>
      </c>
      <c r="H369" s="71">
        <v>0</v>
      </c>
      <c r="I369" s="71">
        <f>'IDS Miami Frozen Grocery'!$J369*'IDS Miami Frozen Grocery'!$H369</f>
        <v>0</v>
      </c>
      <c r="J369" s="82"/>
      <c r="K369" s="72">
        <v>57</v>
      </c>
      <c r="L369" s="73">
        <f>IFERROR((#REF!*#REF!)+('IDS Miami Frozen Grocery'!$K369*'IDS Miami Frozen Grocery'!$J369),'IDS Miami Frozen Grocery'!$K369*'IDS Miami Frozen Grocery'!$J369)</f>
        <v>0</v>
      </c>
      <c r="N369" s="46"/>
    </row>
    <row r="370" spans="1:14" s="34" customFormat="1" ht="15" x14ac:dyDescent="0.2">
      <c r="A370" s="65" t="s">
        <v>1124</v>
      </c>
      <c r="B370" s="66" t="s">
        <v>1118</v>
      </c>
      <c r="C370" s="67" t="s">
        <v>1125</v>
      </c>
      <c r="D370" s="68" t="s">
        <v>1126</v>
      </c>
      <c r="E370" s="69" t="s">
        <v>6426</v>
      </c>
      <c r="F370" s="69">
        <v>4</v>
      </c>
      <c r="G370" s="70" t="s">
        <v>644</v>
      </c>
      <c r="H370" s="71">
        <v>0</v>
      </c>
      <c r="I370" s="71">
        <f>'IDS Miami Frozen Grocery'!$J370*'IDS Miami Frozen Grocery'!$H370</f>
        <v>0</v>
      </c>
      <c r="J370" s="82"/>
      <c r="K370" s="72">
        <v>105.48</v>
      </c>
      <c r="L370" s="73">
        <f>IFERROR((#REF!*#REF!)+('IDS Miami Frozen Grocery'!$K370*'IDS Miami Frozen Grocery'!$J370),'IDS Miami Frozen Grocery'!$K370*'IDS Miami Frozen Grocery'!$J370)</f>
        <v>0</v>
      </c>
      <c r="N370" s="46"/>
    </row>
    <row r="371" spans="1:14" s="34" customFormat="1" ht="24" x14ac:dyDescent="0.2">
      <c r="A371" s="65" t="s">
        <v>1127</v>
      </c>
      <c r="B371" s="66" t="s">
        <v>1118</v>
      </c>
      <c r="C371" s="67" t="s">
        <v>1128</v>
      </c>
      <c r="D371" s="68" t="s">
        <v>1129</v>
      </c>
      <c r="E371" s="69" t="s">
        <v>6426</v>
      </c>
      <c r="F371" s="69">
        <v>4</v>
      </c>
      <c r="G371" s="70" t="s">
        <v>482</v>
      </c>
      <c r="H371" s="71">
        <v>0</v>
      </c>
      <c r="I371" s="71">
        <f>'IDS Miami Frozen Grocery'!$J371*'IDS Miami Frozen Grocery'!$H371</f>
        <v>0</v>
      </c>
      <c r="J371" s="82"/>
      <c r="K371" s="72">
        <v>88.86</v>
      </c>
      <c r="L371" s="73">
        <f>IFERROR((#REF!*#REF!)+('IDS Miami Frozen Grocery'!$K371*'IDS Miami Frozen Grocery'!$J371),'IDS Miami Frozen Grocery'!$K371*'IDS Miami Frozen Grocery'!$J371)</f>
        <v>0</v>
      </c>
      <c r="N371" s="46"/>
    </row>
    <row r="372" spans="1:14" s="34" customFormat="1" ht="24" x14ac:dyDescent="0.2">
      <c r="A372" s="65" t="s">
        <v>1130</v>
      </c>
      <c r="B372" s="66" t="s">
        <v>1118</v>
      </c>
      <c r="C372" s="67" t="s">
        <v>1131</v>
      </c>
      <c r="D372" s="68" t="s">
        <v>1132</v>
      </c>
      <c r="E372" s="69" t="s">
        <v>6426</v>
      </c>
      <c r="F372" s="69">
        <v>4</v>
      </c>
      <c r="G372" s="70" t="s">
        <v>482</v>
      </c>
      <c r="H372" s="71">
        <v>0</v>
      </c>
      <c r="I372" s="71">
        <f>'IDS Miami Frozen Grocery'!$J372*'IDS Miami Frozen Grocery'!$H372</f>
        <v>0</v>
      </c>
      <c r="J372" s="82"/>
      <c r="K372" s="72">
        <v>159.13999999999999</v>
      </c>
      <c r="L372" s="73">
        <f>IFERROR((#REF!*#REF!)+('IDS Miami Frozen Grocery'!$K372*'IDS Miami Frozen Grocery'!$J372),'IDS Miami Frozen Grocery'!$K372*'IDS Miami Frozen Grocery'!$J372)</f>
        <v>0</v>
      </c>
      <c r="N372" s="46"/>
    </row>
    <row r="373" spans="1:14" s="34" customFormat="1" ht="24" x14ac:dyDescent="0.2">
      <c r="A373" s="65" t="s">
        <v>1133</v>
      </c>
      <c r="B373" s="66" t="s">
        <v>1118</v>
      </c>
      <c r="C373" s="67" t="s">
        <v>1134</v>
      </c>
      <c r="D373" s="68" t="s">
        <v>1135</v>
      </c>
      <c r="E373" s="69" t="s">
        <v>6426</v>
      </c>
      <c r="F373" s="69">
        <v>2</v>
      </c>
      <c r="G373" s="70" t="s">
        <v>644</v>
      </c>
      <c r="H373" s="71">
        <v>0</v>
      </c>
      <c r="I373" s="71">
        <f>'IDS Miami Frozen Grocery'!$J373*'IDS Miami Frozen Grocery'!$H373</f>
        <v>0</v>
      </c>
      <c r="J373" s="82"/>
      <c r="K373" s="72">
        <v>107.97</v>
      </c>
      <c r="L373" s="73">
        <f>IFERROR((#REF!*#REF!)+('IDS Miami Frozen Grocery'!$K373*'IDS Miami Frozen Grocery'!$J373),'IDS Miami Frozen Grocery'!$K373*'IDS Miami Frozen Grocery'!$J373)</f>
        <v>0</v>
      </c>
      <c r="N373" s="46"/>
    </row>
    <row r="374" spans="1:14" s="34" customFormat="1" ht="24" x14ac:dyDescent="0.2">
      <c r="A374" s="65" t="s">
        <v>1136</v>
      </c>
      <c r="B374" s="66" t="s">
        <v>1118</v>
      </c>
      <c r="C374" s="67" t="s">
        <v>1137</v>
      </c>
      <c r="D374" s="68" t="s">
        <v>1138</v>
      </c>
      <c r="E374" s="69" t="s">
        <v>6426</v>
      </c>
      <c r="F374" s="69">
        <v>2</v>
      </c>
      <c r="G374" s="70" t="s">
        <v>644</v>
      </c>
      <c r="H374" s="71">
        <v>0</v>
      </c>
      <c r="I374" s="71">
        <f>'IDS Miami Frozen Grocery'!$J374*'IDS Miami Frozen Grocery'!$H374</f>
        <v>0</v>
      </c>
      <c r="J374" s="82"/>
      <c r="K374" s="72">
        <v>140.83000000000001</v>
      </c>
      <c r="L374" s="73">
        <f>IFERROR((#REF!*#REF!)+('IDS Miami Frozen Grocery'!$K374*'IDS Miami Frozen Grocery'!$J374),'IDS Miami Frozen Grocery'!$K374*'IDS Miami Frozen Grocery'!$J374)</f>
        <v>0</v>
      </c>
      <c r="N374" s="46"/>
    </row>
    <row r="375" spans="1:14" s="34" customFormat="1" ht="24" x14ac:dyDescent="0.2">
      <c r="A375" s="65" t="s">
        <v>1139</v>
      </c>
      <c r="B375" s="66" t="s">
        <v>1118</v>
      </c>
      <c r="C375" s="67"/>
      <c r="D375" s="68" t="s">
        <v>1140</v>
      </c>
      <c r="E375" s="69" t="s">
        <v>6426</v>
      </c>
      <c r="F375" s="69">
        <v>4</v>
      </c>
      <c r="G375" s="70" t="s">
        <v>482</v>
      </c>
      <c r="H375" s="71">
        <v>0</v>
      </c>
      <c r="I375" s="71">
        <f>'IDS Miami Frozen Grocery'!$J375*'IDS Miami Frozen Grocery'!$H375</f>
        <v>0</v>
      </c>
      <c r="J375" s="82"/>
      <c r="K375" s="72">
        <v>112.97</v>
      </c>
      <c r="L375" s="73">
        <f>IFERROR((#REF!*#REF!)+('IDS Miami Frozen Grocery'!$K375*'IDS Miami Frozen Grocery'!$J375),'IDS Miami Frozen Grocery'!$K375*'IDS Miami Frozen Grocery'!$J375)</f>
        <v>0</v>
      </c>
      <c r="N375" s="46"/>
    </row>
    <row r="376" spans="1:14" s="34" customFormat="1" ht="24" x14ac:dyDescent="0.2">
      <c r="A376" s="65" t="s">
        <v>1141</v>
      </c>
      <c r="B376" s="66" t="s">
        <v>1118</v>
      </c>
      <c r="C376" s="67" t="s">
        <v>1142</v>
      </c>
      <c r="D376" s="68" t="s">
        <v>1143</v>
      </c>
      <c r="E376" s="69" t="s">
        <v>6426</v>
      </c>
      <c r="F376" s="69">
        <v>4</v>
      </c>
      <c r="G376" s="70" t="s">
        <v>482</v>
      </c>
      <c r="H376" s="71">
        <v>0</v>
      </c>
      <c r="I376" s="71">
        <f>'IDS Miami Frozen Grocery'!$J376*'IDS Miami Frozen Grocery'!$H376</f>
        <v>0</v>
      </c>
      <c r="J376" s="82"/>
      <c r="K376" s="72">
        <v>131.79</v>
      </c>
      <c r="L376" s="73">
        <f>IFERROR((#REF!*#REF!)+('IDS Miami Frozen Grocery'!$K376*'IDS Miami Frozen Grocery'!$J376),'IDS Miami Frozen Grocery'!$K376*'IDS Miami Frozen Grocery'!$J376)</f>
        <v>0</v>
      </c>
      <c r="N376" s="46"/>
    </row>
    <row r="377" spans="1:14" s="34" customFormat="1" ht="15" x14ac:dyDescent="0.2">
      <c r="A377" s="65" t="s">
        <v>1144</v>
      </c>
      <c r="B377" s="66" t="s">
        <v>1118</v>
      </c>
      <c r="C377" s="67" t="s">
        <v>1145</v>
      </c>
      <c r="D377" s="68" t="s">
        <v>1146</v>
      </c>
      <c r="E377" s="69" t="str">
        <f>VLOOKUP(A377,'[3]Miami Frozen Q2 2025'!$B:$O,14,FALSE)</f>
        <v>Frozen</v>
      </c>
      <c r="F377" s="69">
        <v>4</v>
      </c>
      <c r="G377" s="70" t="s">
        <v>482</v>
      </c>
      <c r="H377" s="71">
        <v>0</v>
      </c>
      <c r="I377" s="71">
        <f>'IDS Miami Frozen Grocery'!$J377*'IDS Miami Frozen Grocery'!$H377</f>
        <v>0</v>
      </c>
      <c r="J377" s="82"/>
      <c r="K377" s="72">
        <v>92.89</v>
      </c>
      <c r="L377" s="73">
        <f>IFERROR((#REF!*#REF!)+('IDS Miami Frozen Grocery'!$K377*'IDS Miami Frozen Grocery'!$J377),'IDS Miami Frozen Grocery'!$K377*'IDS Miami Frozen Grocery'!$J377)</f>
        <v>0</v>
      </c>
      <c r="N377" s="46"/>
    </row>
    <row r="378" spans="1:14" s="34" customFormat="1" ht="24" x14ac:dyDescent="0.2">
      <c r="A378" s="65" t="s">
        <v>1147</v>
      </c>
      <c r="B378" s="66" t="s">
        <v>1118</v>
      </c>
      <c r="C378" s="67" t="s">
        <v>1148</v>
      </c>
      <c r="D378" s="68" t="s">
        <v>1149</v>
      </c>
      <c r="E378" s="69" t="s">
        <v>6426</v>
      </c>
      <c r="F378" s="69">
        <v>4</v>
      </c>
      <c r="G378" s="70" t="s">
        <v>482</v>
      </c>
      <c r="H378" s="71">
        <v>0</v>
      </c>
      <c r="I378" s="71">
        <f>'IDS Miami Frozen Grocery'!$J378*'IDS Miami Frozen Grocery'!$H378</f>
        <v>0</v>
      </c>
      <c r="J378" s="82"/>
      <c r="K378" s="72">
        <v>150.99</v>
      </c>
      <c r="L378" s="73">
        <f>IFERROR((#REF!*#REF!)+('IDS Miami Frozen Grocery'!$K378*'IDS Miami Frozen Grocery'!$J378),'IDS Miami Frozen Grocery'!$K378*'IDS Miami Frozen Grocery'!$J378)</f>
        <v>0</v>
      </c>
      <c r="N378" s="46"/>
    </row>
    <row r="379" spans="1:14" s="34" customFormat="1" ht="24" x14ac:dyDescent="0.2">
      <c r="A379" s="65" t="s">
        <v>1150</v>
      </c>
      <c r="B379" s="66" t="s">
        <v>1118</v>
      </c>
      <c r="C379" s="67"/>
      <c r="D379" s="68" t="s">
        <v>1151</v>
      </c>
      <c r="E379" s="69" t="s">
        <v>6426</v>
      </c>
      <c r="F379" s="69">
        <v>2</v>
      </c>
      <c r="G379" s="70" t="s">
        <v>644</v>
      </c>
      <c r="H379" s="71">
        <v>0</v>
      </c>
      <c r="I379" s="71">
        <f>'IDS Miami Frozen Grocery'!$J379*'IDS Miami Frozen Grocery'!$H379</f>
        <v>0</v>
      </c>
      <c r="J379" s="82"/>
      <c r="K379" s="72">
        <v>58.84</v>
      </c>
      <c r="L379" s="73">
        <f>IFERROR((#REF!*#REF!)+('IDS Miami Frozen Grocery'!$K379*'IDS Miami Frozen Grocery'!$J379),'IDS Miami Frozen Grocery'!$K379*'IDS Miami Frozen Grocery'!$J379)</f>
        <v>0</v>
      </c>
      <c r="N379" s="46"/>
    </row>
    <row r="380" spans="1:14" s="34" customFormat="1" ht="15" x14ac:dyDescent="0.2">
      <c r="A380" s="65" t="s">
        <v>1152</v>
      </c>
      <c r="B380" s="66" t="s">
        <v>1118</v>
      </c>
      <c r="C380" s="67"/>
      <c r="D380" s="68" t="s">
        <v>1153</v>
      </c>
      <c r="E380" s="69" t="s">
        <v>6426</v>
      </c>
      <c r="F380" s="69">
        <v>4</v>
      </c>
      <c r="G380" s="70" t="s">
        <v>644</v>
      </c>
      <c r="H380" s="71">
        <v>0</v>
      </c>
      <c r="I380" s="71">
        <f>'IDS Miami Frozen Grocery'!$J380*'IDS Miami Frozen Grocery'!$H380</f>
        <v>0</v>
      </c>
      <c r="J380" s="82"/>
      <c r="K380" s="72">
        <v>125.63</v>
      </c>
      <c r="L380" s="73">
        <f>IFERROR((#REF!*#REF!)+('IDS Miami Frozen Grocery'!$K380*'IDS Miami Frozen Grocery'!$J380),'IDS Miami Frozen Grocery'!$K380*'IDS Miami Frozen Grocery'!$J380)</f>
        <v>0</v>
      </c>
      <c r="N380" s="46"/>
    </row>
    <row r="381" spans="1:14" s="34" customFormat="1" ht="15" x14ac:dyDescent="0.2">
      <c r="A381" s="65" t="s">
        <v>1154</v>
      </c>
      <c r="B381" s="66" t="s">
        <v>1118</v>
      </c>
      <c r="C381" s="67"/>
      <c r="D381" s="68" t="s">
        <v>1155</v>
      </c>
      <c r="E381" s="69" t="s">
        <v>6426</v>
      </c>
      <c r="F381" s="69">
        <v>16</v>
      </c>
      <c r="G381" s="70" t="s">
        <v>1156</v>
      </c>
      <c r="H381" s="71">
        <v>0</v>
      </c>
      <c r="I381" s="71">
        <f>'IDS Miami Frozen Grocery'!$J381*'IDS Miami Frozen Grocery'!$H381</f>
        <v>0</v>
      </c>
      <c r="J381" s="82"/>
      <c r="K381" s="72">
        <v>216.22</v>
      </c>
      <c r="L381" s="73">
        <f>IFERROR((#REF!*#REF!)+('IDS Miami Frozen Grocery'!$K381*'IDS Miami Frozen Grocery'!$J381),'IDS Miami Frozen Grocery'!$K381*'IDS Miami Frozen Grocery'!$J381)</f>
        <v>0</v>
      </c>
      <c r="N381" s="46"/>
    </row>
    <row r="382" spans="1:14" s="34" customFormat="1" ht="15" x14ac:dyDescent="0.2">
      <c r="A382" s="65" t="s">
        <v>1157</v>
      </c>
      <c r="B382" s="66" t="s">
        <v>1118</v>
      </c>
      <c r="C382" s="67" t="s">
        <v>1158</v>
      </c>
      <c r="D382" s="68" t="s">
        <v>1159</v>
      </c>
      <c r="E382" s="69" t="s">
        <v>6426</v>
      </c>
      <c r="F382" s="69">
        <v>16</v>
      </c>
      <c r="G382" s="70" t="s">
        <v>1160</v>
      </c>
      <c r="H382" s="71">
        <v>0</v>
      </c>
      <c r="I382" s="71">
        <f>'IDS Miami Frozen Grocery'!$J382*'IDS Miami Frozen Grocery'!$H382</f>
        <v>0</v>
      </c>
      <c r="J382" s="82"/>
      <c r="K382" s="72">
        <v>185.67</v>
      </c>
      <c r="L382" s="73">
        <f>IFERROR((#REF!*#REF!)+('IDS Miami Frozen Grocery'!$K382*'IDS Miami Frozen Grocery'!$J382),'IDS Miami Frozen Grocery'!$K382*'IDS Miami Frozen Grocery'!$J382)</f>
        <v>0</v>
      </c>
      <c r="N382" s="46"/>
    </row>
    <row r="383" spans="1:14" s="34" customFormat="1" ht="15" x14ac:dyDescent="0.2">
      <c r="A383" s="65" t="s">
        <v>1161</v>
      </c>
      <c r="B383" s="66" t="s">
        <v>1118</v>
      </c>
      <c r="C383" s="67"/>
      <c r="D383" s="68" t="s">
        <v>1159</v>
      </c>
      <c r="E383" s="69" t="s">
        <v>6426</v>
      </c>
      <c r="F383" s="69">
        <v>12</v>
      </c>
      <c r="G383" s="70" t="s">
        <v>1162</v>
      </c>
      <c r="H383" s="71">
        <v>0</v>
      </c>
      <c r="I383" s="71">
        <f>'IDS Miami Frozen Grocery'!$J383*'IDS Miami Frozen Grocery'!$H383</f>
        <v>0</v>
      </c>
      <c r="J383" s="82"/>
      <c r="K383" s="72">
        <v>103.76</v>
      </c>
      <c r="L383" s="73">
        <f>IFERROR((#REF!*#REF!)+('IDS Miami Frozen Grocery'!$K383*'IDS Miami Frozen Grocery'!$J383),'IDS Miami Frozen Grocery'!$K383*'IDS Miami Frozen Grocery'!$J383)</f>
        <v>0</v>
      </c>
      <c r="N383" s="46"/>
    </row>
    <row r="384" spans="1:14" s="34" customFormat="1" ht="15" x14ac:dyDescent="0.2">
      <c r="A384" s="65" t="s">
        <v>1163</v>
      </c>
      <c r="B384" s="66" t="s">
        <v>1118</v>
      </c>
      <c r="C384" s="67" t="s">
        <v>1164</v>
      </c>
      <c r="D384" s="68" t="s">
        <v>1165</v>
      </c>
      <c r="E384" s="69" t="s">
        <v>6426</v>
      </c>
      <c r="F384" s="69">
        <v>2</v>
      </c>
      <c r="G384" s="70" t="s">
        <v>644</v>
      </c>
      <c r="H384" s="71">
        <v>0</v>
      </c>
      <c r="I384" s="71">
        <f>'IDS Miami Frozen Grocery'!$J384*'IDS Miami Frozen Grocery'!$H384</f>
        <v>0</v>
      </c>
      <c r="J384" s="82"/>
      <c r="K384" s="72">
        <v>99.87</v>
      </c>
      <c r="L384" s="73">
        <f>IFERROR((#REF!*#REF!)+('IDS Miami Frozen Grocery'!$K384*'IDS Miami Frozen Grocery'!$J384),'IDS Miami Frozen Grocery'!$K384*'IDS Miami Frozen Grocery'!$J384)</f>
        <v>0</v>
      </c>
      <c r="N384" s="46"/>
    </row>
    <row r="385" spans="1:14" s="34" customFormat="1" ht="15" x14ac:dyDescent="0.2">
      <c r="A385" s="65" t="s">
        <v>1166</v>
      </c>
      <c r="B385" s="66" t="s">
        <v>1118</v>
      </c>
      <c r="C385" s="67"/>
      <c r="D385" s="68" t="s">
        <v>1167</v>
      </c>
      <c r="E385" s="69" t="s">
        <v>6426</v>
      </c>
      <c r="F385" s="69">
        <v>8</v>
      </c>
      <c r="G385" s="70" t="s">
        <v>1156</v>
      </c>
      <c r="H385" s="71">
        <v>0</v>
      </c>
      <c r="I385" s="71">
        <f>'IDS Miami Frozen Grocery'!$J385*'IDS Miami Frozen Grocery'!$H385</f>
        <v>0</v>
      </c>
      <c r="J385" s="82"/>
      <c r="K385" s="72">
        <v>90.15</v>
      </c>
      <c r="L385" s="73">
        <f>IFERROR((#REF!*#REF!)+('IDS Miami Frozen Grocery'!$K385*'IDS Miami Frozen Grocery'!$J385),'IDS Miami Frozen Grocery'!$K385*'IDS Miami Frozen Grocery'!$J385)</f>
        <v>0</v>
      </c>
      <c r="N385" s="46"/>
    </row>
    <row r="386" spans="1:14" s="34" customFormat="1" ht="15" x14ac:dyDescent="0.2">
      <c r="A386" s="65" t="s">
        <v>1168</v>
      </c>
      <c r="B386" s="66" t="s">
        <v>1118</v>
      </c>
      <c r="C386" s="67"/>
      <c r="D386" s="68" t="s">
        <v>1169</v>
      </c>
      <c r="E386" s="69" t="s">
        <v>6426</v>
      </c>
      <c r="F386" s="69">
        <v>16</v>
      </c>
      <c r="G386" s="70" t="s">
        <v>1156</v>
      </c>
      <c r="H386" s="71">
        <v>0</v>
      </c>
      <c r="I386" s="71">
        <f>'IDS Miami Frozen Grocery'!$J386*'IDS Miami Frozen Grocery'!$H386</f>
        <v>0</v>
      </c>
      <c r="J386" s="82"/>
      <c r="K386" s="72">
        <v>179.52</v>
      </c>
      <c r="L386" s="73">
        <f>IFERROR((#REF!*#REF!)+('IDS Miami Frozen Grocery'!$K386*'IDS Miami Frozen Grocery'!$J386),'IDS Miami Frozen Grocery'!$K386*'IDS Miami Frozen Grocery'!$J386)</f>
        <v>0</v>
      </c>
      <c r="N386" s="46"/>
    </row>
    <row r="387" spans="1:14" s="34" customFormat="1" ht="24" x14ac:dyDescent="0.2">
      <c r="A387" s="65" t="s">
        <v>1170</v>
      </c>
      <c r="B387" s="66" t="s">
        <v>1118</v>
      </c>
      <c r="C387" s="67" t="s">
        <v>1171</v>
      </c>
      <c r="D387" s="68" t="s">
        <v>1172</v>
      </c>
      <c r="E387" s="69" t="s">
        <v>6426</v>
      </c>
      <c r="F387" s="69">
        <v>32</v>
      </c>
      <c r="G387" s="70" t="s">
        <v>1173</v>
      </c>
      <c r="H387" s="71">
        <v>0</v>
      </c>
      <c r="I387" s="71">
        <f>'IDS Miami Frozen Grocery'!$J387*'IDS Miami Frozen Grocery'!$H387</f>
        <v>0</v>
      </c>
      <c r="J387" s="82"/>
      <c r="K387" s="72">
        <v>46.86</v>
      </c>
      <c r="L387" s="73">
        <f>IFERROR((#REF!*#REF!)+('IDS Miami Frozen Grocery'!$K387*'IDS Miami Frozen Grocery'!$J387),'IDS Miami Frozen Grocery'!$K387*'IDS Miami Frozen Grocery'!$J387)</f>
        <v>0</v>
      </c>
      <c r="N387" s="46"/>
    </row>
    <row r="388" spans="1:14" s="34" customFormat="1" ht="24" x14ac:dyDescent="0.2">
      <c r="A388" s="65" t="s">
        <v>1174</v>
      </c>
      <c r="B388" s="66" t="s">
        <v>1118</v>
      </c>
      <c r="C388" s="67" t="s">
        <v>1175</v>
      </c>
      <c r="D388" s="68" t="s">
        <v>1176</v>
      </c>
      <c r="E388" s="69" t="s">
        <v>6426</v>
      </c>
      <c r="F388" s="69">
        <v>2</v>
      </c>
      <c r="G388" s="70" t="s">
        <v>644</v>
      </c>
      <c r="H388" s="71">
        <v>0</v>
      </c>
      <c r="I388" s="71">
        <f>'IDS Miami Frozen Grocery'!$J388*'IDS Miami Frozen Grocery'!$H388</f>
        <v>0</v>
      </c>
      <c r="J388" s="82"/>
      <c r="K388" s="72">
        <v>99.87</v>
      </c>
      <c r="L388" s="73">
        <f>IFERROR((#REF!*#REF!)+('IDS Miami Frozen Grocery'!$K388*'IDS Miami Frozen Grocery'!$J388),'IDS Miami Frozen Grocery'!$K388*'IDS Miami Frozen Grocery'!$J388)</f>
        <v>0</v>
      </c>
      <c r="N388" s="46"/>
    </row>
    <row r="389" spans="1:14" s="34" customFormat="1" ht="15" x14ac:dyDescent="0.2">
      <c r="A389" s="65" t="s">
        <v>1177</v>
      </c>
      <c r="B389" s="66" t="s">
        <v>1118</v>
      </c>
      <c r="C389" s="67"/>
      <c r="D389" s="68" t="s">
        <v>1178</v>
      </c>
      <c r="E389" s="69" t="str">
        <f>VLOOKUP(A389,'[3]Miami Frozen Q2 2025'!$B:$O,14,FALSE)</f>
        <v>Frozen</v>
      </c>
      <c r="F389" s="69">
        <v>16</v>
      </c>
      <c r="G389" s="70" t="s">
        <v>42</v>
      </c>
      <c r="H389" s="71">
        <v>0</v>
      </c>
      <c r="I389" s="71">
        <f>'IDS Miami Frozen Grocery'!$J389*'IDS Miami Frozen Grocery'!$H389</f>
        <v>0</v>
      </c>
      <c r="J389" s="82"/>
      <c r="K389" s="72">
        <v>173.75</v>
      </c>
      <c r="L389" s="73">
        <f>IFERROR((#REF!*#REF!)+('IDS Miami Frozen Grocery'!$K389*'IDS Miami Frozen Grocery'!$J389),'IDS Miami Frozen Grocery'!$K389*'IDS Miami Frozen Grocery'!$J389)</f>
        <v>0</v>
      </c>
      <c r="N389" s="46"/>
    </row>
    <row r="390" spans="1:14" s="34" customFormat="1" ht="15" x14ac:dyDescent="0.2">
      <c r="A390" s="65" t="s">
        <v>1179</v>
      </c>
      <c r="B390" s="66" t="s">
        <v>1118</v>
      </c>
      <c r="C390" s="67"/>
      <c r="D390" s="68" t="s">
        <v>1180</v>
      </c>
      <c r="E390" s="69" t="str">
        <f>VLOOKUP(A390,'[3]Miami Frozen Q2 2025'!$B:$O,14,FALSE)</f>
        <v>Frozen</v>
      </c>
      <c r="F390" s="69">
        <v>24</v>
      </c>
      <c r="G390" s="70" t="s">
        <v>15</v>
      </c>
      <c r="H390" s="71">
        <v>0</v>
      </c>
      <c r="I390" s="71">
        <f>'IDS Miami Frozen Grocery'!$J390*'IDS Miami Frozen Grocery'!$H390</f>
        <v>0</v>
      </c>
      <c r="J390" s="82"/>
      <c r="K390" s="72">
        <v>120.09</v>
      </c>
      <c r="L390" s="73">
        <f>IFERROR((#REF!*#REF!)+('IDS Miami Frozen Grocery'!$K390*'IDS Miami Frozen Grocery'!$J390),'IDS Miami Frozen Grocery'!$K390*'IDS Miami Frozen Grocery'!$J390)</f>
        <v>0</v>
      </c>
      <c r="N390" s="46"/>
    </row>
    <row r="391" spans="1:14" s="34" customFormat="1" ht="15" x14ac:dyDescent="0.2">
      <c r="A391" s="65" t="s">
        <v>1181</v>
      </c>
      <c r="B391" s="66" t="s">
        <v>1118</v>
      </c>
      <c r="C391" s="67"/>
      <c r="D391" s="68" t="s">
        <v>1182</v>
      </c>
      <c r="E391" s="69" t="str">
        <f>VLOOKUP(A391,'[3]Miami Frozen Q2 2025'!$B:$O,14,FALSE)</f>
        <v>Frozen</v>
      </c>
      <c r="F391" s="69">
        <v>24</v>
      </c>
      <c r="G391" s="70" t="s">
        <v>50</v>
      </c>
      <c r="H391" s="71">
        <v>0</v>
      </c>
      <c r="I391" s="71">
        <f>'IDS Miami Frozen Grocery'!$J391*'IDS Miami Frozen Grocery'!$H391</f>
        <v>0</v>
      </c>
      <c r="J391" s="82"/>
      <c r="K391" s="72">
        <v>87.23</v>
      </c>
      <c r="L391" s="73">
        <f>IFERROR((#REF!*#REF!)+('IDS Miami Frozen Grocery'!$K391*'IDS Miami Frozen Grocery'!$J391),'IDS Miami Frozen Grocery'!$K391*'IDS Miami Frozen Grocery'!$J391)</f>
        <v>0</v>
      </c>
      <c r="N391" s="46"/>
    </row>
    <row r="392" spans="1:14" s="34" customFormat="1" ht="15" x14ac:dyDescent="0.2">
      <c r="A392" s="65" t="s">
        <v>1183</v>
      </c>
      <c r="B392" s="66" t="s">
        <v>1118</v>
      </c>
      <c r="C392" s="67"/>
      <c r="D392" s="68" t="s">
        <v>1182</v>
      </c>
      <c r="E392" s="69" t="str">
        <f>VLOOKUP(A392,'[3]Miami Frozen Q2 2025'!$B:$O,14,FALSE)</f>
        <v>Frozen</v>
      </c>
      <c r="F392" s="69">
        <v>24</v>
      </c>
      <c r="G392" s="70" t="s">
        <v>15</v>
      </c>
      <c r="H392" s="71">
        <v>0</v>
      </c>
      <c r="I392" s="71">
        <f>'IDS Miami Frozen Grocery'!$J392*'IDS Miami Frozen Grocery'!$H392</f>
        <v>0</v>
      </c>
      <c r="J392" s="82"/>
      <c r="K392" s="72">
        <v>128.33000000000001</v>
      </c>
      <c r="L392" s="73">
        <f>IFERROR((#REF!*#REF!)+('IDS Miami Frozen Grocery'!$K392*'IDS Miami Frozen Grocery'!$J392),'IDS Miami Frozen Grocery'!$K392*'IDS Miami Frozen Grocery'!$J392)</f>
        <v>0</v>
      </c>
      <c r="N392" s="46"/>
    </row>
    <row r="393" spans="1:14" s="34" customFormat="1" ht="15" x14ac:dyDescent="0.2">
      <c r="A393" s="65" t="s">
        <v>1184</v>
      </c>
      <c r="B393" s="66" t="s">
        <v>1118</v>
      </c>
      <c r="C393" s="67"/>
      <c r="D393" s="68" t="s">
        <v>1185</v>
      </c>
      <c r="E393" s="69" t="str">
        <f>VLOOKUP(A393,'[3]Miami Frozen Q2 2025'!$B:$O,14,FALSE)</f>
        <v>Frozen</v>
      </c>
      <c r="F393" s="69">
        <v>24</v>
      </c>
      <c r="G393" s="70" t="s">
        <v>41</v>
      </c>
      <c r="H393" s="71">
        <v>0</v>
      </c>
      <c r="I393" s="71">
        <f>'IDS Miami Frozen Grocery'!$J393*'IDS Miami Frozen Grocery'!$H393</f>
        <v>0</v>
      </c>
      <c r="J393" s="82"/>
      <c r="K393" s="72">
        <v>93.67</v>
      </c>
      <c r="L393" s="73">
        <f>IFERROR((#REF!*#REF!)+('IDS Miami Frozen Grocery'!$K393*'IDS Miami Frozen Grocery'!$J393),'IDS Miami Frozen Grocery'!$K393*'IDS Miami Frozen Grocery'!$J393)</f>
        <v>0</v>
      </c>
      <c r="N393" s="46"/>
    </row>
    <row r="394" spans="1:14" s="34" customFormat="1" ht="15" x14ac:dyDescent="0.2">
      <c r="A394" s="65" t="s">
        <v>1186</v>
      </c>
      <c r="B394" s="66" t="s">
        <v>1118</v>
      </c>
      <c r="C394" s="67"/>
      <c r="D394" s="68" t="s">
        <v>1185</v>
      </c>
      <c r="E394" s="69" t="str">
        <f>VLOOKUP(A394,'[3]Miami Frozen Q2 2025'!$B:$O,14,FALSE)</f>
        <v>Frozen</v>
      </c>
      <c r="F394" s="69">
        <v>24</v>
      </c>
      <c r="G394" s="70" t="s">
        <v>15</v>
      </c>
      <c r="H394" s="71">
        <v>0</v>
      </c>
      <c r="I394" s="71">
        <f>'IDS Miami Frozen Grocery'!$J394*'IDS Miami Frozen Grocery'!$H394</f>
        <v>0</v>
      </c>
      <c r="J394" s="82"/>
      <c r="K394" s="72">
        <v>109.28</v>
      </c>
      <c r="L394" s="73">
        <f>IFERROR((#REF!*#REF!)+('IDS Miami Frozen Grocery'!$K394*'IDS Miami Frozen Grocery'!$J394),'IDS Miami Frozen Grocery'!$K394*'IDS Miami Frozen Grocery'!$J394)</f>
        <v>0</v>
      </c>
      <c r="N394" s="46"/>
    </row>
    <row r="395" spans="1:14" s="34" customFormat="1" ht="15" x14ac:dyDescent="0.2">
      <c r="A395" s="65" t="s">
        <v>1187</v>
      </c>
      <c r="B395" s="66" t="s">
        <v>1118</v>
      </c>
      <c r="C395" s="67"/>
      <c r="D395" s="68" t="s">
        <v>1188</v>
      </c>
      <c r="E395" s="69" t="str">
        <f>VLOOKUP(A395,'[3]Miami Frozen Q2 2025'!$B:$O,14,FALSE)</f>
        <v>Frozen</v>
      </c>
      <c r="F395" s="69">
        <v>24</v>
      </c>
      <c r="G395" s="70" t="s">
        <v>15</v>
      </c>
      <c r="H395" s="71">
        <v>0</v>
      </c>
      <c r="I395" s="71">
        <f>'IDS Miami Frozen Grocery'!$J395*'IDS Miami Frozen Grocery'!$H395</f>
        <v>0</v>
      </c>
      <c r="J395" s="82"/>
      <c r="K395" s="72">
        <v>119.41</v>
      </c>
      <c r="L395" s="73">
        <f>IFERROR((#REF!*#REF!)+('IDS Miami Frozen Grocery'!$K395*'IDS Miami Frozen Grocery'!$J395),'IDS Miami Frozen Grocery'!$K395*'IDS Miami Frozen Grocery'!$J395)</f>
        <v>0</v>
      </c>
      <c r="N395" s="46"/>
    </row>
    <row r="396" spans="1:14" s="34" customFormat="1" ht="15" x14ac:dyDescent="0.2">
      <c r="A396" s="65" t="s">
        <v>1189</v>
      </c>
      <c r="B396" s="66" t="s">
        <v>1118</v>
      </c>
      <c r="C396" s="67"/>
      <c r="D396" s="68" t="s">
        <v>1190</v>
      </c>
      <c r="E396" s="69" t="str">
        <f>VLOOKUP(A396,'[3]Miami Frozen Q2 2025'!$B:$O,14,FALSE)</f>
        <v>Frozen</v>
      </c>
      <c r="F396" s="69">
        <v>24</v>
      </c>
      <c r="G396" s="70" t="s">
        <v>33</v>
      </c>
      <c r="H396" s="71">
        <v>0</v>
      </c>
      <c r="I396" s="71">
        <f>'IDS Miami Frozen Grocery'!$J396*'IDS Miami Frozen Grocery'!$H396</f>
        <v>0</v>
      </c>
      <c r="J396" s="82"/>
      <c r="K396" s="72">
        <v>133.88999999999999</v>
      </c>
      <c r="L396" s="73">
        <f>IFERROR((#REF!*#REF!)+('IDS Miami Frozen Grocery'!$K396*'IDS Miami Frozen Grocery'!$J396),'IDS Miami Frozen Grocery'!$K396*'IDS Miami Frozen Grocery'!$J396)</f>
        <v>0</v>
      </c>
      <c r="N396" s="46"/>
    </row>
    <row r="397" spans="1:14" s="34" customFormat="1" ht="15" x14ac:dyDescent="0.2">
      <c r="A397" s="65" t="s">
        <v>1191</v>
      </c>
      <c r="B397" s="66" t="s">
        <v>1118</v>
      </c>
      <c r="C397" s="67"/>
      <c r="D397" s="68" t="s">
        <v>1192</v>
      </c>
      <c r="E397" s="69" t="str">
        <f>VLOOKUP(A397,'[3]Miami Frozen Q2 2025'!$B:$O,14,FALSE)</f>
        <v>Frozen</v>
      </c>
      <c r="F397" s="69">
        <v>24</v>
      </c>
      <c r="G397" s="70" t="s">
        <v>42</v>
      </c>
      <c r="H397" s="71">
        <v>0</v>
      </c>
      <c r="I397" s="71">
        <f>'IDS Miami Frozen Grocery'!$J397*'IDS Miami Frozen Grocery'!$H397</f>
        <v>0</v>
      </c>
      <c r="J397" s="82"/>
      <c r="K397" s="72">
        <v>142</v>
      </c>
      <c r="L397" s="73">
        <f>IFERROR((#REF!*#REF!)+('IDS Miami Frozen Grocery'!$K397*'IDS Miami Frozen Grocery'!$J397),'IDS Miami Frozen Grocery'!$K397*'IDS Miami Frozen Grocery'!$J397)</f>
        <v>0</v>
      </c>
      <c r="N397" s="46"/>
    </row>
    <row r="398" spans="1:14" s="34" customFormat="1" ht="15" x14ac:dyDescent="0.2">
      <c r="A398" s="65" t="s">
        <v>1193</v>
      </c>
      <c r="B398" s="66" t="s">
        <v>1118</v>
      </c>
      <c r="C398" s="67"/>
      <c r="D398" s="68" t="s">
        <v>1194</v>
      </c>
      <c r="E398" s="69" t="str">
        <f>VLOOKUP(A398,'[3]Miami Frozen Q2 2025'!$B:$O,14,FALSE)</f>
        <v>Frozen</v>
      </c>
      <c r="F398" s="69">
        <v>2</v>
      </c>
      <c r="G398" s="70" t="s">
        <v>410</v>
      </c>
      <c r="H398" s="71">
        <v>0</v>
      </c>
      <c r="I398" s="71">
        <f>'IDS Miami Frozen Grocery'!$J398*'IDS Miami Frozen Grocery'!$H398</f>
        <v>0</v>
      </c>
      <c r="J398" s="82"/>
      <c r="K398" s="72">
        <v>48.16</v>
      </c>
      <c r="L398" s="73">
        <f>IFERROR((#REF!*#REF!)+('IDS Miami Frozen Grocery'!$K398*'IDS Miami Frozen Grocery'!$J398),'IDS Miami Frozen Grocery'!$K398*'IDS Miami Frozen Grocery'!$J398)</f>
        <v>0</v>
      </c>
      <c r="N398" s="46"/>
    </row>
    <row r="399" spans="1:14" s="34" customFormat="1" ht="15" x14ac:dyDescent="0.2">
      <c r="A399" s="65" t="s">
        <v>1195</v>
      </c>
      <c r="B399" s="66" t="s">
        <v>1118</v>
      </c>
      <c r="C399" s="67"/>
      <c r="D399" s="68" t="s">
        <v>1196</v>
      </c>
      <c r="E399" s="69" t="str">
        <f>VLOOKUP(A399,'[3]Miami Frozen Q2 2025'!$B:$O,14,FALSE)</f>
        <v>Frozen</v>
      </c>
      <c r="F399" s="69">
        <v>4</v>
      </c>
      <c r="G399" s="70" t="s">
        <v>507</v>
      </c>
      <c r="H399" s="71">
        <v>0</v>
      </c>
      <c r="I399" s="71">
        <f>'IDS Miami Frozen Grocery'!$J399*'IDS Miami Frozen Grocery'!$H399</f>
        <v>0</v>
      </c>
      <c r="J399" s="82"/>
      <c r="K399" s="72">
        <v>180.9</v>
      </c>
      <c r="L399" s="73">
        <f>IFERROR((#REF!*#REF!)+('IDS Miami Frozen Grocery'!$K399*'IDS Miami Frozen Grocery'!$J399),'IDS Miami Frozen Grocery'!$K399*'IDS Miami Frozen Grocery'!$J399)</f>
        <v>0</v>
      </c>
      <c r="N399" s="46"/>
    </row>
    <row r="400" spans="1:14" s="34" customFormat="1" ht="15" x14ac:dyDescent="0.2">
      <c r="A400" s="65" t="s">
        <v>1197</v>
      </c>
      <c r="B400" s="66" t="s">
        <v>1118</v>
      </c>
      <c r="C400" s="67"/>
      <c r="D400" s="68" t="s">
        <v>1198</v>
      </c>
      <c r="E400" s="69" t="str">
        <f>VLOOKUP(A400,'[3]Miami Frozen Q2 2025'!$B:$O,14,FALSE)</f>
        <v>Frozen</v>
      </c>
      <c r="F400" s="69">
        <v>4</v>
      </c>
      <c r="G400" s="70" t="s">
        <v>1199</v>
      </c>
      <c r="H400" s="71">
        <v>0</v>
      </c>
      <c r="I400" s="71">
        <f>'IDS Miami Frozen Grocery'!$J400*'IDS Miami Frozen Grocery'!$H400</f>
        <v>0</v>
      </c>
      <c r="J400" s="82"/>
      <c r="K400" s="72">
        <v>170.89</v>
      </c>
      <c r="L400" s="73">
        <f>IFERROR((#REF!*#REF!)+('IDS Miami Frozen Grocery'!$K400*'IDS Miami Frozen Grocery'!$J400),'IDS Miami Frozen Grocery'!$K400*'IDS Miami Frozen Grocery'!$J400)</f>
        <v>0</v>
      </c>
      <c r="N400" s="46"/>
    </row>
    <row r="401" spans="1:14" s="34" customFormat="1" ht="15" x14ac:dyDescent="0.2">
      <c r="A401" s="65" t="s">
        <v>1200</v>
      </c>
      <c r="B401" s="66" t="s">
        <v>1118</v>
      </c>
      <c r="C401" s="67"/>
      <c r="D401" s="68" t="s">
        <v>1201</v>
      </c>
      <c r="E401" s="69" t="str">
        <f>VLOOKUP(A401,'[3]Miami Frozen Q2 2025'!$B:$O,14,FALSE)</f>
        <v>Frozen</v>
      </c>
      <c r="F401" s="69">
        <v>24</v>
      </c>
      <c r="G401" s="70" t="s">
        <v>55</v>
      </c>
      <c r="H401" s="71">
        <v>0</v>
      </c>
      <c r="I401" s="71">
        <f>'IDS Miami Frozen Grocery'!$J401*'IDS Miami Frozen Grocery'!$H401</f>
        <v>0</v>
      </c>
      <c r="J401" s="82"/>
      <c r="K401" s="72">
        <v>128.79</v>
      </c>
      <c r="L401" s="73">
        <f>IFERROR((#REF!*#REF!)+('IDS Miami Frozen Grocery'!$K401*'IDS Miami Frozen Grocery'!$J401),'IDS Miami Frozen Grocery'!$K401*'IDS Miami Frozen Grocery'!$J401)</f>
        <v>0</v>
      </c>
      <c r="N401" s="46"/>
    </row>
    <row r="402" spans="1:14" s="34" customFormat="1" ht="15" x14ac:dyDescent="0.2">
      <c r="A402" s="65" t="s">
        <v>1202</v>
      </c>
      <c r="B402" s="66" t="s">
        <v>1118</v>
      </c>
      <c r="C402" s="67"/>
      <c r="D402" s="68" t="s">
        <v>1203</v>
      </c>
      <c r="E402" s="69" t="str">
        <f>VLOOKUP(A402,'[3]Miami Frozen Q2 2025'!$B:$O,14,FALSE)</f>
        <v>Frozen</v>
      </c>
      <c r="F402" s="69">
        <v>4</v>
      </c>
      <c r="G402" s="70" t="s">
        <v>507</v>
      </c>
      <c r="H402" s="71">
        <v>0</v>
      </c>
      <c r="I402" s="71">
        <f>'IDS Miami Frozen Grocery'!$J402*'IDS Miami Frozen Grocery'!$H402</f>
        <v>0</v>
      </c>
      <c r="J402" s="82"/>
      <c r="K402" s="72">
        <v>52.48</v>
      </c>
      <c r="L402" s="73">
        <f>IFERROR((#REF!*#REF!)+('IDS Miami Frozen Grocery'!$K402*'IDS Miami Frozen Grocery'!$J402),'IDS Miami Frozen Grocery'!$K402*'IDS Miami Frozen Grocery'!$J402)</f>
        <v>0</v>
      </c>
      <c r="N402" s="46"/>
    </row>
    <row r="403" spans="1:14" s="34" customFormat="1" ht="15" x14ac:dyDescent="0.2">
      <c r="A403" s="65" t="s">
        <v>1204</v>
      </c>
      <c r="B403" s="66" t="s">
        <v>1118</v>
      </c>
      <c r="C403" s="67"/>
      <c r="D403" s="68" t="s">
        <v>1205</v>
      </c>
      <c r="E403" s="69" t="str">
        <f>VLOOKUP(A403,'[3]Miami Frozen Q2 2025'!$B:$O,14,FALSE)</f>
        <v>Frozen</v>
      </c>
      <c r="F403" s="69">
        <v>12</v>
      </c>
      <c r="G403" s="70" t="s">
        <v>392</v>
      </c>
      <c r="H403" s="71">
        <v>0</v>
      </c>
      <c r="I403" s="71">
        <f>'IDS Miami Frozen Grocery'!$J403*'IDS Miami Frozen Grocery'!$H403</f>
        <v>0</v>
      </c>
      <c r="J403" s="82"/>
      <c r="K403" s="72">
        <v>74.22</v>
      </c>
      <c r="L403" s="73">
        <f>IFERROR((#REF!*#REF!)+('IDS Miami Frozen Grocery'!$K403*'IDS Miami Frozen Grocery'!$J403),'IDS Miami Frozen Grocery'!$K403*'IDS Miami Frozen Grocery'!$J403)</f>
        <v>0</v>
      </c>
      <c r="N403" s="46"/>
    </row>
    <row r="404" spans="1:14" s="34" customFormat="1" ht="15" x14ac:dyDescent="0.2">
      <c r="A404" s="65" t="s">
        <v>1206</v>
      </c>
      <c r="B404" s="66" t="s">
        <v>1118</v>
      </c>
      <c r="C404" s="67"/>
      <c r="D404" s="68" t="s">
        <v>1207</v>
      </c>
      <c r="E404" s="69" t="str">
        <f>VLOOKUP(A404,'[3]Miami Frozen Q2 2025'!$B:$O,14,FALSE)</f>
        <v>Frozen</v>
      </c>
      <c r="F404" s="69">
        <v>24</v>
      </c>
      <c r="G404" s="70" t="s">
        <v>50</v>
      </c>
      <c r="H404" s="71">
        <v>0</v>
      </c>
      <c r="I404" s="71">
        <f>'IDS Miami Frozen Grocery'!$J404*'IDS Miami Frozen Grocery'!$H404</f>
        <v>0</v>
      </c>
      <c r="J404" s="82"/>
      <c r="K404" s="72">
        <v>82.28</v>
      </c>
      <c r="L404" s="73">
        <f>IFERROR((#REF!*#REF!)+('IDS Miami Frozen Grocery'!$K404*'IDS Miami Frozen Grocery'!$J404),'IDS Miami Frozen Grocery'!$K404*'IDS Miami Frozen Grocery'!$J404)</f>
        <v>0</v>
      </c>
      <c r="N404" s="46"/>
    </row>
    <row r="405" spans="1:14" s="34" customFormat="1" ht="24" x14ac:dyDescent="0.2">
      <c r="A405" s="65" t="s">
        <v>1208</v>
      </c>
      <c r="B405" s="66" t="s">
        <v>1118</v>
      </c>
      <c r="C405" s="67"/>
      <c r="D405" s="68" t="s">
        <v>1209</v>
      </c>
      <c r="E405" s="69" t="str">
        <f>VLOOKUP(A405,'[3]Miami Frozen Q2 2025'!$B:$O,14,FALSE)</f>
        <v>Frozen</v>
      </c>
      <c r="F405" s="69">
        <v>48</v>
      </c>
      <c r="G405" s="70" t="s">
        <v>50</v>
      </c>
      <c r="H405" s="71">
        <v>0</v>
      </c>
      <c r="I405" s="71">
        <f>'IDS Miami Frozen Grocery'!$J405*'IDS Miami Frozen Grocery'!$H405</f>
        <v>0</v>
      </c>
      <c r="J405" s="82"/>
      <c r="K405" s="72">
        <v>143</v>
      </c>
      <c r="L405" s="73">
        <f>IFERROR((#REF!*#REF!)+('IDS Miami Frozen Grocery'!$K405*'IDS Miami Frozen Grocery'!$J405),'IDS Miami Frozen Grocery'!$K405*'IDS Miami Frozen Grocery'!$J405)</f>
        <v>0</v>
      </c>
      <c r="N405" s="46"/>
    </row>
    <row r="406" spans="1:14" s="34" customFormat="1" ht="15" x14ac:dyDescent="0.2">
      <c r="A406" s="65" t="s">
        <v>1210</v>
      </c>
      <c r="B406" s="66" t="s">
        <v>1211</v>
      </c>
      <c r="C406" s="67" t="s">
        <v>1212</v>
      </c>
      <c r="D406" s="68" t="s">
        <v>1213</v>
      </c>
      <c r="E406" s="69" t="str">
        <f>VLOOKUP(A406,'[3]Miami Frozen Q2 2025'!$B:$O,14,FALSE)</f>
        <v>Chilled</v>
      </c>
      <c r="F406" s="69">
        <v>12</v>
      </c>
      <c r="G406" s="70" t="s">
        <v>15</v>
      </c>
      <c r="H406" s="71">
        <v>4.2475199999999994E-3</v>
      </c>
      <c r="I406" s="71">
        <f>'IDS Miami Frozen Grocery'!$J406*'IDS Miami Frozen Grocery'!$H406</f>
        <v>0</v>
      </c>
      <c r="J406" s="82"/>
      <c r="K406" s="72">
        <v>66.040000000000006</v>
      </c>
      <c r="L406" s="73">
        <f>IFERROR((#REF!*#REF!)+('IDS Miami Frozen Grocery'!$K406*'IDS Miami Frozen Grocery'!$J406),'IDS Miami Frozen Grocery'!$K406*'IDS Miami Frozen Grocery'!$J406)</f>
        <v>0</v>
      </c>
      <c r="N406" s="46"/>
    </row>
    <row r="407" spans="1:14" s="34" customFormat="1" ht="15" x14ac:dyDescent="0.2">
      <c r="A407" s="65" t="s">
        <v>1214</v>
      </c>
      <c r="B407" s="66" t="s">
        <v>1211</v>
      </c>
      <c r="C407" s="67" t="s">
        <v>1215</v>
      </c>
      <c r="D407" s="68" t="s">
        <v>1216</v>
      </c>
      <c r="E407" s="69" t="str">
        <f>VLOOKUP(A407,'[3]Miami Frozen Q2 2025'!$B:$O,14,FALSE)</f>
        <v>Chilled</v>
      </c>
      <c r="F407" s="69">
        <v>12</v>
      </c>
      <c r="G407" s="70" t="s">
        <v>15</v>
      </c>
      <c r="H407" s="71">
        <v>4.2475199999999994E-3</v>
      </c>
      <c r="I407" s="71">
        <f>'IDS Miami Frozen Grocery'!$J407*'IDS Miami Frozen Grocery'!$H407</f>
        <v>0</v>
      </c>
      <c r="J407" s="82"/>
      <c r="K407" s="72">
        <v>66.040000000000006</v>
      </c>
      <c r="L407" s="73">
        <f>IFERROR((#REF!*#REF!)+('IDS Miami Frozen Grocery'!$K407*'IDS Miami Frozen Grocery'!$J407),'IDS Miami Frozen Grocery'!$K407*'IDS Miami Frozen Grocery'!$J407)</f>
        <v>0</v>
      </c>
      <c r="N407" s="46"/>
    </row>
    <row r="408" spans="1:14" s="34" customFormat="1" ht="15" x14ac:dyDescent="0.2">
      <c r="A408" s="65" t="s">
        <v>1217</v>
      </c>
      <c r="B408" s="66" t="s">
        <v>1211</v>
      </c>
      <c r="C408" s="67" t="s">
        <v>1218</v>
      </c>
      <c r="D408" s="68" t="s">
        <v>1219</v>
      </c>
      <c r="E408" s="69" t="str">
        <f>VLOOKUP(A408,'[3]Miami Frozen Q2 2025'!$B:$O,14,FALSE)</f>
        <v>Chilled</v>
      </c>
      <c r="F408" s="69">
        <v>12</v>
      </c>
      <c r="G408" s="70" t="s">
        <v>15</v>
      </c>
      <c r="H408" s="71">
        <v>4.2475199999999994E-3</v>
      </c>
      <c r="I408" s="71">
        <f>'IDS Miami Frozen Grocery'!$J408*'IDS Miami Frozen Grocery'!$H408</f>
        <v>0</v>
      </c>
      <c r="J408" s="82"/>
      <c r="K408" s="72">
        <v>66.040000000000006</v>
      </c>
      <c r="L408" s="73">
        <f>IFERROR((#REF!*#REF!)+('IDS Miami Frozen Grocery'!$K408*'IDS Miami Frozen Grocery'!$J408),'IDS Miami Frozen Grocery'!$K408*'IDS Miami Frozen Grocery'!$J408)</f>
        <v>0</v>
      </c>
      <c r="N408" s="46"/>
    </row>
    <row r="409" spans="1:14" s="34" customFormat="1" ht="15" x14ac:dyDescent="0.2">
      <c r="A409" s="65" t="s">
        <v>1220</v>
      </c>
      <c r="B409" s="66" t="s">
        <v>1211</v>
      </c>
      <c r="C409" s="67" t="s">
        <v>1221</v>
      </c>
      <c r="D409" s="68" t="s">
        <v>1222</v>
      </c>
      <c r="E409" s="69" t="str">
        <f>VLOOKUP(A409,'[3]Miami Frozen Q2 2025'!$B:$O,14,FALSE)</f>
        <v>Chilled</v>
      </c>
      <c r="F409" s="69">
        <v>12</v>
      </c>
      <c r="G409" s="70" t="s">
        <v>15</v>
      </c>
      <c r="H409" s="71">
        <v>4.2475199999999994E-3</v>
      </c>
      <c r="I409" s="71">
        <f>'IDS Miami Frozen Grocery'!$J409*'IDS Miami Frozen Grocery'!$H409</f>
        <v>0</v>
      </c>
      <c r="J409" s="82"/>
      <c r="K409" s="72">
        <v>66.040000000000006</v>
      </c>
      <c r="L409" s="73">
        <f>IFERROR((#REF!*#REF!)+('IDS Miami Frozen Grocery'!$K409*'IDS Miami Frozen Grocery'!$J409),'IDS Miami Frozen Grocery'!$K409*'IDS Miami Frozen Grocery'!$J409)</f>
        <v>0</v>
      </c>
      <c r="N409" s="46"/>
    </row>
    <row r="410" spans="1:14" s="34" customFormat="1" ht="15" x14ac:dyDescent="0.2">
      <c r="A410" s="65" t="s">
        <v>1223</v>
      </c>
      <c r="B410" s="66" t="s">
        <v>1211</v>
      </c>
      <c r="C410" s="67" t="s">
        <v>1224</v>
      </c>
      <c r="D410" s="68" t="s">
        <v>1225</v>
      </c>
      <c r="E410" s="69" t="str">
        <f>VLOOKUP(A410,'[3]Miami Frozen Q2 2025'!$B:$O,14,FALSE)</f>
        <v>Chilled</v>
      </c>
      <c r="F410" s="69">
        <v>12</v>
      </c>
      <c r="G410" s="70" t="s">
        <v>15</v>
      </c>
      <c r="H410" s="71">
        <v>4.2475199999999994E-3</v>
      </c>
      <c r="I410" s="71">
        <f>'IDS Miami Frozen Grocery'!$J410*'IDS Miami Frozen Grocery'!$H410</f>
        <v>0</v>
      </c>
      <c r="J410" s="82"/>
      <c r="K410" s="72">
        <v>66.040000000000006</v>
      </c>
      <c r="L410" s="73">
        <f>IFERROR((#REF!*#REF!)+('IDS Miami Frozen Grocery'!$K410*'IDS Miami Frozen Grocery'!$J410),'IDS Miami Frozen Grocery'!$K410*'IDS Miami Frozen Grocery'!$J410)</f>
        <v>0</v>
      </c>
      <c r="N410" s="46"/>
    </row>
    <row r="411" spans="1:14" s="34" customFormat="1" ht="15" x14ac:dyDescent="0.2">
      <c r="A411" s="65" t="s">
        <v>1226</v>
      </c>
      <c r="B411" s="66" t="s">
        <v>1211</v>
      </c>
      <c r="C411" s="67" t="s">
        <v>1227</v>
      </c>
      <c r="D411" s="68" t="s">
        <v>1228</v>
      </c>
      <c r="E411" s="69" t="str">
        <f>VLOOKUP(A411,'[3]Miami Frozen Q2 2025'!$B:$O,14,FALSE)</f>
        <v>Chilled</v>
      </c>
      <c r="F411" s="69">
        <v>12</v>
      </c>
      <c r="G411" s="70" t="s">
        <v>15</v>
      </c>
      <c r="H411" s="71">
        <v>4.2475199999999994E-3</v>
      </c>
      <c r="I411" s="71">
        <f>'IDS Miami Frozen Grocery'!$J411*'IDS Miami Frozen Grocery'!$H411</f>
        <v>0</v>
      </c>
      <c r="J411" s="82"/>
      <c r="K411" s="72">
        <v>66.040000000000006</v>
      </c>
      <c r="L411" s="73">
        <f>IFERROR((#REF!*#REF!)+('IDS Miami Frozen Grocery'!$K411*'IDS Miami Frozen Grocery'!$J411),'IDS Miami Frozen Grocery'!$K411*'IDS Miami Frozen Grocery'!$J411)</f>
        <v>0</v>
      </c>
      <c r="N411" s="46"/>
    </row>
    <row r="412" spans="1:14" s="34" customFormat="1" ht="15" x14ac:dyDescent="0.2">
      <c r="A412" s="65" t="s">
        <v>1229</v>
      </c>
      <c r="B412" s="66" t="s">
        <v>1211</v>
      </c>
      <c r="C412" s="67" t="s">
        <v>1230</v>
      </c>
      <c r="D412" s="68" t="s">
        <v>1231</v>
      </c>
      <c r="E412" s="69" t="str">
        <f>VLOOKUP(A412,'[3]Miami Frozen Q2 2025'!$B:$O,14,FALSE)</f>
        <v>Chilled</v>
      </c>
      <c r="F412" s="69">
        <v>12</v>
      </c>
      <c r="G412" s="70" t="s">
        <v>15</v>
      </c>
      <c r="H412" s="71">
        <v>4.2475199999999994E-3</v>
      </c>
      <c r="I412" s="71">
        <f>'IDS Miami Frozen Grocery'!$J412*'IDS Miami Frozen Grocery'!$H412</f>
        <v>0</v>
      </c>
      <c r="J412" s="82"/>
      <c r="K412" s="72">
        <v>66.040000000000006</v>
      </c>
      <c r="L412" s="73">
        <f>IFERROR((#REF!*#REF!)+('IDS Miami Frozen Grocery'!$K412*'IDS Miami Frozen Grocery'!$J412),'IDS Miami Frozen Grocery'!$K412*'IDS Miami Frozen Grocery'!$J412)</f>
        <v>0</v>
      </c>
      <c r="N412" s="46"/>
    </row>
    <row r="413" spans="1:14" s="34" customFormat="1" ht="15" x14ac:dyDescent="0.2">
      <c r="A413" s="65" t="s">
        <v>1232</v>
      </c>
      <c r="B413" s="66" t="s">
        <v>1211</v>
      </c>
      <c r="C413" s="67" t="s">
        <v>1233</v>
      </c>
      <c r="D413" s="68" t="s">
        <v>1234</v>
      </c>
      <c r="E413" s="69" t="str">
        <f>VLOOKUP(A413,'[3]Miami Frozen Q2 2025'!$B:$O,14,FALSE)</f>
        <v>Chilled</v>
      </c>
      <c r="F413" s="69">
        <v>12</v>
      </c>
      <c r="G413" s="70" t="s">
        <v>55</v>
      </c>
      <c r="H413" s="71">
        <v>8.2118719999999985E-3</v>
      </c>
      <c r="I413" s="71">
        <f>'IDS Miami Frozen Grocery'!$J413*'IDS Miami Frozen Grocery'!$H413</f>
        <v>0</v>
      </c>
      <c r="J413" s="82"/>
      <c r="K413" s="72">
        <v>82.34</v>
      </c>
      <c r="L413" s="73">
        <f>IFERROR((#REF!*#REF!)+('IDS Miami Frozen Grocery'!$K413*'IDS Miami Frozen Grocery'!$J413),'IDS Miami Frozen Grocery'!$K413*'IDS Miami Frozen Grocery'!$J413)</f>
        <v>0</v>
      </c>
      <c r="N413" s="46"/>
    </row>
    <row r="414" spans="1:14" s="34" customFormat="1" ht="15" x14ac:dyDescent="0.2">
      <c r="A414" s="65" t="s">
        <v>1235</v>
      </c>
      <c r="B414" s="66" t="s">
        <v>1211</v>
      </c>
      <c r="C414" s="67" t="s">
        <v>1236</v>
      </c>
      <c r="D414" s="68" t="s">
        <v>1237</v>
      </c>
      <c r="E414" s="69" t="str">
        <f>VLOOKUP(A414,'[3]Miami Frozen Q2 2025'!$B:$O,14,FALSE)</f>
        <v>Chilled</v>
      </c>
      <c r="F414" s="69">
        <v>12</v>
      </c>
      <c r="G414" s="70" t="s">
        <v>55</v>
      </c>
      <c r="H414" s="71">
        <v>9.6277120000000001E-3</v>
      </c>
      <c r="I414" s="71">
        <f>'IDS Miami Frozen Grocery'!$J414*'IDS Miami Frozen Grocery'!$H414</f>
        <v>0</v>
      </c>
      <c r="J414" s="82"/>
      <c r="K414" s="72">
        <v>82.34</v>
      </c>
      <c r="L414" s="73">
        <f>IFERROR((#REF!*#REF!)+('IDS Miami Frozen Grocery'!$K414*'IDS Miami Frozen Grocery'!$J414),'IDS Miami Frozen Grocery'!$K414*'IDS Miami Frozen Grocery'!$J414)</f>
        <v>0</v>
      </c>
      <c r="N414" s="46"/>
    </row>
    <row r="415" spans="1:14" s="34" customFormat="1" ht="15" x14ac:dyDescent="0.2">
      <c r="A415" s="65" t="s">
        <v>1238</v>
      </c>
      <c r="B415" s="66" t="s">
        <v>1211</v>
      </c>
      <c r="C415" s="67" t="s">
        <v>1239</v>
      </c>
      <c r="D415" s="68" t="s">
        <v>1240</v>
      </c>
      <c r="E415" s="69" t="str">
        <f>VLOOKUP(A415,'[3]Miami Frozen Q2 2025'!$B:$O,14,FALSE)</f>
        <v>Chilled</v>
      </c>
      <c r="F415" s="69">
        <v>12</v>
      </c>
      <c r="G415" s="70" t="s">
        <v>55</v>
      </c>
      <c r="H415" s="71">
        <v>7.6455360000000005E-3</v>
      </c>
      <c r="I415" s="71">
        <f>'IDS Miami Frozen Grocery'!$J415*'IDS Miami Frozen Grocery'!$H415</f>
        <v>0</v>
      </c>
      <c r="J415" s="82"/>
      <c r="K415" s="72">
        <v>96.87</v>
      </c>
      <c r="L415" s="73">
        <f>IFERROR((#REF!*#REF!)+('IDS Miami Frozen Grocery'!$K415*'IDS Miami Frozen Grocery'!$J415),'IDS Miami Frozen Grocery'!$K415*'IDS Miami Frozen Grocery'!$J415)</f>
        <v>0</v>
      </c>
      <c r="N415" s="46"/>
    </row>
    <row r="416" spans="1:14" s="34" customFormat="1" ht="15" x14ac:dyDescent="0.2">
      <c r="A416" s="65" t="s">
        <v>1241</v>
      </c>
      <c r="B416" s="66" t="s">
        <v>1211</v>
      </c>
      <c r="C416" s="67" t="s">
        <v>1242</v>
      </c>
      <c r="D416" s="68" t="s">
        <v>1243</v>
      </c>
      <c r="E416" s="69" t="str">
        <f>VLOOKUP(A416,'[3]Miami Frozen Q2 2025'!$B:$O,14,FALSE)</f>
        <v>Chilled</v>
      </c>
      <c r="F416" s="69">
        <v>12</v>
      </c>
      <c r="G416" s="70" t="s">
        <v>15</v>
      </c>
      <c r="H416" s="71">
        <v>4.2475199999999994E-3</v>
      </c>
      <c r="I416" s="71">
        <f>'IDS Miami Frozen Grocery'!$J416*'IDS Miami Frozen Grocery'!$H416</f>
        <v>0</v>
      </c>
      <c r="J416" s="82"/>
      <c r="K416" s="72">
        <v>66.040000000000006</v>
      </c>
      <c r="L416" s="73">
        <f>IFERROR((#REF!*#REF!)+('IDS Miami Frozen Grocery'!$K416*'IDS Miami Frozen Grocery'!$J416),'IDS Miami Frozen Grocery'!$K416*'IDS Miami Frozen Grocery'!$J416)</f>
        <v>0</v>
      </c>
      <c r="N416" s="46"/>
    </row>
    <row r="417" spans="1:14" s="34" customFormat="1" ht="15" x14ac:dyDescent="0.2">
      <c r="A417" s="65" t="s">
        <v>1244</v>
      </c>
      <c r="B417" s="66" t="s">
        <v>1211</v>
      </c>
      <c r="C417" s="67" t="s">
        <v>1245</v>
      </c>
      <c r="D417" s="68" t="s">
        <v>1246</v>
      </c>
      <c r="E417" s="69" t="str">
        <f>VLOOKUP(A417,'[3]Miami Frozen Q2 2025'!$B:$O,14,FALSE)</f>
        <v>Chilled</v>
      </c>
      <c r="F417" s="69">
        <v>12</v>
      </c>
      <c r="G417" s="70" t="s">
        <v>55</v>
      </c>
      <c r="H417" s="71">
        <v>7.6455360000000005E-3</v>
      </c>
      <c r="I417" s="71">
        <f>'IDS Miami Frozen Grocery'!$J417*'IDS Miami Frozen Grocery'!$H417</f>
        <v>0</v>
      </c>
      <c r="J417" s="82"/>
      <c r="K417" s="72">
        <v>96.87</v>
      </c>
      <c r="L417" s="73">
        <f>IFERROR((#REF!*#REF!)+('IDS Miami Frozen Grocery'!$K417*'IDS Miami Frozen Grocery'!$J417),'IDS Miami Frozen Grocery'!$K417*'IDS Miami Frozen Grocery'!$J417)</f>
        <v>0</v>
      </c>
      <c r="N417" s="46"/>
    </row>
    <row r="418" spans="1:14" s="34" customFormat="1" ht="15" x14ac:dyDescent="0.2">
      <c r="A418" s="65" t="s">
        <v>1247</v>
      </c>
      <c r="B418" s="66" t="s">
        <v>1211</v>
      </c>
      <c r="C418" s="67" t="s">
        <v>1248</v>
      </c>
      <c r="D418" s="68" t="s">
        <v>1249</v>
      </c>
      <c r="E418" s="69" t="str">
        <f>VLOOKUP(A418,'[3]Miami Frozen Q2 2025'!$B:$O,14,FALSE)</f>
        <v>Chilled</v>
      </c>
      <c r="F418" s="69">
        <v>12</v>
      </c>
      <c r="G418" s="70" t="s">
        <v>15</v>
      </c>
      <c r="H418" s="71">
        <v>4.5306879999999997E-3</v>
      </c>
      <c r="I418" s="71">
        <f>'IDS Miami Frozen Grocery'!$J418*'IDS Miami Frozen Grocery'!$H418</f>
        <v>0</v>
      </c>
      <c r="J418" s="82"/>
      <c r="K418" s="72">
        <v>48.11</v>
      </c>
      <c r="L418" s="73">
        <f>IFERROR((#REF!*#REF!)+('IDS Miami Frozen Grocery'!$K418*'IDS Miami Frozen Grocery'!$J418),'IDS Miami Frozen Grocery'!$K418*'IDS Miami Frozen Grocery'!$J418)</f>
        <v>0</v>
      </c>
      <c r="N418" s="46"/>
    </row>
    <row r="419" spans="1:14" s="34" customFormat="1" ht="15" x14ac:dyDescent="0.2">
      <c r="A419" s="65" t="s">
        <v>1250</v>
      </c>
      <c r="B419" s="66" t="s">
        <v>1211</v>
      </c>
      <c r="C419" s="67" t="s">
        <v>1251</v>
      </c>
      <c r="D419" s="68" t="s">
        <v>1252</v>
      </c>
      <c r="E419" s="69" t="str">
        <f>VLOOKUP(A419,'[3]Miami Frozen Q2 2025'!$B:$O,14,FALSE)</f>
        <v>Chilled</v>
      </c>
      <c r="F419" s="69">
        <v>12</v>
      </c>
      <c r="G419" s="70" t="s">
        <v>15</v>
      </c>
      <c r="H419" s="71">
        <v>4.5306879999999997E-3</v>
      </c>
      <c r="I419" s="71">
        <f>'IDS Miami Frozen Grocery'!$J419*'IDS Miami Frozen Grocery'!$H419</f>
        <v>0</v>
      </c>
      <c r="J419" s="82"/>
      <c r="K419" s="72">
        <v>48.11</v>
      </c>
      <c r="L419" s="73">
        <f>IFERROR((#REF!*#REF!)+('IDS Miami Frozen Grocery'!$K419*'IDS Miami Frozen Grocery'!$J419),'IDS Miami Frozen Grocery'!$K419*'IDS Miami Frozen Grocery'!$J419)</f>
        <v>0</v>
      </c>
      <c r="N419" s="46"/>
    </row>
    <row r="420" spans="1:14" s="34" customFormat="1" ht="15" x14ac:dyDescent="0.2">
      <c r="A420" s="65" t="s">
        <v>1253</v>
      </c>
      <c r="B420" s="66" t="s">
        <v>1211</v>
      </c>
      <c r="C420" s="67" t="s">
        <v>1254</v>
      </c>
      <c r="D420" s="68" t="s">
        <v>1255</v>
      </c>
      <c r="E420" s="69" t="str">
        <f>VLOOKUP(A420,'[3]Miami Frozen Q2 2025'!$B:$O,14,FALSE)</f>
        <v>Chilled</v>
      </c>
      <c r="F420" s="69">
        <v>12</v>
      </c>
      <c r="G420" s="70" t="s">
        <v>15</v>
      </c>
      <c r="H420" s="71">
        <v>4.2475199999999994E-3</v>
      </c>
      <c r="I420" s="71">
        <f>'IDS Miami Frozen Grocery'!$J420*'IDS Miami Frozen Grocery'!$H420</f>
        <v>0</v>
      </c>
      <c r="J420" s="82"/>
      <c r="K420" s="72">
        <v>48.11</v>
      </c>
      <c r="L420" s="73">
        <f>IFERROR((#REF!*#REF!)+('IDS Miami Frozen Grocery'!$K420*'IDS Miami Frozen Grocery'!$J420),'IDS Miami Frozen Grocery'!$K420*'IDS Miami Frozen Grocery'!$J420)</f>
        <v>0</v>
      </c>
      <c r="N420" s="46"/>
    </row>
    <row r="421" spans="1:14" s="34" customFormat="1" ht="15" x14ac:dyDescent="0.2">
      <c r="A421" s="65" t="s">
        <v>1256</v>
      </c>
      <c r="B421" s="66" t="s">
        <v>1211</v>
      </c>
      <c r="C421" s="67" t="s">
        <v>1257</v>
      </c>
      <c r="D421" s="68" t="s">
        <v>1258</v>
      </c>
      <c r="E421" s="69" t="str">
        <f>VLOOKUP(A421,'[3]Miami Frozen Q2 2025'!$B:$O,14,FALSE)</f>
        <v>Chilled</v>
      </c>
      <c r="F421" s="69">
        <v>12</v>
      </c>
      <c r="G421" s="70" t="s">
        <v>15</v>
      </c>
      <c r="H421" s="71">
        <v>4.5306879999999997E-3</v>
      </c>
      <c r="I421" s="71">
        <f>'IDS Miami Frozen Grocery'!$J421*'IDS Miami Frozen Grocery'!$H421</f>
        <v>0</v>
      </c>
      <c r="J421" s="82"/>
      <c r="K421" s="72">
        <v>48.11</v>
      </c>
      <c r="L421" s="73">
        <f>IFERROR((#REF!*#REF!)+('IDS Miami Frozen Grocery'!$K421*'IDS Miami Frozen Grocery'!$J421),'IDS Miami Frozen Grocery'!$K421*'IDS Miami Frozen Grocery'!$J421)</f>
        <v>0</v>
      </c>
      <c r="N421" s="46"/>
    </row>
    <row r="422" spans="1:14" s="34" customFormat="1" ht="15" x14ac:dyDescent="0.2">
      <c r="A422" s="65" t="s">
        <v>1259</v>
      </c>
      <c r="B422" s="66" t="s">
        <v>1211</v>
      </c>
      <c r="C422" s="67" t="s">
        <v>1260</v>
      </c>
      <c r="D422" s="68" t="s">
        <v>1261</v>
      </c>
      <c r="E422" s="69" t="str">
        <f>VLOOKUP(A422,'[3]Miami Frozen Q2 2025'!$B:$O,14,FALSE)</f>
        <v>Chilled</v>
      </c>
      <c r="F422" s="69">
        <v>12</v>
      </c>
      <c r="G422" s="70" t="s">
        <v>15</v>
      </c>
      <c r="H422" s="71">
        <v>4.5306879999999997E-3</v>
      </c>
      <c r="I422" s="71">
        <f>'IDS Miami Frozen Grocery'!$J422*'IDS Miami Frozen Grocery'!$H422</f>
        <v>0</v>
      </c>
      <c r="J422" s="82"/>
      <c r="K422" s="72">
        <v>48.11</v>
      </c>
      <c r="L422" s="73">
        <f>IFERROR((#REF!*#REF!)+('IDS Miami Frozen Grocery'!$K422*'IDS Miami Frozen Grocery'!$J422),'IDS Miami Frozen Grocery'!$K422*'IDS Miami Frozen Grocery'!$J422)</f>
        <v>0</v>
      </c>
      <c r="N422" s="46"/>
    </row>
    <row r="423" spans="1:14" s="34" customFormat="1" ht="15" x14ac:dyDescent="0.2">
      <c r="A423" s="65" t="s">
        <v>1262</v>
      </c>
      <c r="B423" s="66" t="s">
        <v>1211</v>
      </c>
      <c r="C423" s="67" t="s">
        <v>1263</v>
      </c>
      <c r="D423" s="68" t="s">
        <v>1264</v>
      </c>
      <c r="E423" s="69" t="str">
        <f>VLOOKUP(A423,'[3]Miami Frozen Q2 2025'!$B:$O,14,FALSE)</f>
        <v>Chilled</v>
      </c>
      <c r="F423" s="69">
        <v>12</v>
      </c>
      <c r="G423" s="70" t="s">
        <v>55</v>
      </c>
      <c r="H423" s="71">
        <v>9.0613759999999995E-3</v>
      </c>
      <c r="I423" s="71">
        <f>'IDS Miami Frozen Grocery'!$J423*'IDS Miami Frozen Grocery'!$H423</f>
        <v>0</v>
      </c>
      <c r="J423" s="82"/>
      <c r="K423" s="72">
        <v>82.34</v>
      </c>
      <c r="L423" s="73">
        <f>IFERROR((#REF!*#REF!)+('IDS Miami Frozen Grocery'!$K423*'IDS Miami Frozen Grocery'!$J423),'IDS Miami Frozen Grocery'!$K423*'IDS Miami Frozen Grocery'!$J423)</f>
        <v>0</v>
      </c>
      <c r="N423" s="46"/>
    </row>
    <row r="424" spans="1:14" s="34" customFormat="1" ht="15" x14ac:dyDescent="0.2">
      <c r="A424" s="65" t="s">
        <v>1265</v>
      </c>
      <c r="B424" s="66" t="s">
        <v>1211</v>
      </c>
      <c r="C424" s="67" t="s">
        <v>1266</v>
      </c>
      <c r="D424" s="68" t="s">
        <v>1267</v>
      </c>
      <c r="E424" s="69" t="str">
        <f>VLOOKUP(A424,'[3]Miami Frozen Q2 2025'!$B:$O,14,FALSE)</f>
        <v>Chilled</v>
      </c>
      <c r="F424" s="69">
        <v>12</v>
      </c>
      <c r="G424" s="70" t="s">
        <v>55</v>
      </c>
      <c r="H424" s="71">
        <v>9.0613759999999995E-3</v>
      </c>
      <c r="I424" s="71">
        <f>'IDS Miami Frozen Grocery'!$J424*'IDS Miami Frozen Grocery'!$H424</f>
        <v>0</v>
      </c>
      <c r="J424" s="82"/>
      <c r="K424" s="72">
        <v>82.34</v>
      </c>
      <c r="L424" s="73">
        <f>IFERROR((#REF!*#REF!)+('IDS Miami Frozen Grocery'!$K424*'IDS Miami Frozen Grocery'!$J424),'IDS Miami Frozen Grocery'!$K424*'IDS Miami Frozen Grocery'!$J424)</f>
        <v>0</v>
      </c>
      <c r="N424" s="46"/>
    </row>
    <row r="425" spans="1:14" s="34" customFormat="1" ht="15" x14ac:dyDescent="0.2">
      <c r="A425" s="65" t="s">
        <v>1268</v>
      </c>
      <c r="B425" s="66" t="s">
        <v>1211</v>
      </c>
      <c r="C425" s="67" t="s">
        <v>1269</v>
      </c>
      <c r="D425" s="68" t="s">
        <v>1270</v>
      </c>
      <c r="E425" s="69" t="str">
        <f>VLOOKUP(A425,'[3]Miami Frozen Q2 2025'!$B:$O,14,FALSE)</f>
        <v>Chilled</v>
      </c>
      <c r="F425" s="69">
        <v>8</v>
      </c>
      <c r="G425" s="70" t="s">
        <v>15</v>
      </c>
      <c r="H425" s="71">
        <v>5.0970239999999995E-3</v>
      </c>
      <c r="I425" s="71">
        <f>'IDS Miami Frozen Grocery'!$J425*'IDS Miami Frozen Grocery'!$H425</f>
        <v>0</v>
      </c>
      <c r="J425" s="82"/>
      <c r="K425" s="72">
        <v>39.369999999999997</v>
      </c>
      <c r="L425" s="73">
        <f>IFERROR((#REF!*#REF!)+('IDS Miami Frozen Grocery'!$K425*'IDS Miami Frozen Grocery'!$J425),'IDS Miami Frozen Grocery'!$K425*'IDS Miami Frozen Grocery'!$J425)</f>
        <v>0</v>
      </c>
      <c r="N425" s="46"/>
    </row>
    <row r="426" spans="1:14" s="34" customFormat="1" ht="15" x14ac:dyDescent="0.2">
      <c r="A426" s="65" t="s">
        <v>1271</v>
      </c>
      <c r="B426" s="66" t="s">
        <v>1211</v>
      </c>
      <c r="C426" s="67" t="s">
        <v>1272</v>
      </c>
      <c r="D426" s="68" t="s">
        <v>1273</v>
      </c>
      <c r="E426" s="69" t="str">
        <f>VLOOKUP(A426,'[3]Miami Frozen Q2 2025'!$B:$O,14,FALSE)</f>
        <v>Chilled</v>
      </c>
      <c r="F426" s="69">
        <v>12</v>
      </c>
      <c r="G426" s="70" t="s">
        <v>55</v>
      </c>
      <c r="H426" s="71">
        <v>8.4950399999999988E-3</v>
      </c>
      <c r="I426" s="71">
        <f>'IDS Miami Frozen Grocery'!$J426*'IDS Miami Frozen Grocery'!$H426</f>
        <v>0</v>
      </c>
      <c r="J426" s="82"/>
      <c r="K426" s="72">
        <v>91.02</v>
      </c>
      <c r="L426" s="73">
        <f>IFERROR((#REF!*#REF!)+('IDS Miami Frozen Grocery'!$K426*'IDS Miami Frozen Grocery'!$J426),'IDS Miami Frozen Grocery'!$K426*'IDS Miami Frozen Grocery'!$J426)</f>
        <v>0</v>
      </c>
      <c r="N426" s="46"/>
    </row>
    <row r="427" spans="1:14" s="34" customFormat="1" ht="15" x14ac:dyDescent="0.2">
      <c r="A427" s="65" t="s">
        <v>1274</v>
      </c>
      <c r="B427" s="66" t="s">
        <v>1211</v>
      </c>
      <c r="C427" s="67" t="s">
        <v>1275</v>
      </c>
      <c r="D427" s="68" t="s">
        <v>1276</v>
      </c>
      <c r="E427" s="69" t="str">
        <f>VLOOKUP(A427,'[3]Miami Frozen Q2 2025'!$B:$O,14,FALSE)</f>
        <v>Chilled</v>
      </c>
      <c r="F427" s="69">
        <v>12</v>
      </c>
      <c r="G427" s="70" t="s">
        <v>55</v>
      </c>
      <c r="H427" s="71">
        <v>8.4950399999999988E-3</v>
      </c>
      <c r="I427" s="71">
        <f>'IDS Miami Frozen Grocery'!$J427*'IDS Miami Frozen Grocery'!$H427</f>
        <v>0</v>
      </c>
      <c r="J427" s="82"/>
      <c r="K427" s="72">
        <v>90.99</v>
      </c>
      <c r="L427" s="73">
        <f>IFERROR((#REF!*#REF!)+('IDS Miami Frozen Grocery'!$K427*'IDS Miami Frozen Grocery'!$J427),'IDS Miami Frozen Grocery'!$K427*'IDS Miami Frozen Grocery'!$J427)</f>
        <v>0</v>
      </c>
      <c r="N427" s="46"/>
    </row>
    <row r="428" spans="1:14" s="34" customFormat="1" ht="15" x14ac:dyDescent="0.2">
      <c r="A428" s="65" t="s">
        <v>1277</v>
      </c>
      <c r="B428" s="66" t="s">
        <v>1211</v>
      </c>
      <c r="C428" s="67" t="s">
        <v>1278</v>
      </c>
      <c r="D428" s="68" t="s">
        <v>1279</v>
      </c>
      <c r="E428" s="69" t="str">
        <f>VLOOKUP(A428,'[3]Miami Frozen Q2 2025'!$B:$O,14,FALSE)</f>
        <v>Chilled</v>
      </c>
      <c r="F428" s="69">
        <v>12</v>
      </c>
      <c r="G428" s="70" t="s">
        <v>15</v>
      </c>
      <c r="H428" s="71">
        <v>4.5306879999999997E-3</v>
      </c>
      <c r="I428" s="71">
        <f>'IDS Miami Frozen Grocery'!$J428*'IDS Miami Frozen Grocery'!$H428</f>
        <v>0</v>
      </c>
      <c r="J428" s="82"/>
      <c r="K428" s="72">
        <v>54.55</v>
      </c>
      <c r="L428" s="73">
        <f>IFERROR((#REF!*#REF!)+('IDS Miami Frozen Grocery'!$K428*'IDS Miami Frozen Grocery'!$J428),'IDS Miami Frozen Grocery'!$K428*'IDS Miami Frozen Grocery'!$J428)</f>
        <v>0</v>
      </c>
      <c r="N428" s="46"/>
    </row>
    <row r="429" spans="1:14" s="34" customFormat="1" ht="15" x14ac:dyDescent="0.2">
      <c r="A429" s="65" t="s">
        <v>1280</v>
      </c>
      <c r="B429" s="66" t="s">
        <v>1211</v>
      </c>
      <c r="C429" s="67" t="s">
        <v>1281</v>
      </c>
      <c r="D429" s="68" t="s">
        <v>1282</v>
      </c>
      <c r="E429" s="69" t="str">
        <f>VLOOKUP(A429,'[3]Miami Frozen Q2 2025'!$B:$O,14,FALSE)</f>
        <v>Chilled</v>
      </c>
      <c r="F429" s="69">
        <v>12</v>
      </c>
      <c r="G429" s="70" t="s">
        <v>15</v>
      </c>
      <c r="H429" s="71">
        <v>4.2475199999999994E-3</v>
      </c>
      <c r="I429" s="71">
        <f>'IDS Miami Frozen Grocery'!$J429*'IDS Miami Frozen Grocery'!$H429</f>
        <v>0</v>
      </c>
      <c r="J429" s="82"/>
      <c r="K429" s="72">
        <v>54.55</v>
      </c>
      <c r="L429" s="73">
        <f>IFERROR((#REF!*#REF!)+('IDS Miami Frozen Grocery'!$K429*'IDS Miami Frozen Grocery'!$J429),'IDS Miami Frozen Grocery'!$K429*'IDS Miami Frozen Grocery'!$J429)</f>
        <v>0</v>
      </c>
      <c r="N429" s="46"/>
    </row>
    <row r="430" spans="1:14" s="34" customFormat="1" ht="15" x14ac:dyDescent="0.2">
      <c r="A430" s="65" t="s">
        <v>1283</v>
      </c>
      <c r="B430" s="66" t="s">
        <v>1211</v>
      </c>
      <c r="C430" s="67" t="s">
        <v>1284</v>
      </c>
      <c r="D430" s="68" t="s">
        <v>1285</v>
      </c>
      <c r="E430" s="69" t="str">
        <f>VLOOKUP(A430,'[3]Miami Frozen Q2 2025'!$B:$O,14,FALSE)</f>
        <v>Chilled</v>
      </c>
      <c r="F430" s="69">
        <v>12</v>
      </c>
      <c r="G430" s="70" t="s">
        <v>15</v>
      </c>
      <c r="H430" s="71">
        <v>4.2475199999999994E-3</v>
      </c>
      <c r="I430" s="71">
        <f>'IDS Miami Frozen Grocery'!$J430*'IDS Miami Frozen Grocery'!$H430</f>
        <v>0</v>
      </c>
      <c r="J430" s="82"/>
      <c r="K430" s="72">
        <v>50.02</v>
      </c>
      <c r="L430" s="73">
        <f>IFERROR((#REF!*#REF!)+('IDS Miami Frozen Grocery'!$K430*'IDS Miami Frozen Grocery'!$J430),'IDS Miami Frozen Grocery'!$K430*'IDS Miami Frozen Grocery'!$J430)</f>
        <v>0</v>
      </c>
      <c r="N430" s="46"/>
    </row>
    <row r="431" spans="1:14" s="34" customFormat="1" ht="15" x14ac:dyDescent="0.2">
      <c r="A431" s="65" t="s">
        <v>1286</v>
      </c>
      <c r="B431" s="66" t="s">
        <v>1211</v>
      </c>
      <c r="C431" s="67" t="s">
        <v>1287</v>
      </c>
      <c r="D431" s="68" t="s">
        <v>1288</v>
      </c>
      <c r="E431" s="69" t="str">
        <f>VLOOKUP(A431,'[3]Miami Frozen Q2 2025'!$B:$O,14,FALSE)</f>
        <v>Chilled</v>
      </c>
      <c r="F431" s="69">
        <v>12</v>
      </c>
      <c r="G431" s="70" t="s">
        <v>15</v>
      </c>
      <c r="H431" s="71">
        <v>4.2475199999999994E-3</v>
      </c>
      <c r="I431" s="71">
        <f>'IDS Miami Frozen Grocery'!$J431*'IDS Miami Frozen Grocery'!$H431</f>
        <v>0</v>
      </c>
      <c r="J431" s="82"/>
      <c r="K431" s="72">
        <v>50.02</v>
      </c>
      <c r="L431" s="73">
        <f>IFERROR((#REF!*#REF!)+('IDS Miami Frozen Grocery'!$K431*'IDS Miami Frozen Grocery'!$J431),'IDS Miami Frozen Grocery'!$K431*'IDS Miami Frozen Grocery'!$J431)</f>
        <v>0</v>
      </c>
      <c r="N431" s="46"/>
    </row>
    <row r="432" spans="1:14" s="34" customFormat="1" ht="15" x14ac:dyDescent="0.2">
      <c r="A432" s="65" t="s">
        <v>1289</v>
      </c>
      <c r="B432" s="66" t="s">
        <v>1211</v>
      </c>
      <c r="C432" s="67" t="s">
        <v>1290</v>
      </c>
      <c r="D432" s="68" t="s">
        <v>1291</v>
      </c>
      <c r="E432" s="69" t="str">
        <f>VLOOKUP(A432,'[3]Miami Frozen Q2 2025'!$B:$O,14,FALSE)</f>
        <v>Chilled</v>
      </c>
      <c r="F432" s="69">
        <v>12</v>
      </c>
      <c r="G432" s="70" t="s">
        <v>15</v>
      </c>
      <c r="H432" s="71">
        <v>4.5306879999999997E-3</v>
      </c>
      <c r="I432" s="71">
        <f>'IDS Miami Frozen Grocery'!$J432*'IDS Miami Frozen Grocery'!$H432</f>
        <v>0</v>
      </c>
      <c r="J432" s="82"/>
      <c r="K432" s="72">
        <v>50.02</v>
      </c>
      <c r="L432" s="73">
        <f>IFERROR((#REF!*#REF!)+('IDS Miami Frozen Grocery'!$K432*'IDS Miami Frozen Grocery'!$J432),'IDS Miami Frozen Grocery'!$K432*'IDS Miami Frozen Grocery'!$J432)</f>
        <v>0</v>
      </c>
      <c r="N432" s="46"/>
    </row>
    <row r="433" spans="1:14" s="34" customFormat="1" ht="15" x14ac:dyDescent="0.2">
      <c r="A433" s="65" t="s">
        <v>1292</v>
      </c>
      <c r="B433" s="66" t="s">
        <v>1211</v>
      </c>
      <c r="C433" s="67" t="s">
        <v>1293</v>
      </c>
      <c r="D433" s="68" t="s">
        <v>1294</v>
      </c>
      <c r="E433" s="69" t="str">
        <f>VLOOKUP(A433,'[3]Miami Frozen Q2 2025'!$B:$O,14,FALSE)</f>
        <v>Chilled</v>
      </c>
      <c r="F433" s="69">
        <v>12</v>
      </c>
      <c r="G433" s="70" t="s">
        <v>15</v>
      </c>
      <c r="H433" s="71">
        <v>4.2475199999999994E-3</v>
      </c>
      <c r="I433" s="71">
        <f>'IDS Miami Frozen Grocery'!$J433*'IDS Miami Frozen Grocery'!$H433</f>
        <v>0</v>
      </c>
      <c r="J433" s="82"/>
      <c r="K433" s="72">
        <v>50.04</v>
      </c>
      <c r="L433" s="73">
        <f>IFERROR((#REF!*#REF!)+('IDS Miami Frozen Grocery'!$K433*'IDS Miami Frozen Grocery'!$J433),'IDS Miami Frozen Grocery'!$K433*'IDS Miami Frozen Grocery'!$J433)</f>
        <v>0</v>
      </c>
      <c r="N433" s="46"/>
    </row>
    <row r="434" spans="1:14" s="34" customFormat="1" ht="15" x14ac:dyDescent="0.2">
      <c r="A434" s="65" t="s">
        <v>1295</v>
      </c>
      <c r="B434" s="66" t="s">
        <v>1211</v>
      </c>
      <c r="C434" s="67" t="s">
        <v>1296</v>
      </c>
      <c r="D434" s="68" t="s">
        <v>1297</v>
      </c>
      <c r="E434" s="69" t="str">
        <f>VLOOKUP(A434,'[3]Miami Frozen Q2 2025'!$B:$O,14,FALSE)</f>
        <v>Chilled</v>
      </c>
      <c r="F434" s="69">
        <v>12</v>
      </c>
      <c r="G434" s="70" t="s">
        <v>15</v>
      </c>
      <c r="H434" s="71">
        <v>4.2475199999999994E-3</v>
      </c>
      <c r="I434" s="71">
        <f>'IDS Miami Frozen Grocery'!$J434*'IDS Miami Frozen Grocery'!$H434</f>
        <v>0</v>
      </c>
      <c r="J434" s="82"/>
      <c r="K434" s="72">
        <v>50.04</v>
      </c>
      <c r="L434" s="73">
        <f>IFERROR((#REF!*#REF!)+('IDS Miami Frozen Grocery'!$K434*'IDS Miami Frozen Grocery'!$J434),'IDS Miami Frozen Grocery'!$K434*'IDS Miami Frozen Grocery'!$J434)</f>
        <v>0</v>
      </c>
      <c r="N434" s="46"/>
    </row>
    <row r="435" spans="1:14" s="34" customFormat="1" ht="15" x14ac:dyDescent="0.2">
      <c r="A435" s="65" t="s">
        <v>1298</v>
      </c>
      <c r="B435" s="66" t="s">
        <v>1211</v>
      </c>
      <c r="C435" s="67" t="s">
        <v>1299</v>
      </c>
      <c r="D435" s="68" t="s">
        <v>1300</v>
      </c>
      <c r="E435" s="69" t="str">
        <f>VLOOKUP(A435,'[3]Miami Frozen Q2 2025'!$B:$O,14,FALSE)</f>
        <v>Chilled</v>
      </c>
      <c r="F435" s="69">
        <v>12</v>
      </c>
      <c r="G435" s="70" t="s">
        <v>15</v>
      </c>
      <c r="H435" s="71">
        <v>4.2475199999999994E-3</v>
      </c>
      <c r="I435" s="71">
        <f>'IDS Miami Frozen Grocery'!$J435*'IDS Miami Frozen Grocery'!$H435</f>
        <v>0</v>
      </c>
      <c r="J435" s="82"/>
      <c r="K435" s="72">
        <v>50.04</v>
      </c>
      <c r="L435" s="73">
        <f>IFERROR((#REF!*#REF!)+('IDS Miami Frozen Grocery'!$K435*'IDS Miami Frozen Grocery'!$J435),'IDS Miami Frozen Grocery'!$K435*'IDS Miami Frozen Grocery'!$J435)</f>
        <v>0</v>
      </c>
      <c r="N435" s="46"/>
    </row>
    <row r="436" spans="1:14" s="34" customFormat="1" ht="15" x14ac:dyDescent="0.2">
      <c r="A436" s="65" t="s">
        <v>1301</v>
      </c>
      <c r="B436" s="66" t="s">
        <v>1211</v>
      </c>
      <c r="C436" s="67" t="s">
        <v>1302</v>
      </c>
      <c r="D436" s="68" t="s">
        <v>1303</v>
      </c>
      <c r="E436" s="69" t="str">
        <f>VLOOKUP(A436,'[3]Miami Frozen Q2 2025'!$B:$O,14,FALSE)</f>
        <v>Chilled</v>
      </c>
      <c r="F436" s="69">
        <v>12</v>
      </c>
      <c r="G436" s="70" t="s">
        <v>15</v>
      </c>
      <c r="H436" s="71">
        <v>4.5306879999999997E-3</v>
      </c>
      <c r="I436" s="71">
        <f>'IDS Miami Frozen Grocery'!$J436*'IDS Miami Frozen Grocery'!$H436</f>
        <v>0</v>
      </c>
      <c r="J436" s="82"/>
      <c r="K436" s="72">
        <v>50.04</v>
      </c>
      <c r="L436" s="73">
        <f>IFERROR((#REF!*#REF!)+('IDS Miami Frozen Grocery'!$K436*'IDS Miami Frozen Grocery'!$J436),'IDS Miami Frozen Grocery'!$K436*'IDS Miami Frozen Grocery'!$J436)</f>
        <v>0</v>
      </c>
      <c r="N436" s="46"/>
    </row>
    <row r="437" spans="1:14" s="34" customFormat="1" ht="15" x14ac:dyDescent="0.2">
      <c r="A437" s="65" t="s">
        <v>1304</v>
      </c>
      <c r="B437" s="66" t="s">
        <v>1211</v>
      </c>
      <c r="C437" s="67" t="s">
        <v>1305</v>
      </c>
      <c r="D437" s="68" t="s">
        <v>1306</v>
      </c>
      <c r="E437" s="69" t="str">
        <f>VLOOKUP(A437,'[3]Miami Frozen Q2 2025'!$B:$O,14,FALSE)</f>
        <v>Chilled</v>
      </c>
      <c r="F437" s="69">
        <v>12</v>
      </c>
      <c r="G437" s="70" t="s">
        <v>15</v>
      </c>
      <c r="H437" s="71">
        <v>4.2475199999999994E-3</v>
      </c>
      <c r="I437" s="71">
        <f>'IDS Miami Frozen Grocery'!$J437*'IDS Miami Frozen Grocery'!$H437</f>
        <v>0</v>
      </c>
      <c r="J437" s="82"/>
      <c r="K437" s="72">
        <v>50.04</v>
      </c>
      <c r="L437" s="73">
        <f>IFERROR((#REF!*#REF!)+('IDS Miami Frozen Grocery'!$K437*'IDS Miami Frozen Grocery'!$J437),'IDS Miami Frozen Grocery'!$K437*'IDS Miami Frozen Grocery'!$J437)</f>
        <v>0</v>
      </c>
      <c r="N437" s="46"/>
    </row>
    <row r="438" spans="1:14" s="34" customFormat="1" ht="15" x14ac:dyDescent="0.2">
      <c r="A438" s="65" t="s">
        <v>1307</v>
      </c>
      <c r="B438" s="66" t="s">
        <v>1211</v>
      </c>
      <c r="C438" s="67" t="s">
        <v>1308</v>
      </c>
      <c r="D438" s="68" t="s">
        <v>1309</v>
      </c>
      <c r="E438" s="69" t="str">
        <f>VLOOKUP(A438,'[3]Miami Frozen Q2 2025'!$B:$O,14,FALSE)</f>
        <v>Chilled</v>
      </c>
      <c r="F438" s="69">
        <v>12</v>
      </c>
      <c r="G438" s="70" t="s">
        <v>15</v>
      </c>
      <c r="H438" s="71">
        <v>4.2475199999999994E-3</v>
      </c>
      <c r="I438" s="71">
        <f>'IDS Miami Frozen Grocery'!$J438*'IDS Miami Frozen Grocery'!$H438</f>
        <v>0</v>
      </c>
      <c r="J438" s="82"/>
      <c r="K438" s="72">
        <v>50.04</v>
      </c>
      <c r="L438" s="73">
        <f>IFERROR((#REF!*#REF!)+('IDS Miami Frozen Grocery'!$K438*'IDS Miami Frozen Grocery'!$J438),'IDS Miami Frozen Grocery'!$K438*'IDS Miami Frozen Grocery'!$J438)</f>
        <v>0</v>
      </c>
      <c r="N438" s="46"/>
    </row>
    <row r="439" spans="1:14" s="34" customFormat="1" ht="15" x14ac:dyDescent="0.2">
      <c r="A439" s="65" t="s">
        <v>1310</v>
      </c>
      <c r="B439" s="66" t="s">
        <v>1211</v>
      </c>
      <c r="C439" s="67" t="s">
        <v>1311</v>
      </c>
      <c r="D439" s="68" t="s">
        <v>1312</v>
      </c>
      <c r="E439" s="69" t="str">
        <f>VLOOKUP(A439,'[3]Miami Frozen Q2 2025'!$B:$O,14,FALSE)</f>
        <v>Chilled</v>
      </c>
      <c r="F439" s="69">
        <v>12</v>
      </c>
      <c r="G439" s="70" t="s">
        <v>15</v>
      </c>
      <c r="H439" s="71">
        <v>6.2296959999999998E-3</v>
      </c>
      <c r="I439" s="71">
        <f>'IDS Miami Frozen Grocery'!$J439*'IDS Miami Frozen Grocery'!$H439</f>
        <v>0</v>
      </c>
      <c r="J439" s="82"/>
      <c r="K439" s="72">
        <v>50.04</v>
      </c>
      <c r="L439" s="73">
        <f>IFERROR((#REF!*#REF!)+('IDS Miami Frozen Grocery'!$K439*'IDS Miami Frozen Grocery'!$J439),'IDS Miami Frozen Grocery'!$K439*'IDS Miami Frozen Grocery'!$J439)</f>
        <v>0</v>
      </c>
      <c r="N439" s="46"/>
    </row>
    <row r="440" spans="1:14" s="34" customFormat="1" ht="15" x14ac:dyDescent="0.2">
      <c r="A440" s="65" t="s">
        <v>1313</v>
      </c>
      <c r="B440" s="66" t="s">
        <v>1211</v>
      </c>
      <c r="C440" s="67" t="s">
        <v>1314</v>
      </c>
      <c r="D440" s="68" t="s">
        <v>1294</v>
      </c>
      <c r="E440" s="69" t="str">
        <f>VLOOKUP(A440,'[3]Miami Frozen Q2 2025'!$B:$O,14,FALSE)</f>
        <v>Chilled</v>
      </c>
      <c r="F440" s="69">
        <v>12</v>
      </c>
      <c r="G440" s="70" t="s">
        <v>55</v>
      </c>
      <c r="H440" s="71">
        <v>8.7782079999999992E-3</v>
      </c>
      <c r="I440" s="71">
        <f>'IDS Miami Frozen Grocery'!$J440*'IDS Miami Frozen Grocery'!$H440</f>
        <v>0</v>
      </c>
      <c r="J440" s="82"/>
      <c r="K440" s="72">
        <v>91.02</v>
      </c>
      <c r="L440" s="73">
        <f>IFERROR((#REF!*#REF!)+('IDS Miami Frozen Grocery'!$K440*'IDS Miami Frozen Grocery'!$J440),'IDS Miami Frozen Grocery'!$K440*'IDS Miami Frozen Grocery'!$J440)</f>
        <v>0</v>
      </c>
      <c r="N440" s="46"/>
    </row>
    <row r="441" spans="1:14" s="34" customFormat="1" ht="15" x14ac:dyDescent="0.2">
      <c r="A441" s="65" t="s">
        <v>1315</v>
      </c>
      <c r="B441" s="66" t="s">
        <v>1211</v>
      </c>
      <c r="C441" s="67" t="s">
        <v>1316</v>
      </c>
      <c r="D441" s="68" t="s">
        <v>1317</v>
      </c>
      <c r="E441" s="69" t="str">
        <f>VLOOKUP(A441,'[3]Miami Frozen Q2 2025'!$B:$O,14,FALSE)</f>
        <v>Chilled</v>
      </c>
      <c r="F441" s="69">
        <v>12</v>
      </c>
      <c r="G441" s="70" t="s">
        <v>55</v>
      </c>
      <c r="H441" s="71">
        <v>8.7782079999999992E-3</v>
      </c>
      <c r="I441" s="71">
        <f>'IDS Miami Frozen Grocery'!$J441*'IDS Miami Frozen Grocery'!$H441</f>
        <v>0</v>
      </c>
      <c r="J441" s="82"/>
      <c r="K441" s="72">
        <v>90.99</v>
      </c>
      <c r="L441" s="73">
        <f>IFERROR((#REF!*#REF!)+('IDS Miami Frozen Grocery'!$K441*'IDS Miami Frozen Grocery'!$J441),'IDS Miami Frozen Grocery'!$K441*'IDS Miami Frozen Grocery'!$J441)</f>
        <v>0</v>
      </c>
      <c r="N441" s="46"/>
    </row>
    <row r="442" spans="1:14" s="34" customFormat="1" ht="15" x14ac:dyDescent="0.2">
      <c r="A442" s="65" t="s">
        <v>1318</v>
      </c>
      <c r="B442" s="66" t="s">
        <v>1211</v>
      </c>
      <c r="C442" s="67" t="s">
        <v>1319</v>
      </c>
      <c r="D442" s="68" t="s">
        <v>1320</v>
      </c>
      <c r="E442" s="69" t="str">
        <f>VLOOKUP(A442,'[3]Miami Frozen Q2 2025'!$B:$O,14,FALSE)</f>
        <v>Chilled</v>
      </c>
      <c r="F442" s="69">
        <v>12</v>
      </c>
      <c r="G442" s="70" t="s">
        <v>55</v>
      </c>
      <c r="H442" s="71">
        <v>8.7782079999999992E-3</v>
      </c>
      <c r="I442" s="71">
        <f>'IDS Miami Frozen Grocery'!$J442*'IDS Miami Frozen Grocery'!$H442</f>
        <v>0</v>
      </c>
      <c r="J442" s="82"/>
      <c r="K442" s="72">
        <v>91.02</v>
      </c>
      <c r="L442" s="73">
        <f>IFERROR((#REF!*#REF!)+('IDS Miami Frozen Grocery'!$K442*'IDS Miami Frozen Grocery'!$J442),'IDS Miami Frozen Grocery'!$K442*'IDS Miami Frozen Grocery'!$J442)</f>
        <v>0</v>
      </c>
      <c r="N442" s="46"/>
    </row>
    <row r="443" spans="1:14" s="34" customFormat="1" ht="15" x14ac:dyDescent="0.2">
      <c r="A443" s="65" t="s">
        <v>1321</v>
      </c>
      <c r="B443" s="66" t="s">
        <v>1211</v>
      </c>
      <c r="C443" s="67" t="s">
        <v>1322</v>
      </c>
      <c r="D443" s="68" t="s">
        <v>1309</v>
      </c>
      <c r="E443" s="69" t="str">
        <f>VLOOKUP(A443,'[3]Miami Frozen Q2 2025'!$B:$O,14,FALSE)</f>
        <v>Chilled</v>
      </c>
      <c r="F443" s="69">
        <v>12</v>
      </c>
      <c r="G443" s="70" t="s">
        <v>55</v>
      </c>
      <c r="H443" s="71">
        <v>8.7782079999999992E-3</v>
      </c>
      <c r="I443" s="71">
        <f>'IDS Miami Frozen Grocery'!$J443*'IDS Miami Frozen Grocery'!$H443</f>
        <v>0</v>
      </c>
      <c r="J443" s="82"/>
      <c r="K443" s="72">
        <v>90.98</v>
      </c>
      <c r="L443" s="73">
        <f>IFERROR((#REF!*#REF!)+('IDS Miami Frozen Grocery'!$K443*'IDS Miami Frozen Grocery'!$J443),'IDS Miami Frozen Grocery'!$K443*'IDS Miami Frozen Grocery'!$J443)</f>
        <v>0</v>
      </c>
      <c r="N443" s="46"/>
    </row>
    <row r="444" spans="1:14" s="34" customFormat="1" ht="15" x14ac:dyDescent="0.2">
      <c r="A444" s="65" t="s">
        <v>1323</v>
      </c>
      <c r="B444" s="66" t="s">
        <v>1211</v>
      </c>
      <c r="C444" s="67" t="s">
        <v>1324</v>
      </c>
      <c r="D444" s="68" t="s">
        <v>1325</v>
      </c>
      <c r="E444" s="69" t="str">
        <f>VLOOKUP(A444,'[3]Miami Frozen Q2 2025'!$B:$O,14,FALSE)</f>
        <v>Chilled</v>
      </c>
      <c r="F444" s="69">
        <v>12</v>
      </c>
      <c r="G444" s="70" t="s">
        <v>55</v>
      </c>
      <c r="H444" s="71">
        <v>8.7782079999999992E-3</v>
      </c>
      <c r="I444" s="71">
        <f>'IDS Miami Frozen Grocery'!$J444*'IDS Miami Frozen Grocery'!$H444</f>
        <v>0</v>
      </c>
      <c r="J444" s="82"/>
      <c r="K444" s="72">
        <v>91.02</v>
      </c>
      <c r="L444" s="73">
        <f>IFERROR((#REF!*#REF!)+('IDS Miami Frozen Grocery'!$K444*'IDS Miami Frozen Grocery'!$J444),'IDS Miami Frozen Grocery'!$K444*'IDS Miami Frozen Grocery'!$J444)</f>
        <v>0</v>
      </c>
      <c r="N444" s="46"/>
    </row>
    <row r="445" spans="1:14" s="34" customFormat="1" ht="15" x14ac:dyDescent="0.2">
      <c r="A445" s="65" t="s">
        <v>1326</v>
      </c>
      <c r="B445" s="66" t="s">
        <v>1211</v>
      </c>
      <c r="C445" s="67" t="s">
        <v>1327</v>
      </c>
      <c r="D445" s="68" t="s">
        <v>1328</v>
      </c>
      <c r="E445" s="69" t="str">
        <f>VLOOKUP(A445,'[3]Miami Frozen Q2 2025'!$B:$O,14,FALSE)</f>
        <v>Chilled</v>
      </c>
      <c r="F445" s="69">
        <v>12</v>
      </c>
      <c r="G445" s="70" t="s">
        <v>15</v>
      </c>
      <c r="H445" s="71">
        <v>4.813856E-3</v>
      </c>
      <c r="I445" s="71">
        <f>'IDS Miami Frozen Grocery'!$J445*'IDS Miami Frozen Grocery'!$H445</f>
        <v>0</v>
      </c>
      <c r="J445" s="82"/>
      <c r="K445" s="72">
        <v>54.55</v>
      </c>
      <c r="L445" s="73">
        <f>IFERROR((#REF!*#REF!)+('IDS Miami Frozen Grocery'!$K445*'IDS Miami Frozen Grocery'!$J445),'IDS Miami Frozen Grocery'!$K445*'IDS Miami Frozen Grocery'!$J445)</f>
        <v>0</v>
      </c>
      <c r="N445" s="46"/>
    </row>
    <row r="446" spans="1:14" s="34" customFormat="1" ht="15" x14ac:dyDescent="0.2">
      <c r="A446" s="65" t="s">
        <v>1329</v>
      </c>
      <c r="B446" s="66" t="s">
        <v>1211</v>
      </c>
      <c r="C446" s="67" t="s">
        <v>1330</v>
      </c>
      <c r="D446" s="68" t="s">
        <v>1331</v>
      </c>
      <c r="E446" s="69" t="str">
        <f>VLOOKUP(A446,'[3]Miami Frozen Q2 2025'!$B:$O,14,FALSE)</f>
        <v>Chilled</v>
      </c>
      <c r="F446" s="69">
        <v>12</v>
      </c>
      <c r="G446" s="70" t="s">
        <v>15</v>
      </c>
      <c r="H446" s="71">
        <v>1.1609887999999999E-2</v>
      </c>
      <c r="I446" s="71">
        <f>'IDS Miami Frozen Grocery'!$J446*'IDS Miami Frozen Grocery'!$H446</f>
        <v>0</v>
      </c>
      <c r="J446" s="82"/>
      <c r="K446" s="72">
        <v>59.49</v>
      </c>
      <c r="L446" s="73">
        <f>IFERROR((#REF!*#REF!)+('IDS Miami Frozen Grocery'!$K446*'IDS Miami Frozen Grocery'!$J446),'IDS Miami Frozen Grocery'!$K446*'IDS Miami Frozen Grocery'!$J446)</f>
        <v>0</v>
      </c>
      <c r="N446" s="46"/>
    </row>
    <row r="447" spans="1:14" s="34" customFormat="1" ht="15" x14ac:dyDescent="0.2">
      <c r="A447" s="65" t="s">
        <v>1332</v>
      </c>
      <c r="B447" s="66" t="s">
        <v>1211</v>
      </c>
      <c r="C447" s="67" t="s">
        <v>1333</v>
      </c>
      <c r="D447" s="68" t="s">
        <v>1334</v>
      </c>
      <c r="E447" s="69" t="str">
        <f>VLOOKUP(A447,'[3]Miami Frozen Q2 2025'!$B:$O,14,FALSE)</f>
        <v>Chilled</v>
      </c>
      <c r="F447" s="69">
        <v>8</v>
      </c>
      <c r="G447" s="70" t="s">
        <v>57</v>
      </c>
      <c r="H447" s="71">
        <v>4.813856E-3</v>
      </c>
      <c r="I447" s="71">
        <f>'IDS Miami Frozen Grocery'!$J447*'IDS Miami Frozen Grocery'!$H447</f>
        <v>0</v>
      </c>
      <c r="J447" s="82"/>
      <c r="K447" s="72">
        <v>34.18</v>
      </c>
      <c r="L447" s="73">
        <f>IFERROR((#REF!*#REF!)+('IDS Miami Frozen Grocery'!$K447*'IDS Miami Frozen Grocery'!$J447),'IDS Miami Frozen Grocery'!$K447*'IDS Miami Frozen Grocery'!$J447)</f>
        <v>0</v>
      </c>
      <c r="N447" s="46"/>
    </row>
    <row r="448" spans="1:14" s="34" customFormat="1" ht="15" x14ac:dyDescent="0.2">
      <c r="A448" s="65" t="s">
        <v>1335</v>
      </c>
      <c r="B448" s="66" t="s">
        <v>1211</v>
      </c>
      <c r="C448" s="67" t="s">
        <v>1336</v>
      </c>
      <c r="D448" s="68" t="s">
        <v>1337</v>
      </c>
      <c r="E448" s="69" t="str">
        <f>VLOOKUP(A448,'[3]Miami Frozen Q2 2025'!$B:$O,14,FALSE)</f>
        <v>Chilled</v>
      </c>
      <c r="F448" s="69">
        <v>12</v>
      </c>
      <c r="G448" s="70" t="s">
        <v>15</v>
      </c>
      <c r="H448" s="71">
        <v>4.813856E-3</v>
      </c>
      <c r="I448" s="71">
        <f>'IDS Miami Frozen Grocery'!$J448*'IDS Miami Frozen Grocery'!$H448</f>
        <v>0</v>
      </c>
      <c r="J448" s="82"/>
      <c r="K448" s="72">
        <v>70.510000000000005</v>
      </c>
      <c r="L448" s="73">
        <f>IFERROR((#REF!*#REF!)+('IDS Miami Frozen Grocery'!$K448*'IDS Miami Frozen Grocery'!$J448),'IDS Miami Frozen Grocery'!$K448*'IDS Miami Frozen Grocery'!$J448)</f>
        <v>0</v>
      </c>
      <c r="N448" s="46"/>
    </row>
    <row r="449" spans="1:14" s="34" customFormat="1" ht="15" x14ac:dyDescent="0.2">
      <c r="A449" s="65" t="s">
        <v>1338</v>
      </c>
      <c r="B449" s="66" t="s">
        <v>1211</v>
      </c>
      <c r="C449" s="67" t="s">
        <v>1339</v>
      </c>
      <c r="D449" s="68" t="s">
        <v>1340</v>
      </c>
      <c r="E449" s="69" t="str">
        <f>VLOOKUP(A449,'[3]Miami Frozen Q2 2025'!$B:$O,14,FALSE)</f>
        <v>Chilled</v>
      </c>
      <c r="F449" s="69">
        <v>12</v>
      </c>
      <c r="G449" s="70" t="s">
        <v>15</v>
      </c>
      <c r="H449" s="71">
        <v>4.813856E-3</v>
      </c>
      <c r="I449" s="71">
        <f>'IDS Miami Frozen Grocery'!$J449*'IDS Miami Frozen Grocery'!$H449</f>
        <v>0</v>
      </c>
      <c r="J449" s="82"/>
      <c r="K449" s="72">
        <v>69.2</v>
      </c>
      <c r="L449" s="73">
        <f>IFERROR((#REF!*#REF!)+('IDS Miami Frozen Grocery'!$K449*'IDS Miami Frozen Grocery'!$J449),'IDS Miami Frozen Grocery'!$K449*'IDS Miami Frozen Grocery'!$J449)</f>
        <v>0</v>
      </c>
      <c r="N449" s="46"/>
    </row>
    <row r="450" spans="1:14" s="34" customFormat="1" ht="15" x14ac:dyDescent="0.2">
      <c r="A450" s="65" t="s">
        <v>1341</v>
      </c>
      <c r="B450" s="66" t="s">
        <v>1211</v>
      </c>
      <c r="C450" s="67" t="s">
        <v>1342</v>
      </c>
      <c r="D450" s="68" t="s">
        <v>1343</v>
      </c>
      <c r="E450" s="69" t="str">
        <f>VLOOKUP(A450,'[3]Miami Frozen Q2 2025'!$B:$O,14,FALSE)</f>
        <v>Chilled</v>
      </c>
      <c r="F450" s="69">
        <v>12</v>
      </c>
      <c r="G450" s="70" t="s">
        <v>15</v>
      </c>
      <c r="H450" s="71">
        <v>4.813856E-3</v>
      </c>
      <c r="I450" s="71">
        <f>'IDS Miami Frozen Grocery'!$J450*'IDS Miami Frozen Grocery'!$H450</f>
        <v>0</v>
      </c>
      <c r="J450" s="82"/>
      <c r="K450" s="72">
        <v>69.2</v>
      </c>
      <c r="L450" s="73">
        <f>IFERROR((#REF!*#REF!)+('IDS Miami Frozen Grocery'!$K450*'IDS Miami Frozen Grocery'!$J450),'IDS Miami Frozen Grocery'!$K450*'IDS Miami Frozen Grocery'!$J450)</f>
        <v>0</v>
      </c>
      <c r="N450" s="46"/>
    </row>
    <row r="451" spans="1:14" s="34" customFormat="1" ht="15" x14ac:dyDescent="0.2">
      <c r="A451" s="65" t="s">
        <v>1344</v>
      </c>
      <c r="B451" s="66" t="s">
        <v>1211</v>
      </c>
      <c r="C451" s="67" t="s">
        <v>1345</v>
      </c>
      <c r="D451" s="68" t="s">
        <v>1346</v>
      </c>
      <c r="E451" s="69" t="str">
        <f>VLOOKUP(A451,'[3]Miami Frozen Q2 2025'!$B:$O,14,FALSE)</f>
        <v>Chilled</v>
      </c>
      <c r="F451" s="69">
        <v>12</v>
      </c>
      <c r="G451" s="70" t="s">
        <v>15</v>
      </c>
      <c r="H451" s="71">
        <v>4.813856E-3</v>
      </c>
      <c r="I451" s="71">
        <f>'IDS Miami Frozen Grocery'!$J451*'IDS Miami Frozen Grocery'!$H451</f>
        <v>0</v>
      </c>
      <c r="J451" s="82"/>
      <c r="K451" s="72">
        <v>69.2</v>
      </c>
      <c r="L451" s="73">
        <f>IFERROR((#REF!*#REF!)+('IDS Miami Frozen Grocery'!$K451*'IDS Miami Frozen Grocery'!$J451),'IDS Miami Frozen Grocery'!$K451*'IDS Miami Frozen Grocery'!$J451)</f>
        <v>0</v>
      </c>
      <c r="N451" s="46"/>
    </row>
    <row r="452" spans="1:14" s="34" customFormat="1" ht="15" x14ac:dyDescent="0.2">
      <c r="A452" s="65" t="s">
        <v>1347</v>
      </c>
      <c r="B452" s="66" t="s">
        <v>1211</v>
      </c>
      <c r="C452" s="67" t="s">
        <v>1348</v>
      </c>
      <c r="D452" s="68" t="s">
        <v>1349</v>
      </c>
      <c r="E452" s="69" t="str">
        <f>VLOOKUP(A452,'[3]Miami Frozen Q2 2025'!$B:$O,14,FALSE)</f>
        <v>Chilled</v>
      </c>
      <c r="F452" s="69">
        <v>12</v>
      </c>
      <c r="G452" s="70" t="s">
        <v>15</v>
      </c>
      <c r="H452" s="71">
        <v>4.813856E-3</v>
      </c>
      <c r="I452" s="71">
        <f>'IDS Miami Frozen Grocery'!$J452*'IDS Miami Frozen Grocery'!$H452</f>
        <v>0</v>
      </c>
      <c r="J452" s="82"/>
      <c r="K452" s="72">
        <v>69.2</v>
      </c>
      <c r="L452" s="73">
        <f>IFERROR((#REF!*#REF!)+('IDS Miami Frozen Grocery'!$K452*'IDS Miami Frozen Grocery'!$J452),'IDS Miami Frozen Grocery'!$K452*'IDS Miami Frozen Grocery'!$J452)</f>
        <v>0</v>
      </c>
      <c r="N452" s="46"/>
    </row>
    <row r="453" spans="1:14" s="34" customFormat="1" ht="15" x14ac:dyDescent="0.2">
      <c r="A453" s="65" t="s">
        <v>1350</v>
      </c>
      <c r="B453" s="66" t="s">
        <v>1211</v>
      </c>
      <c r="C453" s="67" t="s">
        <v>1351</v>
      </c>
      <c r="D453" s="68" t="s">
        <v>1352</v>
      </c>
      <c r="E453" s="69" t="str">
        <f>VLOOKUP(A453,'[3]Miami Frozen Q2 2025'!$B:$O,14,FALSE)</f>
        <v>Chilled</v>
      </c>
      <c r="F453" s="69">
        <v>14</v>
      </c>
      <c r="G453" s="70" t="s">
        <v>15</v>
      </c>
      <c r="H453" s="71">
        <v>4.813856E-3</v>
      </c>
      <c r="I453" s="71">
        <f>'IDS Miami Frozen Grocery'!$J453*'IDS Miami Frozen Grocery'!$H453</f>
        <v>0</v>
      </c>
      <c r="J453" s="82"/>
      <c r="K453" s="72">
        <v>69.56</v>
      </c>
      <c r="L453" s="73">
        <f>IFERROR((#REF!*#REF!)+('IDS Miami Frozen Grocery'!$K453*'IDS Miami Frozen Grocery'!$J453),'IDS Miami Frozen Grocery'!$K453*'IDS Miami Frozen Grocery'!$J453)</f>
        <v>0</v>
      </c>
      <c r="N453" s="46"/>
    </row>
    <row r="454" spans="1:14" s="34" customFormat="1" ht="15" x14ac:dyDescent="0.2">
      <c r="A454" s="65" t="s">
        <v>1353</v>
      </c>
      <c r="B454" s="66" t="s">
        <v>1211</v>
      </c>
      <c r="C454" s="67" t="s">
        <v>1354</v>
      </c>
      <c r="D454" s="68" t="s">
        <v>1355</v>
      </c>
      <c r="E454" s="69" t="str">
        <f>VLOOKUP(A454,'[3]Miami Frozen Q2 2025'!$B:$O,14,FALSE)</f>
        <v>Chilled</v>
      </c>
      <c r="F454" s="69">
        <v>16</v>
      </c>
      <c r="G454" s="70" t="s">
        <v>41</v>
      </c>
      <c r="H454" s="71">
        <v>4.813856E-3</v>
      </c>
      <c r="I454" s="71">
        <f>'IDS Miami Frozen Grocery'!$J454*'IDS Miami Frozen Grocery'!$H454</f>
        <v>0</v>
      </c>
      <c r="J454" s="82"/>
      <c r="K454" s="72">
        <v>78.86</v>
      </c>
      <c r="L454" s="73">
        <f>IFERROR((#REF!*#REF!)+('IDS Miami Frozen Grocery'!$K454*'IDS Miami Frozen Grocery'!$J454),'IDS Miami Frozen Grocery'!$K454*'IDS Miami Frozen Grocery'!$J454)</f>
        <v>0</v>
      </c>
      <c r="N454" s="46"/>
    </row>
    <row r="455" spans="1:14" s="34" customFormat="1" ht="15" x14ac:dyDescent="0.2">
      <c r="A455" s="65" t="s">
        <v>1356</v>
      </c>
      <c r="B455" s="66" t="s">
        <v>1211</v>
      </c>
      <c r="C455" s="67" t="s">
        <v>1357</v>
      </c>
      <c r="D455" s="68" t="s">
        <v>1358</v>
      </c>
      <c r="E455" s="69" t="str">
        <f>VLOOKUP(A455,'[3]Miami Frozen Q2 2025'!$B:$O,14,FALSE)</f>
        <v>Chilled</v>
      </c>
      <c r="F455" s="69">
        <v>16</v>
      </c>
      <c r="G455" s="70" t="s">
        <v>41</v>
      </c>
      <c r="H455" s="71">
        <v>4.813856E-3</v>
      </c>
      <c r="I455" s="71">
        <f>'IDS Miami Frozen Grocery'!$J455*'IDS Miami Frozen Grocery'!$H455</f>
        <v>0</v>
      </c>
      <c r="J455" s="82"/>
      <c r="K455" s="72">
        <v>78.86</v>
      </c>
      <c r="L455" s="73">
        <f>IFERROR((#REF!*#REF!)+('IDS Miami Frozen Grocery'!$K455*'IDS Miami Frozen Grocery'!$J455),'IDS Miami Frozen Grocery'!$K455*'IDS Miami Frozen Grocery'!$J455)</f>
        <v>0</v>
      </c>
      <c r="N455" s="46"/>
    </row>
    <row r="456" spans="1:14" s="34" customFormat="1" ht="15" x14ac:dyDescent="0.2">
      <c r="A456" s="65" t="s">
        <v>1359</v>
      </c>
      <c r="B456" s="66" t="s">
        <v>1211</v>
      </c>
      <c r="C456" s="67" t="s">
        <v>1360</v>
      </c>
      <c r="D456" s="68" t="s">
        <v>1361</v>
      </c>
      <c r="E456" s="69" t="str">
        <f>VLOOKUP(A456,'[3]Miami Frozen Q2 2025'!$B:$O,14,FALSE)</f>
        <v>Chilled</v>
      </c>
      <c r="F456" s="69">
        <v>12</v>
      </c>
      <c r="G456" s="70" t="s">
        <v>41</v>
      </c>
      <c r="H456" s="71">
        <v>4.813856E-3</v>
      </c>
      <c r="I456" s="71">
        <f>'IDS Miami Frozen Grocery'!$J456*'IDS Miami Frozen Grocery'!$H456</f>
        <v>0</v>
      </c>
      <c r="J456" s="82"/>
      <c r="K456" s="72">
        <v>54.55</v>
      </c>
      <c r="L456" s="73">
        <f>IFERROR((#REF!*#REF!)+('IDS Miami Frozen Grocery'!$K456*'IDS Miami Frozen Grocery'!$J456),'IDS Miami Frozen Grocery'!$K456*'IDS Miami Frozen Grocery'!$J456)</f>
        <v>0</v>
      </c>
      <c r="N456" s="46"/>
    </row>
    <row r="457" spans="1:14" s="34" customFormat="1" ht="15" x14ac:dyDescent="0.2">
      <c r="A457" s="65" t="s">
        <v>1362</v>
      </c>
      <c r="B457" s="66" t="s">
        <v>1363</v>
      </c>
      <c r="C457" s="67" t="s">
        <v>1364</v>
      </c>
      <c r="D457" s="68" t="s">
        <v>1365</v>
      </c>
      <c r="E457" s="69" t="str">
        <f>VLOOKUP(A457,'[3]Miami Frozen Q2 2025'!$B:$O,14,FALSE)</f>
        <v>Chilled</v>
      </c>
      <c r="F457" s="69">
        <v>12</v>
      </c>
      <c r="G457" s="70" t="s">
        <v>71</v>
      </c>
      <c r="H457" s="71">
        <v>2.0388095999999998E-2</v>
      </c>
      <c r="I457" s="71">
        <f>'IDS Miami Frozen Grocery'!$J457*'IDS Miami Frozen Grocery'!$H457</f>
        <v>0</v>
      </c>
      <c r="J457" s="82"/>
      <c r="K457" s="72">
        <v>71.63</v>
      </c>
      <c r="L457" s="73">
        <f>IFERROR((#REF!*#REF!)+('IDS Miami Frozen Grocery'!$K457*'IDS Miami Frozen Grocery'!$J457),'IDS Miami Frozen Grocery'!$K457*'IDS Miami Frozen Grocery'!$J457)</f>
        <v>0</v>
      </c>
      <c r="N457" s="46"/>
    </row>
    <row r="458" spans="1:14" s="34" customFormat="1" ht="15" x14ac:dyDescent="0.2">
      <c r="A458" s="65" t="s">
        <v>1366</v>
      </c>
      <c r="B458" s="66" t="s">
        <v>1363</v>
      </c>
      <c r="C458" s="67" t="s">
        <v>1367</v>
      </c>
      <c r="D458" s="68" t="s">
        <v>1368</v>
      </c>
      <c r="E458" s="69" t="str">
        <f>VLOOKUP(A458,'[3]Miami Frozen Q2 2025'!$B:$O,14,FALSE)</f>
        <v>Chilled</v>
      </c>
      <c r="F458" s="69">
        <v>12</v>
      </c>
      <c r="G458" s="70" t="s">
        <v>71</v>
      </c>
      <c r="H458" s="71">
        <v>2.0388095999999998E-2</v>
      </c>
      <c r="I458" s="71">
        <f>'IDS Miami Frozen Grocery'!$J458*'IDS Miami Frozen Grocery'!$H458</f>
        <v>0</v>
      </c>
      <c r="J458" s="82"/>
      <c r="K458" s="72">
        <v>71.63</v>
      </c>
      <c r="L458" s="73">
        <f>IFERROR((#REF!*#REF!)+('IDS Miami Frozen Grocery'!$K458*'IDS Miami Frozen Grocery'!$J458),'IDS Miami Frozen Grocery'!$K458*'IDS Miami Frozen Grocery'!$J458)</f>
        <v>0</v>
      </c>
      <c r="N458" s="46"/>
    </row>
    <row r="459" spans="1:14" s="34" customFormat="1" ht="15" x14ac:dyDescent="0.2">
      <c r="A459" s="65" t="s">
        <v>1369</v>
      </c>
      <c r="B459" s="66" t="s">
        <v>1363</v>
      </c>
      <c r="C459" s="67" t="s">
        <v>1370</v>
      </c>
      <c r="D459" s="68" t="s">
        <v>1371</v>
      </c>
      <c r="E459" s="69" t="str">
        <f>VLOOKUP(A459,'[3]Miami Frozen Q2 2025'!$B:$O,14,FALSE)</f>
        <v>Chilled</v>
      </c>
      <c r="F459" s="69">
        <v>12</v>
      </c>
      <c r="G459" s="70" t="s">
        <v>87</v>
      </c>
      <c r="H459" s="71">
        <v>7.0791999999999999E-3</v>
      </c>
      <c r="I459" s="71">
        <f>'IDS Miami Frozen Grocery'!$J459*'IDS Miami Frozen Grocery'!$H459</f>
        <v>0</v>
      </c>
      <c r="J459" s="82"/>
      <c r="K459" s="72">
        <v>22.84</v>
      </c>
      <c r="L459" s="73">
        <f>IFERROR((#REF!*#REF!)+('IDS Miami Frozen Grocery'!$K459*'IDS Miami Frozen Grocery'!$J459),'IDS Miami Frozen Grocery'!$K459*'IDS Miami Frozen Grocery'!$J459)</f>
        <v>0</v>
      </c>
      <c r="N459" s="46"/>
    </row>
    <row r="460" spans="1:14" s="34" customFormat="1" ht="15" x14ac:dyDescent="0.2">
      <c r="A460" s="65" t="s">
        <v>1372</v>
      </c>
      <c r="B460" s="66" t="s">
        <v>1363</v>
      </c>
      <c r="C460" s="67" t="s">
        <v>1373</v>
      </c>
      <c r="D460" s="68" t="s">
        <v>1374</v>
      </c>
      <c r="E460" s="69" t="str">
        <f>VLOOKUP(A460,'[3]Miami Frozen Q2 2025'!$B:$O,14,FALSE)</f>
        <v>Chilled</v>
      </c>
      <c r="F460" s="69">
        <v>12</v>
      </c>
      <c r="G460" s="70" t="s">
        <v>87</v>
      </c>
      <c r="H460" s="71">
        <v>7.0791999999999999E-3</v>
      </c>
      <c r="I460" s="71">
        <f>'IDS Miami Frozen Grocery'!$J460*'IDS Miami Frozen Grocery'!$H460</f>
        <v>0</v>
      </c>
      <c r="J460" s="82"/>
      <c r="K460" s="72">
        <v>22.84</v>
      </c>
      <c r="L460" s="73">
        <f>IFERROR((#REF!*#REF!)+('IDS Miami Frozen Grocery'!$K460*'IDS Miami Frozen Grocery'!$J460),'IDS Miami Frozen Grocery'!$K460*'IDS Miami Frozen Grocery'!$J460)</f>
        <v>0</v>
      </c>
      <c r="N460" s="46"/>
    </row>
    <row r="461" spans="1:14" s="34" customFormat="1" ht="15" x14ac:dyDescent="0.2">
      <c r="A461" s="65" t="s">
        <v>1375</v>
      </c>
      <c r="B461" s="66" t="s">
        <v>1363</v>
      </c>
      <c r="C461" s="67" t="s">
        <v>1376</v>
      </c>
      <c r="D461" s="68" t="s">
        <v>1377</v>
      </c>
      <c r="E461" s="69" t="str">
        <f>VLOOKUP(A461,'[3]Miami Frozen Q2 2025'!$B:$O,14,FALSE)</f>
        <v>Chilled</v>
      </c>
      <c r="F461" s="69">
        <v>12</v>
      </c>
      <c r="G461" s="70" t="s">
        <v>87</v>
      </c>
      <c r="H461" s="71">
        <v>7.0791999999999999E-3</v>
      </c>
      <c r="I461" s="71">
        <f>'IDS Miami Frozen Grocery'!$J461*'IDS Miami Frozen Grocery'!$H461</f>
        <v>0</v>
      </c>
      <c r="J461" s="82"/>
      <c r="K461" s="72">
        <v>22.84</v>
      </c>
      <c r="L461" s="73">
        <f>IFERROR((#REF!*#REF!)+('IDS Miami Frozen Grocery'!$K461*'IDS Miami Frozen Grocery'!$J461),'IDS Miami Frozen Grocery'!$K461*'IDS Miami Frozen Grocery'!$J461)</f>
        <v>0</v>
      </c>
      <c r="N461" s="46"/>
    </row>
    <row r="462" spans="1:14" s="34" customFormat="1" ht="15" x14ac:dyDescent="0.2">
      <c r="A462" s="65" t="s">
        <v>1378</v>
      </c>
      <c r="B462" s="66" t="s">
        <v>1363</v>
      </c>
      <c r="C462" s="67" t="s">
        <v>1379</v>
      </c>
      <c r="D462" s="68" t="s">
        <v>1380</v>
      </c>
      <c r="E462" s="69" t="str">
        <f>VLOOKUP(A462,'[3]Miami Frozen Q2 2025'!$B:$O,14,FALSE)</f>
        <v>Chilled</v>
      </c>
      <c r="F462" s="69">
        <v>12</v>
      </c>
      <c r="G462" s="70" t="s">
        <v>87</v>
      </c>
      <c r="H462" s="71">
        <v>7.0791999999999999E-3</v>
      </c>
      <c r="I462" s="71">
        <f>'IDS Miami Frozen Grocery'!$J462*'IDS Miami Frozen Grocery'!$H462</f>
        <v>0</v>
      </c>
      <c r="J462" s="82"/>
      <c r="K462" s="72">
        <v>22.84</v>
      </c>
      <c r="L462" s="73">
        <f>IFERROR((#REF!*#REF!)+('IDS Miami Frozen Grocery'!$K462*'IDS Miami Frozen Grocery'!$J462),'IDS Miami Frozen Grocery'!$K462*'IDS Miami Frozen Grocery'!$J462)</f>
        <v>0</v>
      </c>
      <c r="N462" s="46"/>
    </row>
    <row r="463" spans="1:14" s="34" customFormat="1" ht="15" x14ac:dyDescent="0.2">
      <c r="A463" s="65" t="s">
        <v>1381</v>
      </c>
      <c r="B463" s="66" t="s">
        <v>1363</v>
      </c>
      <c r="C463" s="67" t="s">
        <v>1382</v>
      </c>
      <c r="D463" s="68" t="s">
        <v>1383</v>
      </c>
      <c r="E463" s="69" t="str">
        <f>VLOOKUP(A463,'[3]Miami Frozen Q2 2025'!$B:$O,14,FALSE)</f>
        <v>Chilled</v>
      </c>
      <c r="F463" s="69">
        <v>12</v>
      </c>
      <c r="G463" s="70" t="s">
        <v>55</v>
      </c>
      <c r="H463" s="71">
        <v>1.3875231999999999E-2</v>
      </c>
      <c r="I463" s="71">
        <f>'IDS Miami Frozen Grocery'!$J463*'IDS Miami Frozen Grocery'!$H463</f>
        <v>0</v>
      </c>
      <c r="J463" s="82"/>
      <c r="K463" s="72">
        <v>50.95</v>
      </c>
      <c r="L463" s="73">
        <f>IFERROR((#REF!*#REF!)+('IDS Miami Frozen Grocery'!$K463*'IDS Miami Frozen Grocery'!$J463),'IDS Miami Frozen Grocery'!$K463*'IDS Miami Frozen Grocery'!$J463)</f>
        <v>0</v>
      </c>
      <c r="N463" s="46"/>
    </row>
    <row r="464" spans="1:14" s="34" customFormat="1" ht="15" x14ac:dyDescent="0.2">
      <c r="A464" s="65" t="s">
        <v>1384</v>
      </c>
      <c r="B464" s="66" t="s">
        <v>1363</v>
      </c>
      <c r="C464" s="67" t="s">
        <v>1385</v>
      </c>
      <c r="D464" s="68" t="s">
        <v>1386</v>
      </c>
      <c r="E464" s="69" t="str">
        <f>VLOOKUP(A464,'[3]Miami Frozen Q2 2025'!$B:$O,14,FALSE)</f>
        <v>Chilled</v>
      </c>
      <c r="F464" s="69">
        <v>12</v>
      </c>
      <c r="G464" s="70" t="s">
        <v>55</v>
      </c>
      <c r="H464" s="71">
        <v>1.3875231999999999E-2</v>
      </c>
      <c r="I464" s="71">
        <f>'IDS Miami Frozen Grocery'!$J464*'IDS Miami Frozen Grocery'!$H464</f>
        <v>0</v>
      </c>
      <c r="J464" s="82"/>
      <c r="K464" s="72">
        <v>50.95</v>
      </c>
      <c r="L464" s="73">
        <f>IFERROR((#REF!*#REF!)+('IDS Miami Frozen Grocery'!$K464*'IDS Miami Frozen Grocery'!$J464),'IDS Miami Frozen Grocery'!$K464*'IDS Miami Frozen Grocery'!$J464)</f>
        <v>0</v>
      </c>
      <c r="N464" s="46"/>
    </row>
    <row r="465" spans="1:14" s="34" customFormat="1" ht="15" x14ac:dyDescent="0.2">
      <c r="A465" s="65" t="s">
        <v>1387</v>
      </c>
      <c r="B465" s="66" t="s">
        <v>1363</v>
      </c>
      <c r="C465" s="67" t="s">
        <v>1388</v>
      </c>
      <c r="D465" s="68" t="s">
        <v>1389</v>
      </c>
      <c r="E465" s="69" t="str">
        <f>VLOOKUP(A465,'[3]Miami Frozen Q2 2025'!$B:$O,14,FALSE)</f>
        <v>Chilled</v>
      </c>
      <c r="F465" s="69">
        <v>12</v>
      </c>
      <c r="G465" s="70" t="s">
        <v>55</v>
      </c>
      <c r="H465" s="71">
        <v>1.3875231999999999E-2</v>
      </c>
      <c r="I465" s="71">
        <f>'IDS Miami Frozen Grocery'!$J465*'IDS Miami Frozen Grocery'!$H465</f>
        <v>0</v>
      </c>
      <c r="J465" s="82"/>
      <c r="K465" s="72">
        <v>50.95</v>
      </c>
      <c r="L465" s="73">
        <f>IFERROR((#REF!*#REF!)+('IDS Miami Frozen Grocery'!$K465*'IDS Miami Frozen Grocery'!$J465),'IDS Miami Frozen Grocery'!$K465*'IDS Miami Frozen Grocery'!$J465)</f>
        <v>0</v>
      </c>
      <c r="N465" s="46"/>
    </row>
    <row r="466" spans="1:14" s="34" customFormat="1" ht="15" x14ac:dyDescent="0.2">
      <c r="A466" s="65" t="s">
        <v>1390</v>
      </c>
      <c r="B466" s="66" t="s">
        <v>1363</v>
      </c>
      <c r="C466" s="67" t="s">
        <v>1391</v>
      </c>
      <c r="D466" s="68" t="s">
        <v>1392</v>
      </c>
      <c r="E466" s="69" t="str">
        <f>VLOOKUP(A466,'[3]Miami Frozen Q2 2025'!$B:$O,14,FALSE)</f>
        <v>Chilled</v>
      </c>
      <c r="F466" s="69">
        <v>12</v>
      </c>
      <c r="G466" s="70" t="s">
        <v>55</v>
      </c>
      <c r="H466" s="71">
        <v>1.3875231999999999E-2</v>
      </c>
      <c r="I466" s="71">
        <f>'IDS Miami Frozen Grocery'!$J466*'IDS Miami Frozen Grocery'!$H466</f>
        <v>0</v>
      </c>
      <c r="J466" s="82"/>
      <c r="K466" s="72">
        <v>50.95</v>
      </c>
      <c r="L466" s="73">
        <f>IFERROR((#REF!*#REF!)+('IDS Miami Frozen Grocery'!$K466*'IDS Miami Frozen Grocery'!$J466),'IDS Miami Frozen Grocery'!$K466*'IDS Miami Frozen Grocery'!$J466)</f>
        <v>0</v>
      </c>
      <c r="N466" s="46"/>
    </row>
    <row r="467" spans="1:14" s="34" customFormat="1" ht="15" x14ac:dyDescent="0.2">
      <c r="A467" s="65" t="s">
        <v>1393</v>
      </c>
      <c r="B467" s="66" t="s">
        <v>1363</v>
      </c>
      <c r="C467" s="67" t="s">
        <v>1394</v>
      </c>
      <c r="D467" s="68" t="s">
        <v>1395</v>
      </c>
      <c r="E467" s="69" t="str">
        <f>VLOOKUP(A467,'[3]Miami Frozen Q2 2025'!$B:$O,14,FALSE)</f>
        <v>Chilled</v>
      </c>
      <c r="F467" s="69">
        <v>12</v>
      </c>
      <c r="G467" s="70" t="s">
        <v>71</v>
      </c>
      <c r="H467" s="71">
        <v>2.0388095999999998E-2</v>
      </c>
      <c r="I467" s="71">
        <f>'IDS Miami Frozen Grocery'!$J467*'IDS Miami Frozen Grocery'!$H467</f>
        <v>0</v>
      </c>
      <c r="J467" s="82"/>
      <c r="K467" s="72">
        <v>71.63</v>
      </c>
      <c r="L467" s="73">
        <f>IFERROR((#REF!*#REF!)+('IDS Miami Frozen Grocery'!$K467*'IDS Miami Frozen Grocery'!$J467),'IDS Miami Frozen Grocery'!$K467*'IDS Miami Frozen Grocery'!$J467)</f>
        <v>0</v>
      </c>
      <c r="N467" s="46"/>
    </row>
    <row r="468" spans="1:14" s="34" customFormat="1" ht="15" x14ac:dyDescent="0.2">
      <c r="A468" s="65" t="s">
        <v>1396</v>
      </c>
      <c r="B468" s="66" t="s">
        <v>1363</v>
      </c>
      <c r="C468" s="67" t="s">
        <v>1397</v>
      </c>
      <c r="D468" s="68" t="s">
        <v>1398</v>
      </c>
      <c r="E468" s="69" t="str">
        <f>VLOOKUP(A468,'[3]Miami Frozen Q2 2025'!$B:$O,14,FALSE)</f>
        <v>Chilled</v>
      </c>
      <c r="F468" s="69">
        <v>8</v>
      </c>
      <c r="G468" s="70" t="s">
        <v>55</v>
      </c>
      <c r="H468" s="71">
        <v>9.9108799999999986E-3</v>
      </c>
      <c r="I468" s="71">
        <f>'IDS Miami Frozen Grocery'!$J468*'IDS Miami Frozen Grocery'!$H468</f>
        <v>0</v>
      </c>
      <c r="J468" s="82"/>
      <c r="K468" s="72">
        <v>37.92</v>
      </c>
      <c r="L468" s="73">
        <f>IFERROR((#REF!*#REF!)+('IDS Miami Frozen Grocery'!$K468*'IDS Miami Frozen Grocery'!$J468),'IDS Miami Frozen Grocery'!$K468*'IDS Miami Frozen Grocery'!$J468)</f>
        <v>0</v>
      </c>
      <c r="N468" s="46"/>
    </row>
    <row r="469" spans="1:14" s="34" customFormat="1" ht="15" x14ac:dyDescent="0.2">
      <c r="A469" s="65" t="s">
        <v>1399</v>
      </c>
      <c r="B469" s="66" t="s">
        <v>1363</v>
      </c>
      <c r="C469" s="67" t="s">
        <v>1400</v>
      </c>
      <c r="D469" s="68" t="s">
        <v>1401</v>
      </c>
      <c r="E469" s="69" t="str">
        <f>VLOOKUP(A469,'[3]Miami Frozen Q2 2025'!$B:$O,14,FALSE)</f>
        <v>Chilled</v>
      </c>
      <c r="F469" s="69">
        <v>8</v>
      </c>
      <c r="G469" s="70" t="s">
        <v>55</v>
      </c>
      <c r="H469" s="71">
        <v>9.9108799999999986E-3</v>
      </c>
      <c r="I469" s="71">
        <f>'IDS Miami Frozen Grocery'!$J469*'IDS Miami Frozen Grocery'!$H469</f>
        <v>0</v>
      </c>
      <c r="J469" s="82"/>
      <c r="K469" s="72">
        <v>37.92</v>
      </c>
      <c r="L469" s="73">
        <f>IFERROR((#REF!*#REF!)+('IDS Miami Frozen Grocery'!$K469*'IDS Miami Frozen Grocery'!$J469),'IDS Miami Frozen Grocery'!$K469*'IDS Miami Frozen Grocery'!$J469)</f>
        <v>0</v>
      </c>
      <c r="N469" s="46"/>
    </row>
    <row r="470" spans="1:14" s="34" customFormat="1" ht="15" x14ac:dyDescent="0.2">
      <c r="A470" s="65" t="s">
        <v>1402</v>
      </c>
      <c r="B470" s="66" t="s">
        <v>1363</v>
      </c>
      <c r="C470" s="67" t="s">
        <v>1403</v>
      </c>
      <c r="D470" s="68" t="s">
        <v>1404</v>
      </c>
      <c r="E470" s="69" t="str">
        <f>VLOOKUP(A470,'[3]Miami Frozen Q2 2025'!$B:$O,14,FALSE)</f>
        <v>Chilled</v>
      </c>
      <c r="F470" s="69">
        <v>6</v>
      </c>
      <c r="G470" s="70" t="s">
        <v>55</v>
      </c>
      <c r="H470" s="71">
        <v>5.9465279999999995E-3</v>
      </c>
      <c r="I470" s="71">
        <f>'IDS Miami Frozen Grocery'!$J470*'IDS Miami Frozen Grocery'!$H470</f>
        <v>0</v>
      </c>
      <c r="J470" s="82"/>
      <c r="K470" s="72">
        <v>29.11</v>
      </c>
      <c r="L470" s="73">
        <f>IFERROR((#REF!*#REF!)+('IDS Miami Frozen Grocery'!$K470*'IDS Miami Frozen Grocery'!$J470),'IDS Miami Frozen Grocery'!$K470*'IDS Miami Frozen Grocery'!$J470)</f>
        <v>0</v>
      </c>
      <c r="N470" s="46"/>
    </row>
    <row r="471" spans="1:14" s="34" customFormat="1" ht="15" x14ac:dyDescent="0.2">
      <c r="A471" s="65" t="s">
        <v>1405</v>
      </c>
      <c r="B471" s="66" t="s">
        <v>1363</v>
      </c>
      <c r="C471" s="67" t="s">
        <v>1406</v>
      </c>
      <c r="D471" s="68" t="s">
        <v>1407</v>
      </c>
      <c r="E471" s="69" t="str">
        <f>VLOOKUP(A471,'[3]Miami Frozen Q2 2025'!$B:$O,14,FALSE)</f>
        <v>Chilled</v>
      </c>
      <c r="F471" s="69">
        <v>6</v>
      </c>
      <c r="G471" s="70" t="s">
        <v>55</v>
      </c>
      <c r="H471" s="71">
        <v>7.3623680000000002E-3</v>
      </c>
      <c r="I471" s="71">
        <f>'IDS Miami Frozen Grocery'!$J471*'IDS Miami Frozen Grocery'!$H471</f>
        <v>0</v>
      </c>
      <c r="J471" s="82"/>
      <c r="K471" s="72">
        <v>25.57</v>
      </c>
      <c r="L471" s="73">
        <f>IFERROR((#REF!*#REF!)+('IDS Miami Frozen Grocery'!$K471*'IDS Miami Frozen Grocery'!$J471),'IDS Miami Frozen Grocery'!$K471*'IDS Miami Frozen Grocery'!$J471)</f>
        <v>0</v>
      </c>
      <c r="N471" s="46"/>
    </row>
    <row r="472" spans="1:14" s="34" customFormat="1" ht="15" x14ac:dyDescent="0.2">
      <c r="A472" s="65" t="s">
        <v>1408</v>
      </c>
      <c r="B472" s="66" t="s">
        <v>1363</v>
      </c>
      <c r="C472" s="67" t="s">
        <v>1409</v>
      </c>
      <c r="D472" s="68" t="s">
        <v>1410</v>
      </c>
      <c r="E472" s="69" t="str">
        <f>VLOOKUP(A472,'[3]Miami Frozen Q2 2025'!$B:$O,14,FALSE)</f>
        <v>Chilled</v>
      </c>
      <c r="F472" s="69">
        <v>6</v>
      </c>
      <c r="G472" s="70" t="s">
        <v>71</v>
      </c>
      <c r="H472" s="71">
        <v>1.0477215999999999E-2</v>
      </c>
      <c r="I472" s="71">
        <f>'IDS Miami Frozen Grocery'!$J472*'IDS Miami Frozen Grocery'!$H472</f>
        <v>0</v>
      </c>
      <c r="J472" s="82"/>
      <c r="K472" s="72">
        <v>33.56</v>
      </c>
      <c r="L472" s="73">
        <f>IFERROR((#REF!*#REF!)+('IDS Miami Frozen Grocery'!$K472*'IDS Miami Frozen Grocery'!$J472),'IDS Miami Frozen Grocery'!$K472*'IDS Miami Frozen Grocery'!$J472)</f>
        <v>0</v>
      </c>
      <c r="N472" s="46"/>
    </row>
    <row r="473" spans="1:14" s="34" customFormat="1" ht="15" x14ac:dyDescent="0.2">
      <c r="A473" s="65" t="s">
        <v>1411</v>
      </c>
      <c r="B473" s="66" t="s">
        <v>1363</v>
      </c>
      <c r="C473" s="67" t="s">
        <v>1412</v>
      </c>
      <c r="D473" s="68" t="s">
        <v>1413</v>
      </c>
      <c r="E473" s="69" t="str">
        <f>VLOOKUP(A473,'[3]Miami Frozen Q2 2025'!$B:$O,14,FALSE)</f>
        <v>Chilled</v>
      </c>
      <c r="F473" s="69">
        <v>6</v>
      </c>
      <c r="G473" s="70" t="s">
        <v>55</v>
      </c>
      <c r="H473" s="71">
        <v>7.3623680000000002E-3</v>
      </c>
      <c r="I473" s="71">
        <f>'IDS Miami Frozen Grocery'!$J473*'IDS Miami Frozen Grocery'!$H473</f>
        <v>0</v>
      </c>
      <c r="J473" s="82"/>
      <c r="K473" s="72">
        <v>25.57</v>
      </c>
      <c r="L473" s="73">
        <f>IFERROR((#REF!*#REF!)+('IDS Miami Frozen Grocery'!$K473*'IDS Miami Frozen Grocery'!$J473),'IDS Miami Frozen Grocery'!$K473*'IDS Miami Frozen Grocery'!$J473)</f>
        <v>0</v>
      </c>
      <c r="N473" s="46"/>
    </row>
    <row r="474" spans="1:14" s="34" customFormat="1" ht="15" x14ac:dyDescent="0.2">
      <c r="A474" s="65" t="s">
        <v>1414</v>
      </c>
      <c r="B474" s="66" t="s">
        <v>1363</v>
      </c>
      <c r="C474" s="67" t="s">
        <v>1415</v>
      </c>
      <c r="D474" s="68" t="s">
        <v>1416</v>
      </c>
      <c r="E474" s="69" t="str">
        <f>VLOOKUP(A474,'[3]Miami Frozen Q2 2025'!$B:$O,14,FALSE)</f>
        <v>Chilled</v>
      </c>
      <c r="F474" s="69">
        <v>6</v>
      </c>
      <c r="G474" s="70" t="s">
        <v>71</v>
      </c>
      <c r="H474" s="71">
        <v>1.0477215999999999E-2</v>
      </c>
      <c r="I474" s="71">
        <f>'IDS Miami Frozen Grocery'!$J474*'IDS Miami Frozen Grocery'!$H474</f>
        <v>0</v>
      </c>
      <c r="J474" s="82"/>
      <c r="K474" s="72">
        <v>33.56</v>
      </c>
      <c r="L474" s="73">
        <f>IFERROR((#REF!*#REF!)+('IDS Miami Frozen Grocery'!$K474*'IDS Miami Frozen Grocery'!$J474),'IDS Miami Frozen Grocery'!$K474*'IDS Miami Frozen Grocery'!$J474)</f>
        <v>0</v>
      </c>
      <c r="N474" s="46"/>
    </row>
    <row r="475" spans="1:14" s="34" customFormat="1" ht="15" x14ac:dyDescent="0.2">
      <c r="A475" s="65" t="s">
        <v>1417</v>
      </c>
      <c r="B475" s="66" t="s">
        <v>1363</v>
      </c>
      <c r="C475" s="67" t="s">
        <v>1418</v>
      </c>
      <c r="D475" s="68" t="s">
        <v>1419</v>
      </c>
      <c r="E475" s="69" t="str">
        <f>VLOOKUP(A475,'[3]Miami Frozen Q2 2025'!$B:$O,14,FALSE)</f>
        <v>Chilled</v>
      </c>
      <c r="F475" s="69">
        <v>12</v>
      </c>
      <c r="G475" s="70" t="s">
        <v>55</v>
      </c>
      <c r="H475" s="71">
        <v>1.3875231999999999E-2</v>
      </c>
      <c r="I475" s="71">
        <f>'IDS Miami Frozen Grocery'!$J475*'IDS Miami Frozen Grocery'!$H475</f>
        <v>0</v>
      </c>
      <c r="J475" s="82"/>
      <c r="K475" s="72">
        <v>50.95</v>
      </c>
      <c r="L475" s="73">
        <f>IFERROR((#REF!*#REF!)+('IDS Miami Frozen Grocery'!$K475*'IDS Miami Frozen Grocery'!$J475),'IDS Miami Frozen Grocery'!$K475*'IDS Miami Frozen Grocery'!$J475)</f>
        <v>0</v>
      </c>
      <c r="N475" s="46"/>
    </row>
    <row r="476" spans="1:14" s="34" customFormat="1" ht="15" x14ac:dyDescent="0.2">
      <c r="A476" s="65" t="s">
        <v>1420</v>
      </c>
      <c r="B476" s="66" t="s">
        <v>1363</v>
      </c>
      <c r="C476" s="67" t="s">
        <v>1421</v>
      </c>
      <c r="D476" s="68" t="s">
        <v>1422</v>
      </c>
      <c r="E476" s="69" t="str">
        <f>VLOOKUP(A476,'[3]Miami Frozen Q2 2025'!$B:$O,14,FALSE)</f>
        <v>Chilled</v>
      </c>
      <c r="F476" s="69">
        <v>6</v>
      </c>
      <c r="G476" s="70" t="s">
        <v>55</v>
      </c>
      <c r="H476" s="71">
        <v>6.7960319999999996E-3</v>
      </c>
      <c r="I476" s="71">
        <f>'IDS Miami Frozen Grocery'!$J476*'IDS Miami Frozen Grocery'!$H476</f>
        <v>0</v>
      </c>
      <c r="J476" s="82"/>
      <c r="K476" s="72">
        <v>45.73</v>
      </c>
      <c r="L476" s="73">
        <f>IFERROR((#REF!*#REF!)+('IDS Miami Frozen Grocery'!$K476*'IDS Miami Frozen Grocery'!$J476),'IDS Miami Frozen Grocery'!$K476*'IDS Miami Frozen Grocery'!$J476)</f>
        <v>0</v>
      </c>
      <c r="N476" s="46"/>
    </row>
    <row r="477" spans="1:14" s="34" customFormat="1" ht="15" x14ac:dyDescent="0.2">
      <c r="A477" s="65" t="s">
        <v>1423</v>
      </c>
      <c r="B477" s="66" t="s">
        <v>1363</v>
      </c>
      <c r="C477" s="67" t="s">
        <v>1424</v>
      </c>
      <c r="D477" s="68" t="s">
        <v>1425</v>
      </c>
      <c r="E477" s="69" t="str">
        <f>VLOOKUP(A477,'[3]Miami Frozen Q2 2025'!$B:$O,14,FALSE)</f>
        <v>Chilled</v>
      </c>
      <c r="F477" s="69">
        <v>6</v>
      </c>
      <c r="G477" s="70" t="s">
        <v>55</v>
      </c>
      <c r="H477" s="71">
        <v>5.6633600000000001E-3</v>
      </c>
      <c r="I477" s="71">
        <f>'IDS Miami Frozen Grocery'!$J477*'IDS Miami Frozen Grocery'!$H477</f>
        <v>0</v>
      </c>
      <c r="J477" s="82"/>
      <c r="K477" s="72">
        <v>45.73</v>
      </c>
      <c r="L477" s="73">
        <f>IFERROR((#REF!*#REF!)+('IDS Miami Frozen Grocery'!$K477*'IDS Miami Frozen Grocery'!$J477),'IDS Miami Frozen Grocery'!$K477*'IDS Miami Frozen Grocery'!$J477)</f>
        <v>0</v>
      </c>
      <c r="N477" s="46"/>
    </row>
    <row r="478" spans="1:14" s="34" customFormat="1" ht="15" x14ac:dyDescent="0.2">
      <c r="A478" s="65" t="s">
        <v>1426</v>
      </c>
      <c r="B478" s="66" t="s">
        <v>1363</v>
      </c>
      <c r="C478" s="67" t="s">
        <v>1427</v>
      </c>
      <c r="D478" s="68" t="s">
        <v>1428</v>
      </c>
      <c r="E478" s="69" t="str">
        <f>VLOOKUP(A478,'[3]Miami Frozen Q2 2025'!$B:$O,14,FALSE)</f>
        <v>Chilled</v>
      </c>
      <c r="F478" s="69">
        <v>12</v>
      </c>
      <c r="G478" s="70" t="s">
        <v>71</v>
      </c>
      <c r="H478" s="71">
        <v>2.0388095999999998E-2</v>
      </c>
      <c r="I478" s="71">
        <f>'IDS Miami Frozen Grocery'!$J478*'IDS Miami Frozen Grocery'!$H478</f>
        <v>0</v>
      </c>
      <c r="J478" s="82"/>
      <c r="K478" s="72">
        <v>71.63</v>
      </c>
      <c r="L478" s="73">
        <f>IFERROR((#REF!*#REF!)+('IDS Miami Frozen Grocery'!$K478*'IDS Miami Frozen Grocery'!$J478),'IDS Miami Frozen Grocery'!$K478*'IDS Miami Frozen Grocery'!$J478)</f>
        <v>0</v>
      </c>
      <c r="N478" s="46"/>
    </row>
    <row r="479" spans="1:14" s="34" customFormat="1" ht="15" x14ac:dyDescent="0.2">
      <c r="A479" s="65" t="s">
        <v>1429</v>
      </c>
      <c r="B479" s="66" t="s">
        <v>1363</v>
      </c>
      <c r="C479" s="67" t="s">
        <v>1430</v>
      </c>
      <c r="D479" s="68" t="s">
        <v>1431</v>
      </c>
      <c r="E479" s="69" t="str">
        <f>VLOOKUP(A479,'[3]Miami Frozen Q2 2025'!$B:$O,14,FALSE)</f>
        <v>Chilled</v>
      </c>
      <c r="F479" s="69">
        <v>6</v>
      </c>
      <c r="G479" s="70" t="s">
        <v>38</v>
      </c>
      <c r="H479" s="71">
        <v>5.0970239999999995E-3</v>
      </c>
      <c r="I479" s="71">
        <f>'IDS Miami Frozen Grocery'!$J479*'IDS Miami Frozen Grocery'!$H479</f>
        <v>0</v>
      </c>
      <c r="J479" s="82"/>
      <c r="K479" s="72">
        <v>21.14</v>
      </c>
      <c r="L479" s="73">
        <f>IFERROR((#REF!*#REF!)+('IDS Miami Frozen Grocery'!$K479*'IDS Miami Frozen Grocery'!$J479),'IDS Miami Frozen Grocery'!$K479*'IDS Miami Frozen Grocery'!$J479)</f>
        <v>0</v>
      </c>
      <c r="N479" s="46"/>
    </row>
    <row r="480" spans="1:14" s="34" customFormat="1" ht="15" x14ac:dyDescent="0.2">
      <c r="A480" s="65" t="s">
        <v>1432</v>
      </c>
      <c r="B480" s="66" t="s">
        <v>1363</v>
      </c>
      <c r="C480" s="67" t="s">
        <v>1433</v>
      </c>
      <c r="D480" s="68" t="s">
        <v>1434</v>
      </c>
      <c r="E480" s="69" t="str">
        <f>VLOOKUP(A480,'[3]Miami Frozen Q2 2025'!$B:$O,14,FALSE)</f>
        <v>Chilled</v>
      </c>
      <c r="F480" s="69">
        <v>6</v>
      </c>
      <c r="G480" s="70" t="s">
        <v>38</v>
      </c>
      <c r="H480" s="71">
        <v>5.0970239999999995E-3</v>
      </c>
      <c r="I480" s="71">
        <f>'IDS Miami Frozen Grocery'!$J480*'IDS Miami Frozen Grocery'!$H480</f>
        <v>0</v>
      </c>
      <c r="J480" s="82"/>
      <c r="K480" s="72">
        <v>21.14</v>
      </c>
      <c r="L480" s="73">
        <f>IFERROR((#REF!*#REF!)+('IDS Miami Frozen Grocery'!$K480*'IDS Miami Frozen Grocery'!$J480),'IDS Miami Frozen Grocery'!$K480*'IDS Miami Frozen Grocery'!$J480)</f>
        <v>0</v>
      </c>
      <c r="N480" s="46"/>
    </row>
    <row r="481" spans="1:14" s="34" customFormat="1" ht="15" x14ac:dyDescent="0.2">
      <c r="A481" s="65" t="s">
        <v>1435</v>
      </c>
      <c r="B481" s="66" t="s">
        <v>1363</v>
      </c>
      <c r="C481" s="67" t="s">
        <v>1436</v>
      </c>
      <c r="D481" s="68" t="s">
        <v>1437</v>
      </c>
      <c r="E481" s="69" t="str">
        <f>VLOOKUP(A481,'[3]Miami Frozen Q2 2025'!$B:$O,14,FALSE)</f>
        <v>Chilled</v>
      </c>
      <c r="F481" s="69">
        <v>12</v>
      </c>
      <c r="G481" s="70" t="s">
        <v>55</v>
      </c>
      <c r="H481" s="71">
        <v>1.0760384E-2</v>
      </c>
      <c r="I481" s="71">
        <f>'IDS Miami Frozen Grocery'!$J481*'IDS Miami Frozen Grocery'!$H481</f>
        <v>0</v>
      </c>
      <c r="J481" s="82"/>
      <c r="K481" s="72">
        <v>49.38</v>
      </c>
      <c r="L481" s="73">
        <f>IFERROR((#REF!*#REF!)+('IDS Miami Frozen Grocery'!$K481*'IDS Miami Frozen Grocery'!$J481),'IDS Miami Frozen Grocery'!$K481*'IDS Miami Frozen Grocery'!$J481)</f>
        <v>0</v>
      </c>
      <c r="N481" s="46"/>
    </row>
    <row r="482" spans="1:14" s="34" customFormat="1" ht="15" x14ac:dyDescent="0.2">
      <c r="A482" s="65" t="s">
        <v>1438</v>
      </c>
      <c r="B482" s="66" t="s">
        <v>1363</v>
      </c>
      <c r="C482" s="67" t="s">
        <v>1439</v>
      </c>
      <c r="D482" s="68" t="s">
        <v>1440</v>
      </c>
      <c r="E482" s="69" t="str">
        <f>VLOOKUP(A482,'[3]Miami Frozen Q2 2025'!$B:$O,14,FALSE)</f>
        <v>Chilled</v>
      </c>
      <c r="F482" s="69">
        <v>8</v>
      </c>
      <c r="G482" s="70" t="s">
        <v>55</v>
      </c>
      <c r="H482" s="71">
        <v>1.0194047999999999E-2</v>
      </c>
      <c r="I482" s="71">
        <f>'IDS Miami Frozen Grocery'!$J482*'IDS Miami Frozen Grocery'!$H482</f>
        <v>0</v>
      </c>
      <c r="J482" s="82"/>
      <c r="K482" s="72">
        <v>37.92</v>
      </c>
      <c r="L482" s="73">
        <f>IFERROR((#REF!*#REF!)+('IDS Miami Frozen Grocery'!$K482*'IDS Miami Frozen Grocery'!$J482),'IDS Miami Frozen Grocery'!$K482*'IDS Miami Frozen Grocery'!$J482)</f>
        <v>0</v>
      </c>
      <c r="N482" s="46"/>
    </row>
    <row r="483" spans="1:14" s="34" customFormat="1" ht="15" x14ac:dyDescent="0.2">
      <c r="A483" s="65" t="s">
        <v>1441</v>
      </c>
      <c r="B483" s="66" t="s">
        <v>1363</v>
      </c>
      <c r="C483" s="67" t="s">
        <v>1442</v>
      </c>
      <c r="D483" s="68" t="s">
        <v>1443</v>
      </c>
      <c r="E483" s="69" t="str">
        <f>VLOOKUP(A483,'[3]Miami Frozen Q2 2025'!$B:$O,14,FALSE)</f>
        <v>Chilled</v>
      </c>
      <c r="F483" s="69">
        <v>6</v>
      </c>
      <c r="G483" s="70" t="s">
        <v>55</v>
      </c>
      <c r="H483" s="71">
        <v>6.7960319999999996E-3</v>
      </c>
      <c r="I483" s="71">
        <f>'IDS Miami Frozen Grocery'!$J483*'IDS Miami Frozen Grocery'!$H483</f>
        <v>0</v>
      </c>
      <c r="J483" s="82"/>
      <c r="K483" s="72">
        <v>30.69</v>
      </c>
      <c r="L483" s="73">
        <f>IFERROR((#REF!*#REF!)+('IDS Miami Frozen Grocery'!$K483*'IDS Miami Frozen Grocery'!$J483),'IDS Miami Frozen Grocery'!$K483*'IDS Miami Frozen Grocery'!$J483)</f>
        <v>0</v>
      </c>
      <c r="N483" s="46"/>
    </row>
    <row r="484" spans="1:14" s="34" customFormat="1" ht="15" x14ac:dyDescent="0.2">
      <c r="A484" s="65" t="s">
        <v>1444</v>
      </c>
      <c r="B484" s="66" t="s">
        <v>1363</v>
      </c>
      <c r="C484" s="67" t="s">
        <v>1445</v>
      </c>
      <c r="D484" s="68" t="s">
        <v>1446</v>
      </c>
      <c r="E484" s="69" t="str">
        <f>VLOOKUP(A484,'[3]Miami Frozen Q2 2025'!$B:$O,14,FALSE)</f>
        <v>Chilled</v>
      </c>
      <c r="F484" s="69">
        <v>12</v>
      </c>
      <c r="G484" s="70" t="s">
        <v>50</v>
      </c>
      <c r="H484" s="71">
        <v>6.7960319999999996E-3</v>
      </c>
      <c r="I484" s="71">
        <f>'IDS Miami Frozen Grocery'!$J484*'IDS Miami Frozen Grocery'!$H484</f>
        <v>0</v>
      </c>
      <c r="J484" s="82"/>
      <c r="K484" s="72">
        <v>27.99</v>
      </c>
      <c r="L484" s="73">
        <f>IFERROR((#REF!*#REF!)+('IDS Miami Frozen Grocery'!$K484*'IDS Miami Frozen Grocery'!$J484),'IDS Miami Frozen Grocery'!$K484*'IDS Miami Frozen Grocery'!$J484)</f>
        <v>0</v>
      </c>
      <c r="N484" s="46"/>
    </row>
    <row r="485" spans="1:14" s="34" customFormat="1" ht="15" x14ac:dyDescent="0.2">
      <c r="A485" s="65" t="s">
        <v>1447</v>
      </c>
      <c r="B485" s="66" t="s">
        <v>1363</v>
      </c>
      <c r="C485" s="67" t="s">
        <v>1448</v>
      </c>
      <c r="D485" s="68" t="s">
        <v>1449</v>
      </c>
      <c r="E485" s="69" t="str">
        <f>VLOOKUP(A485,'[3]Miami Frozen Q2 2025'!$B:$O,14,FALSE)</f>
        <v>Chilled</v>
      </c>
      <c r="F485" s="69">
        <v>12</v>
      </c>
      <c r="G485" s="70" t="s">
        <v>50</v>
      </c>
      <c r="H485" s="71">
        <v>6.7960319999999996E-3</v>
      </c>
      <c r="I485" s="71">
        <f>'IDS Miami Frozen Grocery'!$J485*'IDS Miami Frozen Grocery'!$H485</f>
        <v>0</v>
      </c>
      <c r="J485" s="82"/>
      <c r="K485" s="72">
        <v>27.99</v>
      </c>
      <c r="L485" s="73">
        <f>IFERROR((#REF!*#REF!)+('IDS Miami Frozen Grocery'!$K485*'IDS Miami Frozen Grocery'!$J485),'IDS Miami Frozen Grocery'!$K485*'IDS Miami Frozen Grocery'!$J485)</f>
        <v>0</v>
      </c>
      <c r="N485" s="46"/>
    </row>
    <row r="486" spans="1:14" s="34" customFormat="1" ht="15" x14ac:dyDescent="0.2">
      <c r="A486" s="65" t="s">
        <v>1450</v>
      </c>
      <c r="B486" s="66" t="s">
        <v>1363</v>
      </c>
      <c r="C486" s="67" t="s">
        <v>1451</v>
      </c>
      <c r="D486" s="68" t="s">
        <v>1452</v>
      </c>
      <c r="E486" s="69" t="str">
        <f>VLOOKUP(A486,'[3]Miami Frozen Q2 2025'!$B:$O,14,FALSE)</f>
        <v>Chilled</v>
      </c>
      <c r="F486" s="69">
        <v>12</v>
      </c>
      <c r="G486" s="70" t="s">
        <v>50</v>
      </c>
      <c r="H486" s="71">
        <v>6.7960319999999996E-3</v>
      </c>
      <c r="I486" s="71">
        <f>'IDS Miami Frozen Grocery'!$J486*'IDS Miami Frozen Grocery'!$H486</f>
        <v>0</v>
      </c>
      <c r="J486" s="82"/>
      <c r="K486" s="72">
        <v>27.99</v>
      </c>
      <c r="L486" s="73">
        <f>IFERROR((#REF!*#REF!)+('IDS Miami Frozen Grocery'!$K486*'IDS Miami Frozen Grocery'!$J486),'IDS Miami Frozen Grocery'!$K486*'IDS Miami Frozen Grocery'!$J486)</f>
        <v>0</v>
      </c>
      <c r="N486" s="46"/>
    </row>
    <row r="487" spans="1:14" s="34" customFormat="1" ht="15" x14ac:dyDescent="0.2">
      <c r="A487" s="65" t="s">
        <v>1453</v>
      </c>
      <c r="B487" s="66" t="s">
        <v>1363</v>
      </c>
      <c r="C487" s="67" t="s">
        <v>1454</v>
      </c>
      <c r="D487" s="68" t="s">
        <v>1455</v>
      </c>
      <c r="E487" s="69" t="str">
        <f>VLOOKUP(A487,'[3]Miami Frozen Q2 2025'!$B:$O,14,FALSE)</f>
        <v>Chilled</v>
      </c>
      <c r="F487" s="69">
        <v>6</v>
      </c>
      <c r="G487" s="70" t="s">
        <v>55</v>
      </c>
      <c r="H487" s="71">
        <v>1.3025728E-2</v>
      </c>
      <c r="I487" s="71">
        <f>'IDS Miami Frozen Grocery'!$J487*'IDS Miami Frozen Grocery'!$H487</f>
        <v>0</v>
      </c>
      <c r="J487" s="82"/>
      <c r="K487" s="72">
        <v>31.65</v>
      </c>
      <c r="L487" s="73">
        <f>IFERROR((#REF!*#REF!)+('IDS Miami Frozen Grocery'!$K487*'IDS Miami Frozen Grocery'!$J487),'IDS Miami Frozen Grocery'!$K487*'IDS Miami Frozen Grocery'!$J487)</f>
        <v>0</v>
      </c>
      <c r="N487" s="46"/>
    </row>
    <row r="488" spans="1:14" s="34" customFormat="1" ht="15" x14ac:dyDescent="0.2">
      <c r="A488" s="65" t="s">
        <v>1456</v>
      </c>
      <c r="B488" s="66" t="s">
        <v>1363</v>
      </c>
      <c r="C488" s="67" t="s">
        <v>1457</v>
      </c>
      <c r="D488" s="68" t="s">
        <v>1458</v>
      </c>
      <c r="E488" s="69" t="str">
        <f>VLOOKUP(A488,'[3]Miami Frozen Q2 2025'!$B:$O,14,FALSE)</f>
        <v>Chilled</v>
      </c>
      <c r="F488" s="69">
        <v>6</v>
      </c>
      <c r="G488" s="70" t="s">
        <v>55</v>
      </c>
      <c r="H488" s="71">
        <v>6.7960319999999996E-3</v>
      </c>
      <c r="I488" s="71">
        <f>'IDS Miami Frozen Grocery'!$J488*'IDS Miami Frozen Grocery'!$H488</f>
        <v>0</v>
      </c>
      <c r="J488" s="82"/>
      <c r="K488" s="72">
        <v>31.65</v>
      </c>
      <c r="L488" s="73">
        <f>IFERROR((#REF!*#REF!)+('IDS Miami Frozen Grocery'!$K488*'IDS Miami Frozen Grocery'!$J488),'IDS Miami Frozen Grocery'!$K488*'IDS Miami Frozen Grocery'!$J488)</f>
        <v>0</v>
      </c>
      <c r="N488" s="46"/>
    </row>
    <row r="489" spans="1:14" s="34" customFormat="1" ht="15" x14ac:dyDescent="0.2">
      <c r="A489" s="65" t="s">
        <v>1459</v>
      </c>
      <c r="B489" s="66" t="s">
        <v>1460</v>
      </c>
      <c r="C489" s="67"/>
      <c r="D489" s="68" t="s">
        <v>1461</v>
      </c>
      <c r="E489" s="69" t="str">
        <f>VLOOKUP(A489,'[3]Miami Frozen Q2 2025'!$B:$O,14,FALSE)</f>
        <v>Frozen</v>
      </c>
      <c r="F489" s="69">
        <v>24</v>
      </c>
      <c r="G489" s="70" t="s">
        <v>59</v>
      </c>
      <c r="H489" s="71">
        <v>0</v>
      </c>
      <c r="I489" s="71">
        <f>'IDS Miami Frozen Grocery'!$J489*'IDS Miami Frozen Grocery'!$H489</f>
        <v>0</v>
      </c>
      <c r="J489" s="82"/>
      <c r="K489" s="72">
        <v>76.510000000000005</v>
      </c>
      <c r="L489" s="73">
        <f>IFERROR((#REF!*#REF!)+('IDS Miami Frozen Grocery'!$K489*'IDS Miami Frozen Grocery'!$J489),'IDS Miami Frozen Grocery'!$K489*'IDS Miami Frozen Grocery'!$J489)</f>
        <v>0</v>
      </c>
      <c r="N489" s="46"/>
    </row>
    <row r="490" spans="1:14" s="34" customFormat="1" ht="15" x14ac:dyDescent="0.2">
      <c r="A490" s="65" t="s">
        <v>1462</v>
      </c>
      <c r="B490" s="66" t="s">
        <v>1460</v>
      </c>
      <c r="C490" s="67"/>
      <c r="D490" s="68" t="s">
        <v>1463</v>
      </c>
      <c r="E490" s="69" t="str">
        <f>VLOOKUP(A490,'[3]Miami Frozen Q2 2025'!$B:$O,14,FALSE)</f>
        <v>Frozen</v>
      </c>
      <c r="F490" s="69">
        <v>4</v>
      </c>
      <c r="G490" s="70" t="s">
        <v>410</v>
      </c>
      <c r="H490" s="71">
        <v>0</v>
      </c>
      <c r="I490" s="71">
        <f>'IDS Miami Frozen Grocery'!$J490*'IDS Miami Frozen Grocery'!$H490</f>
        <v>0</v>
      </c>
      <c r="J490" s="82"/>
      <c r="K490" s="72">
        <v>246.68</v>
      </c>
      <c r="L490" s="73">
        <f>IFERROR((#REF!*#REF!)+('IDS Miami Frozen Grocery'!$K490*'IDS Miami Frozen Grocery'!$J490),'IDS Miami Frozen Grocery'!$K490*'IDS Miami Frozen Grocery'!$J490)</f>
        <v>0</v>
      </c>
      <c r="N490" s="46"/>
    </row>
    <row r="491" spans="1:14" s="34" customFormat="1" ht="15" x14ac:dyDescent="0.2">
      <c r="A491" s="65" t="s">
        <v>1464</v>
      </c>
      <c r="B491" s="66" t="s">
        <v>1460</v>
      </c>
      <c r="C491" s="67"/>
      <c r="D491" s="68" t="s">
        <v>1465</v>
      </c>
      <c r="E491" s="69" t="str">
        <f>VLOOKUP(A491,'[3]Miami Frozen Q2 2025'!$B:$O,14,FALSE)</f>
        <v>Frozen</v>
      </c>
      <c r="F491" s="69">
        <v>4</v>
      </c>
      <c r="G491" s="70" t="s">
        <v>392</v>
      </c>
      <c r="H491" s="71">
        <v>0</v>
      </c>
      <c r="I491" s="71">
        <f>'IDS Miami Frozen Grocery'!$J491*'IDS Miami Frozen Grocery'!$H491</f>
        <v>0</v>
      </c>
      <c r="J491" s="82"/>
      <c r="K491" s="72">
        <v>57.89</v>
      </c>
      <c r="L491" s="73">
        <f>IFERROR((#REF!*#REF!)+('IDS Miami Frozen Grocery'!$K491*'IDS Miami Frozen Grocery'!$J491),'IDS Miami Frozen Grocery'!$K491*'IDS Miami Frozen Grocery'!$J491)</f>
        <v>0</v>
      </c>
      <c r="N491" s="46"/>
    </row>
    <row r="492" spans="1:14" s="34" customFormat="1" ht="15" x14ac:dyDescent="0.2">
      <c r="A492" s="65" t="s">
        <v>1466</v>
      </c>
      <c r="B492" s="66" t="s">
        <v>1460</v>
      </c>
      <c r="C492" s="67"/>
      <c r="D492" s="68" t="s">
        <v>1467</v>
      </c>
      <c r="E492" s="69" t="str">
        <f>VLOOKUP(A492,'[3]Miami Frozen Q2 2025'!$B:$O,14,FALSE)</f>
        <v>Frozen</v>
      </c>
      <c r="F492" s="69">
        <v>4</v>
      </c>
      <c r="G492" s="70" t="s">
        <v>392</v>
      </c>
      <c r="H492" s="71">
        <v>0</v>
      </c>
      <c r="I492" s="71">
        <f>'IDS Miami Frozen Grocery'!$J492*'IDS Miami Frozen Grocery'!$H492</f>
        <v>0</v>
      </c>
      <c r="J492" s="82"/>
      <c r="K492" s="72">
        <v>69.64</v>
      </c>
      <c r="L492" s="73">
        <f>IFERROR((#REF!*#REF!)+('IDS Miami Frozen Grocery'!$K492*'IDS Miami Frozen Grocery'!$J492),'IDS Miami Frozen Grocery'!$K492*'IDS Miami Frozen Grocery'!$J492)</f>
        <v>0</v>
      </c>
      <c r="N492" s="46"/>
    </row>
    <row r="493" spans="1:14" s="34" customFormat="1" ht="15" x14ac:dyDescent="0.2">
      <c r="A493" s="65" t="s">
        <v>1468</v>
      </c>
      <c r="B493" s="66" t="s">
        <v>1460</v>
      </c>
      <c r="C493" s="67"/>
      <c r="D493" s="68" t="s">
        <v>1469</v>
      </c>
      <c r="E493" s="69" t="str">
        <f>VLOOKUP(A493,'[3]Miami Frozen Q2 2025'!$B:$O,14,FALSE)</f>
        <v>Frozen</v>
      </c>
      <c r="F493" s="69">
        <v>12</v>
      </c>
      <c r="G493" s="70" t="s">
        <v>476</v>
      </c>
      <c r="H493" s="71">
        <v>0</v>
      </c>
      <c r="I493" s="71">
        <f>'IDS Miami Frozen Grocery'!$J493*'IDS Miami Frozen Grocery'!$H493</f>
        <v>0</v>
      </c>
      <c r="J493" s="82"/>
      <c r="K493" s="72">
        <v>168.03</v>
      </c>
      <c r="L493" s="73">
        <f>IFERROR((#REF!*#REF!)+('IDS Miami Frozen Grocery'!$K493*'IDS Miami Frozen Grocery'!$J493),'IDS Miami Frozen Grocery'!$K493*'IDS Miami Frozen Grocery'!$J493)</f>
        <v>0</v>
      </c>
      <c r="N493" s="46"/>
    </row>
    <row r="494" spans="1:14" s="34" customFormat="1" ht="15" x14ac:dyDescent="0.2">
      <c r="A494" s="65" t="s">
        <v>1470</v>
      </c>
      <c r="B494" s="66" t="s">
        <v>1460</v>
      </c>
      <c r="C494" s="67"/>
      <c r="D494" s="68" t="s">
        <v>1471</v>
      </c>
      <c r="E494" s="69" t="str">
        <f>VLOOKUP(A494,'[3]Miami Frozen Q2 2025'!$B:$O,14,FALSE)</f>
        <v>Frozen</v>
      </c>
      <c r="F494" s="69">
        <v>6</v>
      </c>
      <c r="G494" s="70" t="s">
        <v>392</v>
      </c>
      <c r="H494" s="71">
        <v>0</v>
      </c>
      <c r="I494" s="71">
        <f>'IDS Miami Frozen Grocery'!$J494*'IDS Miami Frozen Grocery'!$H494</f>
        <v>0</v>
      </c>
      <c r="J494" s="82"/>
      <c r="K494" s="72">
        <v>137.63999999999999</v>
      </c>
      <c r="L494" s="73">
        <f>IFERROR((#REF!*#REF!)+('IDS Miami Frozen Grocery'!$K494*'IDS Miami Frozen Grocery'!$J494),'IDS Miami Frozen Grocery'!$K494*'IDS Miami Frozen Grocery'!$J494)</f>
        <v>0</v>
      </c>
      <c r="N494" s="46"/>
    </row>
    <row r="495" spans="1:14" s="34" customFormat="1" ht="15" x14ac:dyDescent="0.2">
      <c r="A495" s="65" t="s">
        <v>1472</v>
      </c>
      <c r="B495" s="66" t="s">
        <v>1460</v>
      </c>
      <c r="C495" s="67"/>
      <c r="D495" s="68" t="s">
        <v>1473</v>
      </c>
      <c r="E495" s="69" t="str">
        <f>VLOOKUP(A495,'[3]Miami Frozen Q2 2025'!$B:$O,14,FALSE)</f>
        <v>Frozen</v>
      </c>
      <c r="F495" s="69">
        <v>12</v>
      </c>
      <c r="G495" s="70" t="s">
        <v>476</v>
      </c>
      <c r="H495" s="71">
        <v>0</v>
      </c>
      <c r="I495" s="71">
        <f>'IDS Miami Frozen Grocery'!$J495*'IDS Miami Frozen Grocery'!$H495</f>
        <v>0</v>
      </c>
      <c r="J495" s="82"/>
      <c r="K495" s="72">
        <v>289.23</v>
      </c>
      <c r="L495" s="73">
        <f>IFERROR((#REF!*#REF!)+('IDS Miami Frozen Grocery'!$K495*'IDS Miami Frozen Grocery'!$J495),'IDS Miami Frozen Grocery'!$K495*'IDS Miami Frozen Grocery'!$J495)</f>
        <v>0</v>
      </c>
      <c r="N495" s="46"/>
    </row>
    <row r="496" spans="1:14" s="34" customFormat="1" ht="15" x14ac:dyDescent="0.2">
      <c r="A496" s="65" t="s">
        <v>1474</v>
      </c>
      <c r="B496" s="66" t="s">
        <v>1475</v>
      </c>
      <c r="C496" s="67" t="s">
        <v>1476</v>
      </c>
      <c r="D496" s="68" t="s">
        <v>1477</v>
      </c>
      <c r="E496" s="69" t="str">
        <f>VLOOKUP(A496,'[3]Miami Frozen Q2 2025'!$B:$O,14,FALSE)</f>
        <v>Chilled</v>
      </c>
      <c r="F496" s="69">
        <v>10</v>
      </c>
      <c r="G496" s="70" t="s">
        <v>34</v>
      </c>
      <c r="H496" s="71">
        <v>8.4950399999999988E-3</v>
      </c>
      <c r="I496" s="71">
        <f>'IDS Miami Frozen Grocery'!$J496*'IDS Miami Frozen Grocery'!$H496</f>
        <v>0</v>
      </c>
      <c r="J496" s="82"/>
      <c r="K496" s="72">
        <v>28.86</v>
      </c>
      <c r="L496" s="73">
        <f>IFERROR((#REF!*#REF!)+('IDS Miami Frozen Grocery'!$K496*'IDS Miami Frozen Grocery'!$J496),'IDS Miami Frozen Grocery'!$K496*'IDS Miami Frozen Grocery'!$J496)</f>
        <v>0</v>
      </c>
      <c r="N496" s="46"/>
    </row>
    <row r="497" spans="1:14" s="34" customFormat="1" ht="15" x14ac:dyDescent="0.2">
      <c r="A497" s="65" t="s">
        <v>1478</v>
      </c>
      <c r="B497" s="66" t="s">
        <v>1475</v>
      </c>
      <c r="C497" s="67" t="s">
        <v>1479</v>
      </c>
      <c r="D497" s="68" t="s">
        <v>1480</v>
      </c>
      <c r="E497" s="69" t="str">
        <f>VLOOKUP(A497,'[3]Miami Frozen Q2 2025'!$B:$O,14,FALSE)</f>
        <v>Chilled</v>
      </c>
      <c r="F497" s="69">
        <v>10</v>
      </c>
      <c r="G497" s="70" t="s">
        <v>34</v>
      </c>
      <c r="H497" s="71">
        <v>8.4950399999999988E-3</v>
      </c>
      <c r="I497" s="71">
        <f>'IDS Miami Frozen Grocery'!$J497*'IDS Miami Frozen Grocery'!$H497</f>
        <v>0</v>
      </c>
      <c r="J497" s="82"/>
      <c r="K497" s="72">
        <v>28.86</v>
      </c>
      <c r="L497" s="73">
        <f>IFERROR((#REF!*#REF!)+('IDS Miami Frozen Grocery'!$K497*'IDS Miami Frozen Grocery'!$J497),'IDS Miami Frozen Grocery'!$K497*'IDS Miami Frozen Grocery'!$J497)</f>
        <v>0</v>
      </c>
      <c r="N497" s="46"/>
    </row>
    <row r="498" spans="1:14" s="34" customFormat="1" ht="15" x14ac:dyDescent="0.2">
      <c r="A498" s="65" t="s">
        <v>1481</v>
      </c>
      <c r="B498" s="66" t="s">
        <v>1475</v>
      </c>
      <c r="C498" s="67" t="s">
        <v>1482</v>
      </c>
      <c r="D498" s="68" t="s">
        <v>1483</v>
      </c>
      <c r="E498" s="69" t="str">
        <f>VLOOKUP(A498,'[3]Miami Frozen Q2 2025'!$B:$O,14,FALSE)</f>
        <v>Chilled</v>
      </c>
      <c r="F498" s="69">
        <v>10</v>
      </c>
      <c r="G498" s="70" t="s">
        <v>34</v>
      </c>
      <c r="H498" s="71">
        <v>8.4950399999999988E-3</v>
      </c>
      <c r="I498" s="71">
        <f>'IDS Miami Frozen Grocery'!$J498*'IDS Miami Frozen Grocery'!$H498</f>
        <v>0</v>
      </c>
      <c r="J498" s="82"/>
      <c r="K498" s="72">
        <v>28.86</v>
      </c>
      <c r="L498" s="73">
        <f>IFERROR((#REF!*#REF!)+('IDS Miami Frozen Grocery'!$K498*'IDS Miami Frozen Grocery'!$J498),'IDS Miami Frozen Grocery'!$K498*'IDS Miami Frozen Grocery'!$J498)</f>
        <v>0</v>
      </c>
      <c r="N498" s="46"/>
    </row>
    <row r="499" spans="1:14" s="34" customFormat="1" ht="15" x14ac:dyDescent="0.2">
      <c r="A499" s="65" t="s">
        <v>1484</v>
      </c>
      <c r="B499" s="66" t="s">
        <v>1475</v>
      </c>
      <c r="C499" s="67" t="s">
        <v>1485</v>
      </c>
      <c r="D499" s="68" t="s">
        <v>1486</v>
      </c>
      <c r="E499" s="69" t="str">
        <f>VLOOKUP(A499,'[3]Miami Frozen Q2 2025'!$B:$O,14,FALSE)</f>
        <v>Chilled</v>
      </c>
      <c r="F499" s="69">
        <v>24</v>
      </c>
      <c r="G499" s="70" t="s">
        <v>15</v>
      </c>
      <c r="H499" s="71">
        <v>7.3623680000000002E-3</v>
      </c>
      <c r="I499" s="71">
        <f>'IDS Miami Frozen Grocery'!$J499*'IDS Miami Frozen Grocery'!$H499</f>
        <v>0</v>
      </c>
      <c r="J499" s="82"/>
      <c r="K499" s="72">
        <v>132.29</v>
      </c>
      <c r="L499" s="73">
        <f>IFERROR((#REF!*#REF!)+('IDS Miami Frozen Grocery'!$K499*'IDS Miami Frozen Grocery'!$J499),'IDS Miami Frozen Grocery'!$K499*'IDS Miami Frozen Grocery'!$J499)</f>
        <v>0</v>
      </c>
      <c r="N499" s="46"/>
    </row>
    <row r="500" spans="1:14" s="34" customFormat="1" ht="15" x14ac:dyDescent="0.2">
      <c r="A500" s="65" t="s">
        <v>1487</v>
      </c>
      <c r="B500" s="66" t="s">
        <v>1475</v>
      </c>
      <c r="C500" s="67" t="s">
        <v>1488</v>
      </c>
      <c r="D500" s="68" t="s">
        <v>1489</v>
      </c>
      <c r="E500" s="69" t="str">
        <f>VLOOKUP(A500,'[3]Miami Frozen Q2 2025'!$B:$O,14,FALSE)</f>
        <v>Chilled</v>
      </c>
      <c r="F500" s="69">
        <v>12</v>
      </c>
      <c r="G500" s="70" t="s">
        <v>15</v>
      </c>
      <c r="H500" s="71">
        <v>7.928704E-3</v>
      </c>
      <c r="I500" s="71">
        <f>'IDS Miami Frozen Grocery'!$J500*'IDS Miami Frozen Grocery'!$H500</f>
        <v>0</v>
      </c>
      <c r="J500" s="82"/>
      <c r="K500" s="72">
        <v>70.23</v>
      </c>
      <c r="L500" s="73">
        <f>IFERROR((#REF!*#REF!)+('IDS Miami Frozen Grocery'!$K500*'IDS Miami Frozen Grocery'!$J500),'IDS Miami Frozen Grocery'!$K500*'IDS Miami Frozen Grocery'!$J500)</f>
        <v>0</v>
      </c>
      <c r="N500" s="46"/>
    </row>
    <row r="501" spans="1:14" s="34" customFormat="1" ht="15" x14ac:dyDescent="0.2">
      <c r="A501" s="65" t="s">
        <v>1490</v>
      </c>
      <c r="B501" s="66" t="s">
        <v>1475</v>
      </c>
      <c r="C501" s="67" t="s">
        <v>1491</v>
      </c>
      <c r="D501" s="68" t="s">
        <v>1492</v>
      </c>
      <c r="E501" s="69" t="str">
        <f>VLOOKUP(A501,'[3]Miami Frozen Q2 2025'!$B:$O,14,FALSE)</f>
        <v>Chilled</v>
      </c>
      <c r="F501" s="69">
        <v>12</v>
      </c>
      <c r="G501" s="70" t="s">
        <v>15</v>
      </c>
      <c r="H501" s="71">
        <v>1.0760384E-2</v>
      </c>
      <c r="I501" s="71">
        <f>'IDS Miami Frozen Grocery'!$J501*'IDS Miami Frozen Grocery'!$H501</f>
        <v>0</v>
      </c>
      <c r="J501" s="82"/>
      <c r="K501" s="72">
        <v>70.23</v>
      </c>
      <c r="L501" s="73">
        <f>IFERROR((#REF!*#REF!)+('IDS Miami Frozen Grocery'!$K501*'IDS Miami Frozen Grocery'!$J501),'IDS Miami Frozen Grocery'!$K501*'IDS Miami Frozen Grocery'!$J501)</f>
        <v>0</v>
      </c>
      <c r="N501" s="46"/>
    </row>
    <row r="502" spans="1:14" s="34" customFormat="1" ht="15" x14ac:dyDescent="0.2">
      <c r="A502" s="65" t="s">
        <v>1493</v>
      </c>
      <c r="B502" s="66" t="s">
        <v>1475</v>
      </c>
      <c r="C502" s="67" t="s">
        <v>1494</v>
      </c>
      <c r="D502" s="68" t="s">
        <v>1489</v>
      </c>
      <c r="E502" s="69" t="str">
        <f>VLOOKUP(A502,'[3]Miami Frozen Q2 2025'!$B:$O,14,FALSE)</f>
        <v>Chilled</v>
      </c>
      <c r="F502" s="69">
        <v>12</v>
      </c>
      <c r="G502" s="70" t="s">
        <v>21</v>
      </c>
      <c r="H502" s="71">
        <v>1.0760384E-2</v>
      </c>
      <c r="I502" s="71">
        <f>'IDS Miami Frozen Grocery'!$J502*'IDS Miami Frozen Grocery'!$H502</f>
        <v>0</v>
      </c>
      <c r="J502" s="82"/>
      <c r="K502" s="72">
        <v>100.14</v>
      </c>
      <c r="L502" s="73">
        <f>IFERROR((#REF!*#REF!)+('IDS Miami Frozen Grocery'!$K502*'IDS Miami Frozen Grocery'!$J502),'IDS Miami Frozen Grocery'!$K502*'IDS Miami Frozen Grocery'!$J502)</f>
        <v>0</v>
      </c>
      <c r="N502" s="46"/>
    </row>
    <row r="503" spans="1:14" s="34" customFormat="1" ht="15" x14ac:dyDescent="0.2">
      <c r="A503" s="65" t="s">
        <v>1495</v>
      </c>
      <c r="B503" s="66" t="s">
        <v>1475</v>
      </c>
      <c r="C503" s="67" t="s">
        <v>1496</v>
      </c>
      <c r="D503" s="68" t="s">
        <v>1497</v>
      </c>
      <c r="E503" s="69" t="str">
        <f>VLOOKUP(A503,'[3]Miami Frozen Q2 2025'!$B:$O,14,FALSE)</f>
        <v>Chilled</v>
      </c>
      <c r="F503" s="69">
        <v>12</v>
      </c>
      <c r="G503" s="70" t="s">
        <v>15</v>
      </c>
      <c r="H503" s="71">
        <v>7.928704E-3</v>
      </c>
      <c r="I503" s="71">
        <f>'IDS Miami Frozen Grocery'!$J503*'IDS Miami Frozen Grocery'!$H503</f>
        <v>0</v>
      </c>
      <c r="J503" s="82"/>
      <c r="K503" s="72">
        <v>70.23</v>
      </c>
      <c r="L503" s="73">
        <f>IFERROR((#REF!*#REF!)+('IDS Miami Frozen Grocery'!$K503*'IDS Miami Frozen Grocery'!$J503),'IDS Miami Frozen Grocery'!$K503*'IDS Miami Frozen Grocery'!$J503)</f>
        <v>0</v>
      </c>
      <c r="N503" s="46"/>
    </row>
    <row r="504" spans="1:14" s="34" customFormat="1" ht="15" x14ac:dyDescent="0.2">
      <c r="A504" s="65" t="s">
        <v>1498</v>
      </c>
      <c r="B504" s="66" t="s">
        <v>1475</v>
      </c>
      <c r="C504" s="67" t="s">
        <v>1499</v>
      </c>
      <c r="D504" s="68" t="s">
        <v>1500</v>
      </c>
      <c r="E504" s="69" t="str">
        <f>VLOOKUP(A504,'[3]Miami Frozen Q2 2025'!$B:$O,14,FALSE)</f>
        <v>Chilled</v>
      </c>
      <c r="F504" s="69">
        <v>12</v>
      </c>
      <c r="G504" s="70" t="s">
        <v>51</v>
      </c>
      <c r="H504" s="71">
        <v>1.0760384E-2</v>
      </c>
      <c r="I504" s="71">
        <f>'IDS Miami Frozen Grocery'!$J504*'IDS Miami Frozen Grocery'!$H504</f>
        <v>0</v>
      </c>
      <c r="J504" s="82"/>
      <c r="K504" s="72">
        <v>70.23</v>
      </c>
      <c r="L504" s="73">
        <f>IFERROR((#REF!*#REF!)+('IDS Miami Frozen Grocery'!$K504*'IDS Miami Frozen Grocery'!$J504),'IDS Miami Frozen Grocery'!$K504*'IDS Miami Frozen Grocery'!$J504)</f>
        <v>0</v>
      </c>
      <c r="N504" s="46"/>
    </row>
    <row r="505" spans="1:14" s="34" customFormat="1" ht="15" x14ac:dyDescent="0.2">
      <c r="A505" s="65" t="s">
        <v>1501</v>
      </c>
      <c r="B505" s="66" t="s">
        <v>1475</v>
      </c>
      <c r="C505" s="67" t="s">
        <v>1502</v>
      </c>
      <c r="D505" s="68" t="s">
        <v>1497</v>
      </c>
      <c r="E505" s="69" t="str">
        <f>VLOOKUP(A505,'[3]Miami Frozen Q2 2025'!$B:$O,14,FALSE)</f>
        <v>Chilled</v>
      </c>
      <c r="F505" s="69">
        <v>12</v>
      </c>
      <c r="G505" s="70" t="s">
        <v>21</v>
      </c>
      <c r="H505" s="71">
        <v>1.0760384E-2</v>
      </c>
      <c r="I505" s="71">
        <f>'IDS Miami Frozen Grocery'!$J505*'IDS Miami Frozen Grocery'!$H505</f>
        <v>0</v>
      </c>
      <c r="J505" s="82"/>
      <c r="K505" s="72">
        <v>100.14</v>
      </c>
      <c r="L505" s="73">
        <f>IFERROR((#REF!*#REF!)+('IDS Miami Frozen Grocery'!$K505*'IDS Miami Frozen Grocery'!$J505),'IDS Miami Frozen Grocery'!$K505*'IDS Miami Frozen Grocery'!$J505)</f>
        <v>0</v>
      </c>
      <c r="N505" s="46"/>
    </row>
    <row r="506" spans="1:14" s="34" customFormat="1" ht="15" x14ac:dyDescent="0.2">
      <c r="A506" s="65" t="s">
        <v>1503</v>
      </c>
      <c r="B506" s="66" t="s">
        <v>1475</v>
      </c>
      <c r="C506" s="67" t="s">
        <v>1504</v>
      </c>
      <c r="D506" s="68" t="s">
        <v>1505</v>
      </c>
      <c r="E506" s="69" t="str">
        <f>VLOOKUP(A506,'[3]Miami Frozen Q2 2025'!$B:$O,14,FALSE)</f>
        <v>Chilled</v>
      </c>
      <c r="F506" s="69">
        <v>12</v>
      </c>
      <c r="G506" s="70" t="s">
        <v>51</v>
      </c>
      <c r="H506" s="71">
        <v>1.0760384E-2</v>
      </c>
      <c r="I506" s="71">
        <f>'IDS Miami Frozen Grocery'!$J506*'IDS Miami Frozen Grocery'!$H506</f>
        <v>0</v>
      </c>
      <c r="J506" s="82"/>
      <c r="K506" s="72">
        <v>70.23</v>
      </c>
      <c r="L506" s="73">
        <f>IFERROR((#REF!*#REF!)+('IDS Miami Frozen Grocery'!$K506*'IDS Miami Frozen Grocery'!$J506),'IDS Miami Frozen Grocery'!$K506*'IDS Miami Frozen Grocery'!$J506)</f>
        <v>0</v>
      </c>
      <c r="N506" s="46"/>
    </row>
    <row r="507" spans="1:14" s="34" customFormat="1" ht="15" x14ac:dyDescent="0.2">
      <c r="A507" s="65" t="s">
        <v>1506</v>
      </c>
      <c r="B507" s="66" t="s">
        <v>1475</v>
      </c>
      <c r="C507" s="67" t="s">
        <v>1507</v>
      </c>
      <c r="D507" s="68" t="s">
        <v>1508</v>
      </c>
      <c r="E507" s="69" t="str">
        <f>VLOOKUP(A507,'[3]Miami Frozen Q2 2025'!$B:$O,14,FALSE)</f>
        <v>Chilled</v>
      </c>
      <c r="F507" s="69">
        <v>12</v>
      </c>
      <c r="G507" s="70" t="s">
        <v>51</v>
      </c>
      <c r="H507" s="71">
        <v>7.928704E-3</v>
      </c>
      <c r="I507" s="71">
        <f>'IDS Miami Frozen Grocery'!$J507*'IDS Miami Frozen Grocery'!$H507</f>
        <v>0</v>
      </c>
      <c r="J507" s="82"/>
      <c r="K507" s="72">
        <v>70.23</v>
      </c>
      <c r="L507" s="73">
        <f>IFERROR((#REF!*#REF!)+('IDS Miami Frozen Grocery'!$K507*'IDS Miami Frozen Grocery'!$J507),'IDS Miami Frozen Grocery'!$K507*'IDS Miami Frozen Grocery'!$J507)</f>
        <v>0</v>
      </c>
      <c r="N507" s="46"/>
    </row>
    <row r="508" spans="1:14" s="34" customFormat="1" ht="15" x14ac:dyDescent="0.2">
      <c r="A508" s="65" t="s">
        <v>1509</v>
      </c>
      <c r="B508" s="66" t="s">
        <v>1475</v>
      </c>
      <c r="C508" s="67" t="s">
        <v>1510</v>
      </c>
      <c r="D508" s="68" t="s">
        <v>1511</v>
      </c>
      <c r="E508" s="69" t="str">
        <f>VLOOKUP(A508,'[3]Miami Frozen Q2 2025'!$B:$O,14,FALSE)</f>
        <v>Chilled</v>
      </c>
      <c r="F508" s="69">
        <v>12</v>
      </c>
      <c r="G508" s="70" t="s">
        <v>51</v>
      </c>
      <c r="H508" s="71">
        <v>7.928704E-3</v>
      </c>
      <c r="I508" s="71">
        <f>'IDS Miami Frozen Grocery'!$J508*'IDS Miami Frozen Grocery'!$H508</f>
        <v>0</v>
      </c>
      <c r="J508" s="82"/>
      <c r="K508" s="72">
        <v>70.23</v>
      </c>
      <c r="L508" s="73">
        <f>IFERROR((#REF!*#REF!)+('IDS Miami Frozen Grocery'!$K508*'IDS Miami Frozen Grocery'!$J508),'IDS Miami Frozen Grocery'!$K508*'IDS Miami Frozen Grocery'!$J508)</f>
        <v>0</v>
      </c>
      <c r="N508" s="46"/>
    </row>
    <row r="509" spans="1:14" s="34" customFormat="1" ht="15" x14ac:dyDescent="0.2">
      <c r="A509" s="65" t="s">
        <v>1512</v>
      </c>
      <c r="B509" s="66" t="s">
        <v>1475</v>
      </c>
      <c r="C509" s="67" t="s">
        <v>1513</v>
      </c>
      <c r="D509" s="68" t="s">
        <v>1514</v>
      </c>
      <c r="E509" s="69" t="str">
        <f>VLOOKUP(A509,'[3]Miami Frozen Q2 2025'!$B:$O,14,FALSE)</f>
        <v>Chilled</v>
      </c>
      <c r="F509" s="69">
        <v>12</v>
      </c>
      <c r="G509" s="70" t="s">
        <v>51</v>
      </c>
      <c r="H509" s="71">
        <v>7.928704E-3</v>
      </c>
      <c r="I509" s="71">
        <f>'IDS Miami Frozen Grocery'!$J509*'IDS Miami Frozen Grocery'!$H509</f>
        <v>0</v>
      </c>
      <c r="J509" s="82"/>
      <c r="K509" s="72">
        <v>70.23</v>
      </c>
      <c r="L509" s="73">
        <f>IFERROR((#REF!*#REF!)+('IDS Miami Frozen Grocery'!$K509*'IDS Miami Frozen Grocery'!$J509),'IDS Miami Frozen Grocery'!$K509*'IDS Miami Frozen Grocery'!$J509)</f>
        <v>0</v>
      </c>
      <c r="N509" s="46"/>
    </row>
    <row r="510" spans="1:14" s="34" customFormat="1" ht="15" x14ac:dyDescent="0.2">
      <c r="A510" s="65" t="s">
        <v>1515</v>
      </c>
      <c r="B510" s="66" t="s">
        <v>1475</v>
      </c>
      <c r="C510" s="67" t="s">
        <v>1516</v>
      </c>
      <c r="D510" s="68" t="s">
        <v>1517</v>
      </c>
      <c r="E510" s="69" t="str">
        <f>VLOOKUP(A510,'[3]Miami Frozen Q2 2025'!$B:$O,14,FALSE)</f>
        <v>Chilled</v>
      </c>
      <c r="F510" s="69">
        <v>12</v>
      </c>
      <c r="G510" s="70" t="s">
        <v>51</v>
      </c>
      <c r="H510" s="71">
        <v>7.928704E-3</v>
      </c>
      <c r="I510" s="71">
        <f>'IDS Miami Frozen Grocery'!$J510*'IDS Miami Frozen Grocery'!$H510</f>
        <v>0</v>
      </c>
      <c r="J510" s="82"/>
      <c r="K510" s="72">
        <v>70.23</v>
      </c>
      <c r="L510" s="73">
        <f>IFERROR((#REF!*#REF!)+('IDS Miami Frozen Grocery'!$K510*'IDS Miami Frozen Grocery'!$J510),'IDS Miami Frozen Grocery'!$K510*'IDS Miami Frozen Grocery'!$J510)</f>
        <v>0</v>
      </c>
      <c r="N510" s="46"/>
    </row>
    <row r="511" spans="1:14" s="34" customFormat="1" ht="15" x14ac:dyDescent="0.2">
      <c r="A511" s="65" t="s">
        <v>1518</v>
      </c>
      <c r="B511" s="66" t="s">
        <v>1475</v>
      </c>
      <c r="C511" s="67" t="s">
        <v>1519</v>
      </c>
      <c r="D511" s="68" t="s">
        <v>1520</v>
      </c>
      <c r="E511" s="69" t="str">
        <f>VLOOKUP(A511,'[3]Miami Frozen Q2 2025'!$B:$O,14,FALSE)</f>
        <v>Chilled</v>
      </c>
      <c r="F511" s="69">
        <v>12</v>
      </c>
      <c r="G511" s="70" t="s">
        <v>21</v>
      </c>
      <c r="H511" s="71">
        <v>1.41584E-2</v>
      </c>
      <c r="I511" s="71">
        <f>'IDS Miami Frozen Grocery'!$J511*'IDS Miami Frozen Grocery'!$H511</f>
        <v>0</v>
      </c>
      <c r="J511" s="82"/>
      <c r="K511" s="72">
        <v>100.14</v>
      </c>
      <c r="L511" s="73">
        <f>IFERROR((#REF!*#REF!)+('IDS Miami Frozen Grocery'!$K511*'IDS Miami Frozen Grocery'!$J511),'IDS Miami Frozen Grocery'!$K511*'IDS Miami Frozen Grocery'!$J511)</f>
        <v>0</v>
      </c>
      <c r="N511" s="46"/>
    </row>
    <row r="512" spans="1:14" s="34" customFormat="1" ht="15" x14ac:dyDescent="0.2">
      <c r="A512" s="65" t="s">
        <v>1521</v>
      </c>
      <c r="B512" s="66" t="s">
        <v>1475</v>
      </c>
      <c r="C512" s="67" t="s">
        <v>1522</v>
      </c>
      <c r="D512" s="68" t="s">
        <v>1523</v>
      </c>
      <c r="E512" s="69" t="str">
        <f>VLOOKUP(A512,'[3]Miami Frozen Q2 2025'!$B:$O,14,FALSE)</f>
        <v>Chilled</v>
      </c>
      <c r="F512" s="69">
        <v>36</v>
      </c>
      <c r="G512" s="70" t="s">
        <v>15</v>
      </c>
      <c r="H512" s="71">
        <v>1.0760384E-2</v>
      </c>
      <c r="I512" s="71">
        <f>'IDS Miami Frozen Grocery'!$J512*'IDS Miami Frozen Grocery'!$H512</f>
        <v>0</v>
      </c>
      <c r="J512" s="82"/>
      <c r="K512" s="72">
        <v>196.22</v>
      </c>
      <c r="L512" s="73">
        <f>IFERROR((#REF!*#REF!)+('IDS Miami Frozen Grocery'!$K512*'IDS Miami Frozen Grocery'!$J512),'IDS Miami Frozen Grocery'!$K512*'IDS Miami Frozen Grocery'!$J512)</f>
        <v>0</v>
      </c>
      <c r="N512" s="46"/>
    </row>
    <row r="513" spans="1:14" s="34" customFormat="1" ht="15" x14ac:dyDescent="0.2">
      <c r="A513" s="65" t="s">
        <v>1524</v>
      </c>
      <c r="B513" s="66" t="s">
        <v>1475</v>
      </c>
      <c r="C513" s="67" t="s">
        <v>1525</v>
      </c>
      <c r="D513" s="68" t="s">
        <v>1526</v>
      </c>
      <c r="E513" s="69" t="str">
        <f>VLOOKUP(A513,'[3]Miami Frozen Q2 2025'!$B:$O,14,FALSE)</f>
        <v>Chilled</v>
      </c>
      <c r="F513" s="69">
        <v>12</v>
      </c>
      <c r="G513" s="70" t="s">
        <v>51</v>
      </c>
      <c r="H513" s="71">
        <v>7.928704E-3</v>
      </c>
      <c r="I513" s="71">
        <f>'IDS Miami Frozen Grocery'!$J513*'IDS Miami Frozen Grocery'!$H513</f>
        <v>0</v>
      </c>
      <c r="J513" s="82"/>
      <c r="K513" s="72">
        <v>70.23</v>
      </c>
      <c r="L513" s="73">
        <f>IFERROR((#REF!*#REF!)+('IDS Miami Frozen Grocery'!$K513*'IDS Miami Frozen Grocery'!$J513),'IDS Miami Frozen Grocery'!$K513*'IDS Miami Frozen Grocery'!$J513)</f>
        <v>0</v>
      </c>
      <c r="N513" s="46"/>
    </row>
    <row r="514" spans="1:14" s="34" customFormat="1" ht="15" x14ac:dyDescent="0.2">
      <c r="A514" s="65" t="s">
        <v>1527</v>
      </c>
      <c r="B514" s="66" t="s">
        <v>1475</v>
      </c>
      <c r="C514" s="67" t="s">
        <v>1528</v>
      </c>
      <c r="D514" s="68" t="s">
        <v>1529</v>
      </c>
      <c r="E514" s="69" t="str">
        <f>VLOOKUP(A514,'[3]Miami Frozen Q2 2025'!$B:$O,14,FALSE)</f>
        <v>Chilled</v>
      </c>
      <c r="F514" s="69">
        <v>12</v>
      </c>
      <c r="G514" s="70" t="s">
        <v>51</v>
      </c>
      <c r="H514" s="71">
        <v>7.928704E-3</v>
      </c>
      <c r="I514" s="71">
        <f>'IDS Miami Frozen Grocery'!$J514*'IDS Miami Frozen Grocery'!$H514</f>
        <v>0</v>
      </c>
      <c r="J514" s="82"/>
      <c r="K514" s="72">
        <v>70.23</v>
      </c>
      <c r="L514" s="73">
        <f>IFERROR((#REF!*#REF!)+('IDS Miami Frozen Grocery'!$K514*'IDS Miami Frozen Grocery'!$J514),'IDS Miami Frozen Grocery'!$K514*'IDS Miami Frozen Grocery'!$J514)</f>
        <v>0</v>
      </c>
      <c r="N514" s="46"/>
    </row>
    <row r="515" spans="1:14" s="34" customFormat="1" ht="15" x14ac:dyDescent="0.2">
      <c r="A515" s="65" t="s">
        <v>1530</v>
      </c>
      <c r="B515" s="66" t="s">
        <v>1475</v>
      </c>
      <c r="C515" s="67" t="s">
        <v>1531</v>
      </c>
      <c r="D515" s="68" t="s">
        <v>1532</v>
      </c>
      <c r="E515" s="69" t="str">
        <f>VLOOKUP(A515,'[3]Miami Frozen Q2 2025'!$B:$O,14,FALSE)</f>
        <v>Chilled</v>
      </c>
      <c r="F515" s="69">
        <v>12</v>
      </c>
      <c r="G515" s="70" t="s">
        <v>51</v>
      </c>
      <c r="H515" s="71">
        <v>7.928704E-3</v>
      </c>
      <c r="I515" s="71">
        <f>'IDS Miami Frozen Grocery'!$J515*'IDS Miami Frozen Grocery'!$H515</f>
        <v>0</v>
      </c>
      <c r="J515" s="82"/>
      <c r="K515" s="72">
        <v>70.23</v>
      </c>
      <c r="L515" s="73">
        <f>IFERROR((#REF!*#REF!)+('IDS Miami Frozen Grocery'!$K515*'IDS Miami Frozen Grocery'!$J515),'IDS Miami Frozen Grocery'!$K515*'IDS Miami Frozen Grocery'!$J515)</f>
        <v>0</v>
      </c>
      <c r="N515" s="46"/>
    </row>
    <row r="516" spans="1:14" s="34" customFormat="1" ht="15" x14ac:dyDescent="0.2">
      <c r="A516" s="65" t="s">
        <v>1533</v>
      </c>
      <c r="B516" s="66" t="s">
        <v>1475</v>
      </c>
      <c r="C516" s="67" t="s">
        <v>1534</v>
      </c>
      <c r="D516" s="68" t="s">
        <v>1535</v>
      </c>
      <c r="E516" s="69" t="str">
        <f>VLOOKUP(A516,'[3]Miami Frozen Q2 2025'!$B:$O,14,FALSE)</f>
        <v>Chilled</v>
      </c>
      <c r="F516" s="69">
        <v>12</v>
      </c>
      <c r="G516" s="70" t="s">
        <v>15</v>
      </c>
      <c r="H516" s="71">
        <v>1.1609887999999999E-2</v>
      </c>
      <c r="I516" s="71">
        <f>'IDS Miami Frozen Grocery'!$J516*'IDS Miami Frozen Grocery'!$H516</f>
        <v>0</v>
      </c>
      <c r="J516" s="82"/>
      <c r="K516" s="72">
        <v>69.86</v>
      </c>
      <c r="L516" s="73">
        <f>IFERROR((#REF!*#REF!)+('IDS Miami Frozen Grocery'!$K516*'IDS Miami Frozen Grocery'!$J516),'IDS Miami Frozen Grocery'!$K516*'IDS Miami Frozen Grocery'!$J516)</f>
        <v>0</v>
      </c>
      <c r="N516" s="46"/>
    </row>
    <row r="517" spans="1:14" s="34" customFormat="1" ht="15" x14ac:dyDescent="0.2">
      <c r="A517" s="65" t="s">
        <v>1536</v>
      </c>
      <c r="B517" s="66" t="s">
        <v>1475</v>
      </c>
      <c r="C517" s="67" t="s">
        <v>1537</v>
      </c>
      <c r="D517" s="68" t="s">
        <v>1538</v>
      </c>
      <c r="E517" s="69" t="str">
        <f>VLOOKUP(A517,'[3]Miami Frozen Q2 2025'!$B:$O,14,FALSE)</f>
        <v>Chilled</v>
      </c>
      <c r="F517" s="69">
        <v>36</v>
      </c>
      <c r="G517" s="70" t="s">
        <v>15</v>
      </c>
      <c r="H517" s="71">
        <v>1.2176223999999999E-2</v>
      </c>
      <c r="I517" s="71">
        <f>'IDS Miami Frozen Grocery'!$J517*'IDS Miami Frozen Grocery'!$H517</f>
        <v>0</v>
      </c>
      <c r="J517" s="82"/>
      <c r="K517" s="72">
        <v>101.73</v>
      </c>
      <c r="L517" s="73">
        <f>IFERROR((#REF!*#REF!)+('IDS Miami Frozen Grocery'!$K517*'IDS Miami Frozen Grocery'!$J517),'IDS Miami Frozen Grocery'!$K517*'IDS Miami Frozen Grocery'!$J517)</f>
        <v>0</v>
      </c>
      <c r="N517" s="46"/>
    </row>
    <row r="518" spans="1:14" s="34" customFormat="1" ht="15" x14ac:dyDescent="0.2">
      <c r="A518" s="65" t="s">
        <v>1539</v>
      </c>
      <c r="B518" s="66" t="s">
        <v>1475</v>
      </c>
      <c r="C518" s="67" t="s">
        <v>1540</v>
      </c>
      <c r="D518" s="68" t="s">
        <v>1541</v>
      </c>
      <c r="E518" s="69" t="str">
        <f>VLOOKUP(A518,'[3]Miami Frozen Q2 2025'!$B:$O,14,FALSE)</f>
        <v>Chilled</v>
      </c>
      <c r="F518" s="69">
        <v>36</v>
      </c>
      <c r="G518" s="70" t="s">
        <v>15</v>
      </c>
      <c r="H518" s="71">
        <v>1.2176223999999999E-2</v>
      </c>
      <c r="I518" s="71">
        <f>'IDS Miami Frozen Grocery'!$J518*'IDS Miami Frozen Grocery'!$H518</f>
        <v>0</v>
      </c>
      <c r="J518" s="82"/>
      <c r="K518" s="72">
        <v>101.47</v>
      </c>
      <c r="L518" s="73">
        <f>IFERROR((#REF!*#REF!)+('IDS Miami Frozen Grocery'!$K518*'IDS Miami Frozen Grocery'!$J518),'IDS Miami Frozen Grocery'!$K518*'IDS Miami Frozen Grocery'!$J518)</f>
        <v>0</v>
      </c>
      <c r="N518" s="46"/>
    </row>
    <row r="519" spans="1:14" s="34" customFormat="1" ht="15" x14ac:dyDescent="0.2">
      <c r="A519" s="65" t="s">
        <v>1542</v>
      </c>
      <c r="B519" s="66" t="s">
        <v>1475</v>
      </c>
      <c r="C519" s="67" t="s">
        <v>1543</v>
      </c>
      <c r="D519" s="68" t="s">
        <v>1544</v>
      </c>
      <c r="E519" s="69" t="str">
        <f>VLOOKUP(A519,'[3]Miami Frozen Q2 2025'!$B:$O,14,FALSE)</f>
        <v>Chilled</v>
      </c>
      <c r="F519" s="69">
        <v>12</v>
      </c>
      <c r="G519" s="70" t="s">
        <v>15</v>
      </c>
      <c r="H519" s="71">
        <v>7.6455360000000005E-3</v>
      </c>
      <c r="I519" s="71">
        <f>'IDS Miami Frozen Grocery'!$J519*'IDS Miami Frozen Grocery'!$H519</f>
        <v>0</v>
      </c>
      <c r="J519" s="82"/>
      <c r="K519" s="72">
        <v>45.37</v>
      </c>
      <c r="L519" s="73">
        <f>IFERROR((#REF!*#REF!)+('IDS Miami Frozen Grocery'!$K519*'IDS Miami Frozen Grocery'!$J519),'IDS Miami Frozen Grocery'!$K519*'IDS Miami Frozen Grocery'!$J519)</f>
        <v>0</v>
      </c>
      <c r="N519" s="46"/>
    </row>
    <row r="520" spans="1:14" s="34" customFormat="1" ht="15" x14ac:dyDescent="0.2">
      <c r="A520" s="65" t="s">
        <v>1545</v>
      </c>
      <c r="B520" s="66" t="s">
        <v>1475</v>
      </c>
      <c r="C520" s="67" t="s">
        <v>1546</v>
      </c>
      <c r="D520" s="68" t="s">
        <v>1547</v>
      </c>
      <c r="E520" s="69" t="str">
        <f>VLOOKUP(A520,'[3]Miami Frozen Q2 2025'!$B:$O,14,FALSE)</f>
        <v>Chilled</v>
      </c>
      <c r="F520" s="69">
        <v>12</v>
      </c>
      <c r="G520" s="70" t="s">
        <v>15</v>
      </c>
      <c r="H520" s="71">
        <v>1.2459392E-2</v>
      </c>
      <c r="I520" s="71">
        <f>'IDS Miami Frozen Grocery'!$J520*'IDS Miami Frozen Grocery'!$H520</f>
        <v>0</v>
      </c>
      <c r="J520" s="82"/>
      <c r="K520" s="72">
        <v>45.39</v>
      </c>
      <c r="L520" s="73">
        <f>IFERROR((#REF!*#REF!)+('IDS Miami Frozen Grocery'!$K520*'IDS Miami Frozen Grocery'!$J520),'IDS Miami Frozen Grocery'!$K520*'IDS Miami Frozen Grocery'!$J520)</f>
        <v>0</v>
      </c>
      <c r="N520" s="46"/>
    </row>
    <row r="521" spans="1:14" s="34" customFormat="1" ht="15" x14ac:dyDescent="0.2">
      <c r="A521" s="65" t="s">
        <v>1548</v>
      </c>
      <c r="B521" s="66" t="s">
        <v>1475</v>
      </c>
      <c r="C521" s="67" t="s">
        <v>1549</v>
      </c>
      <c r="D521" s="68" t="s">
        <v>1550</v>
      </c>
      <c r="E521" s="69" t="str">
        <f>VLOOKUP(A521,'[3]Miami Frozen Q2 2025'!$B:$O,14,FALSE)</f>
        <v>Chilled</v>
      </c>
      <c r="F521" s="69">
        <v>36</v>
      </c>
      <c r="G521" s="70" t="s">
        <v>15</v>
      </c>
      <c r="H521" s="71">
        <v>1.2176223999999999E-2</v>
      </c>
      <c r="I521" s="71">
        <f>'IDS Miami Frozen Grocery'!$J521*'IDS Miami Frozen Grocery'!$H521</f>
        <v>0</v>
      </c>
      <c r="J521" s="82"/>
      <c r="K521" s="72">
        <v>114.94</v>
      </c>
      <c r="L521" s="73">
        <f>IFERROR((#REF!*#REF!)+('IDS Miami Frozen Grocery'!$K521*'IDS Miami Frozen Grocery'!$J521),'IDS Miami Frozen Grocery'!$K521*'IDS Miami Frozen Grocery'!$J521)</f>
        <v>0</v>
      </c>
      <c r="N521" s="46"/>
    </row>
    <row r="522" spans="1:14" s="34" customFormat="1" ht="15" x14ac:dyDescent="0.2">
      <c r="A522" s="65" t="s">
        <v>1551</v>
      </c>
      <c r="B522" s="66" t="s">
        <v>1475</v>
      </c>
      <c r="C522" s="67" t="s">
        <v>1552</v>
      </c>
      <c r="D522" s="68" t="s">
        <v>1553</v>
      </c>
      <c r="E522" s="69" t="str">
        <f>VLOOKUP(A522,'[3]Miami Frozen Q2 2025'!$B:$O,14,FALSE)</f>
        <v>Chilled</v>
      </c>
      <c r="F522" s="69">
        <v>12</v>
      </c>
      <c r="G522" s="70" t="s">
        <v>15</v>
      </c>
      <c r="H522" s="71">
        <v>1.2176223999999999E-2</v>
      </c>
      <c r="I522" s="71">
        <f>'IDS Miami Frozen Grocery'!$J522*'IDS Miami Frozen Grocery'!$H522</f>
        <v>0</v>
      </c>
      <c r="J522" s="82"/>
      <c r="K522" s="72">
        <v>52.85</v>
      </c>
      <c r="L522" s="73">
        <f>IFERROR((#REF!*#REF!)+('IDS Miami Frozen Grocery'!$K522*'IDS Miami Frozen Grocery'!$J522),'IDS Miami Frozen Grocery'!$K522*'IDS Miami Frozen Grocery'!$J522)</f>
        <v>0</v>
      </c>
      <c r="N522" s="46"/>
    </row>
    <row r="523" spans="1:14" s="34" customFormat="1" ht="15" x14ac:dyDescent="0.2">
      <c r="A523" s="65" t="s">
        <v>1554</v>
      </c>
      <c r="B523" s="66" t="s">
        <v>1475</v>
      </c>
      <c r="C523" s="67" t="s">
        <v>1555</v>
      </c>
      <c r="D523" s="68" t="s">
        <v>1556</v>
      </c>
      <c r="E523" s="69" t="str">
        <f>VLOOKUP(A523,'[3]Miami Frozen Q2 2025'!$B:$O,14,FALSE)</f>
        <v>Chilled</v>
      </c>
      <c r="F523" s="69">
        <v>12</v>
      </c>
      <c r="G523" s="70" t="s">
        <v>21</v>
      </c>
      <c r="H523" s="71">
        <v>1.1893055999999999E-2</v>
      </c>
      <c r="I523" s="71">
        <f>'IDS Miami Frozen Grocery'!$J523*'IDS Miami Frozen Grocery'!$H523</f>
        <v>0</v>
      </c>
      <c r="J523" s="82"/>
      <c r="K523" s="72">
        <v>65.58</v>
      </c>
      <c r="L523" s="73">
        <f>IFERROR((#REF!*#REF!)+('IDS Miami Frozen Grocery'!$K523*'IDS Miami Frozen Grocery'!$J523),'IDS Miami Frozen Grocery'!$K523*'IDS Miami Frozen Grocery'!$J523)</f>
        <v>0</v>
      </c>
      <c r="N523" s="46"/>
    </row>
    <row r="524" spans="1:14" s="34" customFormat="1" ht="15" x14ac:dyDescent="0.2">
      <c r="A524" s="65" t="s">
        <v>1557</v>
      </c>
      <c r="B524" s="66" t="s">
        <v>1475</v>
      </c>
      <c r="C524" s="67" t="s">
        <v>1558</v>
      </c>
      <c r="D524" s="68" t="s">
        <v>1559</v>
      </c>
      <c r="E524" s="69" t="str">
        <f>VLOOKUP(A524,'[3]Miami Frozen Q2 2025'!$B:$O,14,FALSE)</f>
        <v>Chilled</v>
      </c>
      <c r="F524" s="69">
        <v>12</v>
      </c>
      <c r="G524" s="70" t="s">
        <v>15</v>
      </c>
      <c r="H524" s="71">
        <v>8.4950399999999988E-3</v>
      </c>
      <c r="I524" s="71">
        <f>'IDS Miami Frozen Grocery'!$J524*'IDS Miami Frozen Grocery'!$H524</f>
        <v>0</v>
      </c>
      <c r="J524" s="82"/>
      <c r="K524" s="72">
        <v>52.85</v>
      </c>
      <c r="L524" s="73">
        <f>IFERROR((#REF!*#REF!)+('IDS Miami Frozen Grocery'!$K524*'IDS Miami Frozen Grocery'!$J524),'IDS Miami Frozen Grocery'!$K524*'IDS Miami Frozen Grocery'!$J524)</f>
        <v>0</v>
      </c>
      <c r="N524" s="46"/>
    </row>
    <row r="525" spans="1:14" s="34" customFormat="1" ht="15" x14ac:dyDescent="0.2">
      <c r="A525" s="65" t="s">
        <v>1560</v>
      </c>
      <c r="B525" s="66" t="s">
        <v>1475</v>
      </c>
      <c r="C525" s="67" t="s">
        <v>1561</v>
      </c>
      <c r="D525" s="68" t="s">
        <v>1562</v>
      </c>
      <c r="E525" s="69" t="str">
        <f>VLOOKUP(A525,'[3]Miami Frozen Q2 2025'!$B:$O,14,FALSE)</f>
        <v>Chilled</v>
      </c>
      <c r="F525" s="69">
        <v>18</v>
      </c>
      <c r="G525" s="70" t="s">
        <v>55</v>
      </c>
      <c r="H525" s="71">
        <v>1.2176223999999999E-2</v>
      </c>
      <c r="I525" s="71">
        <f>'IDS Miami Frozen Grocery'!$J525*'IDS Miami Frozen Grocery'!$H525</f>
        <v>0</v>
      </c>
      <c r="J525" s="82"/>
      <c r="K525" s="72">
        <v>162.38</v>
      </c>
      <c r="L525" s="73">
        <f>IFERROR((#REF!*#REF!)+('IDS Miami Frozen Grocery'!$K525*'IDS Miami Frozen Grocery'!$J525),'IDS Miami Frozen Grocery'!$K525*'IDS Miami Frozen Grocery'!$J525)</f>
        <v>0</v>
      </c>
      <c r="N525" s="46"/>
    </row>
    <row r="526" spans="1:14" s="34" customFormat="1" ht="15" x14ac:dyDescent="0.2">
      <c r="A526" s="65" t="s">
        <v>1563</v>
      </c>
      <c r="B526" s="66" t="s">
        <v>1475</v>
      </c>
      <c r="C526" s="67" t="s">
        <v>1564</v>
      </c>
      <c r="D526" s="68" t="s">
        <v>1565</v>
      </c>
      <c r="E526" s="69" t="str">
        <f>VLOOKUP(A526,'[3]Miami Frozen Q2 2025'!$B:$O,14,FALSE)</f>
        <v>Chilled</v>
      </c>
      <c r="F526" s="69">
        <v>8</v>
      </c>
      <c r="G526" s="70" t="s">
        <v>144</v>
      </c>
      <c r="H526" s="71">
        <v>4.2475199999999994E-3</v>
      </c>
      <c r="I526" s="71">
        <f>'IDS Miami Frozen Grocery'!$J526*'IDS Miami Frozen Grocery'!$H526</f>
        <v>0</v>
      </c>
      <c r="J526" s="82"/>
      <c r="K526" s="72">
        <v>49.55</v>
      </c>
      <c r="L526" s="73">
        <f>IFERROR((#REF!*#REF!)+('IDS Miami Frozen Grocery'!$K526*'IDS Miami Frozen Grocery'!$J526),'IDS Miami Frozen Grocery'!$K526*'IDS Miami Frozen Grocery'!$J526)</f>
        <v>0</v>
      </c>
      <c r="N526" s="46"/>
    </row>
    <row r="527" spans="1:14" s="34" customFormat="1" ht="15" x14ac:dyDescent="0.2">
      <c r="A527" s="65" t="s">
        <v>1566</v>
      </c>
      <c r="B527" s="66" t="s">
        <v>1475</v>
      </c>
      <c r="C527" s="67" t="s">
        <v>1567</v>
      </c>
      <c r="D527" s="68" t="s">
        <v>1568</v>
      </c>
      <c r="E527" s="69" t="str">
        <f>VLOOKUP(A527,'[3]Miami Frozen Q2 2025'!$B:$O,14,FALSE)</f>
        <v>Chilled</v>
      </c>
      <c r="F527" s="69">
        <v>6</v>
      </c>
      <c r="G527" s="70" t="s">
        <v>55</v>
      </c>
      <c r="H527" s="71">
        <v>7.6455360000000005E-3</v>
      </c>
      <c r="I527" s="71">
        <f>'IDS Miami Frozen Grocery'!$J527*'IDS Miami Frozen Grocery'!$H527</f>
        <v>0</v>
      </c>
      <c r="J527" s="82"/>
      <c r="K527" s="72">
        <v>62.99</v>
      </c>
      <c r="L527" s="73">
        <f>IFERROR((#REF!*#REF!)+('IDS Miami Frozen Grocery'!$K527*'IDS Miami Frozen Grocery'!$J527),'IDS Miami Frozen Grocery'!$K527*'IDS Miami Frozen Grocery'!$J527)</f>
        <v>0</v>
      </c>
      <c r="N527" s="46"/>
    </row>
    <row r="528" spans="1:14" s="34" customFormat="1" ht="15" x14ac:dyDescent="0.2">
      <c r="A528" s="65" t="s">
        <v>1570</v>
      </c>
      <c r="B528" s="66" t="s">
        <v>1569</v>
      </c>
      <c r="C528" s="67"/>
      <c r="D528" s="68" t="s">
        <v>1571</v>
      </c>
      <c r="E528" s="69" t="str">
        <f>VLOOKUP(A528,'[3]Miami Frozen Q2 2025'!$B:$O,14,FALSE)</f>
        <v>Chilled</v>
      </c>
      <c r="F528" s="69">
        <v>12</v>
      </c>
      <c r="G528" s="70" t="s">
        <v>41</v>
      </c>
      <c r="H528" s="71">
        <v>0</v>
      </c>
      <c r="I528" s="71">
        <f>'IDS Miami Frozen Grocery'!$J528*'IDS Miami Frozen Grocery'!$H528</f>
        <v>0</v>
      </c>
      <c r="J528" s="82"/>
      <c r="K528" s="72">
        <v>54.2</v>
      </c>
      <c r="L528" s="73">
        <f>IFERROR((#REF!*#REF!)+('IDS Miami Frozen Grocery'!$K528*'IDS Miami Frozen Grocery'!$J528),'IDS Miami Frozen Grocery'!$K528*'IDS Miami Frozen Grocery'!$J528)</f>
        <v>0</v>
      </c>
      <c r="N528" s="46"/>
    </row>
    <row r="529" spans="1:14" s="34" customFormat="1" ht="15" x14ac:dyDescent="0.2">
      <c r="A529" s="65" t="s">
        <v>1573</v>
      </c>
      <c r="B529" s="66" t="s">
        <v>1574</v>
      </c>
      <c r="C529" s="67"/>
      <c r="D529" s="68" t="s">
        <v>1575</v>
      </c>
      <c r="E529" s="69" t="str">
        <f>VLOOKUP(A529,'[3]Miami Frozen Q2 2025'!$B:$O,14,FALSE)</f>
        <v>Chilled</v>
      </c>
      <c r="F529" s="69">
        <v>2</v>
      </c>
      <c r="G529" s="70" t="s">
        <v>410</v>
      </c>
      <c r="H529" s="71">
        <v>0</v>
      </c>
      <c r="I529" s="71">
        <f>'IDS Miami Frozen Grocery'!$J529*'IDS Miami Frozen Grocery'!$H529</f>
        <v>0</v>
      </c>
      <c r="J529" s="82"/>
      <c r="K529" s="72">
        <v>73.5</v>
      </c>
      <c r="L529" s="73">
        <f>IFERROR((#REF!*#REF!)+('IDS Miami Frozen Grocery'!$K529*'IDS Miami Frozen Grocery'!$J529),'IDS Miami Frozen Grocery'!$K529*'IDS Miami Frozen Grocery'!$J529)</f>
        <v>0</v>
      </c>
      <c r="N529" s="46"/>
    </row>
    <row r="530" spans="1:14" s="34" customFormat="1" ht="15" x14ac:dyDescent="0.2">
      <c r="A530" s="65" t="s">
        <v>1576</v>
      </c>
      <c r="B530" s="66" t="s">
        <v>1574</v>
      </c>
      <c r="C530" s="67"/>
      <c r="D530" s="68" t="s">
        <v>1577</v>
      </c>
      <c r="E530" s="69" t="str">
        <f>VLOOKUP(A530,'[3]Miami Frozen Q2 2025'!$B:$O,14,FALSE)</f>
        <v>Chilled</v>
      </c>
      <c r="F530" s="69">
        <v>2</v>
      </c>
      <c r="G530" s="70" t="s">
        <v>637</v>
      </c>
      <c r="H530" s="71">
        <v>0</v>
      </c>
      <c r="I530" s="71">
        <f>'IDS Miami Frozen Grocery'!$J530*'IDS Miami Frozen Grocery'!$H530</f>
        <v>0</v>
      </c>
      <c r="J530" s="82"/>
      <c r="K530" s="72">
        <v>90.09</v>
      </c>
      <c r="L530" s="73">
        <f>IFERROR((#REF!*#REF!)+('IDS Miami Frozen Grocery'!$K530*'IDS Miami Frozen Grocery'!$J530),'IDS Miami Frozen Grocery'!$K530*'IDS Miami Frozen Grocery'!$J530)</f>
        <v>0</v>
      </c>
      <c r="N530" s="46"/>
    </row>
    <row r="531" spans="1:14" s="34" customFormat="1" ht="15" x14ac:dyDescent="0.2">
      <c r="A531" s="65" t="s">
        <v>1578</v>
      </c>
      <c r="B531" s="66" t="s">
        <v>1574</v>
      </c>
      <c r="C531" s="67"/>
      <c r="D531" s="68" t="s">
        <v>1579</v>
      </c>
      <c r="E531" s="69" t="str">
        <f>VLOOKUP(A531,'[3]Miami Frozen Q2 2025'!$B:$O,14,FALSE)</f>
        <v>Chilled</v>
      </c>
      <c r="F531" s="69">
        <v>2</v>
      </c>
      <c r="G531" s="70" t="s">
        <v>1120</v>
      </c>
      <c r="H531" s="71">
        <v>0</v>
      </c>
      <c r="I531" s="71">
        <f>'IDS Miami Frozen Grocery'!$J531*'IDS Miami Frozen Grocery'!$H531</f>
        <v>0</v>
      </c>
      <c r="J531" s="82"/>
      <c r="K531" s="72">
        <v>82.7</v>
      </c>
      <c r="L531" s="73">
        <f>IFERROR((#REF!*#REF!)+('IDS Miami Frozen Grocery'!$K531*'IDS Miami Frozen Grocery'!$J531),'IDS Miami Frozen Grocery'!$K531*'IDS Miami Frozen Grocery'!$J531)</f>
        <v>0</v>
      </c>
      <c r="N531" s="46"/>
    </row>
    <row r="532" spans="1:14" s="34" customFormat="1" ht="15" x14ac:dyDescent="0.2">
      <c r="A532" s="65" t="s">
        <v>1580</v>
      </c>
      <c r="B532" s="66" t="s">
        <v>1574</v>
      </c>
      <c r="C532" s="67"/>
      <c r="D532" s="68" t="s">
        <v>1581</v>
      </c>
      <c r="E532" s="69" t="str">
        <f>VLOOKUP(A532,'[3]Miami Frozen Q2 2025'!$B:$O,14,FALSE)</f>
        <v>Chilled</v>
      </c>
      <c r="F532" s="69">
        <v>2</v>
      </c>
      <c r="G532" s="70" t="s">
        <v>637</v>
      </c>
      <c r="H532" s="71">
        <v>0</v>
      </c>
      <c r="I532" s="71">
        <f>'IDS Miami Frozen Grocery'!$J532*'IDS Miami Frozen Grocery'!$H532</f>
        <v>0</v>
      </c>
      <c r="J532" s="82"/>
      <c r="K532" s="72">
        <v>97.96</v>
      </c>
      <c r="L532" s="73">
        <f>IFERROR((#REF!*#REF!)+('IDS Miami Frozen Grocery'!$K532*'IDS Miami Frozen Grocery'!$J532),'IDS Miami Frozen Grocery'!$K532*'IDS Miami Frozen Grocery'!$J532)</f>
        <v>0</v>
      </c>
      <c r="N532" s="46"/>
    </row>
    <row r="533" spans="1:14" s="34" customFormat="1" ht="15" x14ac:dyDescent="0.2">
      <c r="A533" s="65" t="s">
        <v>1582</v>
      </c>
      <c r="B533" s="66" t="s">
        <v>1574</v>
      </c>
      <c r="C533" s="67"/>
      <c r="D533" s="68" t="s">
        <v>1583</v>
      </c>
      <c r="E533" s="69" t="str">
        <f>VLOOKUP(A533,'[3]Miami Frozen Q2 2025'!$B:$O,14,FALSE)</f>
        <v>Chilled</v>
      </c>
      <c r="F533" s="69">
        <v>12</v>
      </c>
      <c r="G533" s="70" t="s">
        <v>41</v>
      </c>
      <c r="H533" s="71">
        <v>0</v>
      </c>
      <c r="I533" s="71">
        <f>'IDS Miami Frozen Grocery'!$J533*'IDS Miami Frozen Grocery'!$H533</f>
        <v>0</v>
      </c>
      <c r="J533" s="82"/>
      <c r="K533" s="72">
        <v>67.209999999999994</v>
      </c>
      <c r="L533" s="73">
        <f>IFERROR((#REF!*#REF!)+('IDS Miami Frozen Grocery'!$K533*'IDS Miami Frozen Grocery'!$J533),'IDS Miami Frozen Grocery'!$K533*'IDS Miami Frozen Grocery'!$J533)</f>
        <v>0</v>
      </c>
      <c r="N533" s="46"/>
    </row>
    <row r="534" spans="1:14" s="34" customFormat="1" ht="15" x14ac:dyDescent="0.2">
      <c r="A534" s="65" t="s">
        <v>1585</v>
      </c>
      <c r="B534" s="66" t="s">
        <v>1584</v>
      </c>
      <c r="C534" s="67"/>
      <c r="D534" s="68" t="s">
        <v>1586</v>
      </c>
      <c r="E534" s="69" t="str">
        <f>VLOOKUP(A534,'[3]Miami Frozen Q2 2025'!$B:$O,14,FALSE)</f>
        <v>Chilled</v>
      </c>
      <c r="F534" s="69">
        <v>6</v>
      </c>
      <c r="G534" s="70" t="s">
        <v>216</v>
      </c>
      <c r="H534" s="71">
        <v>0</v>
      </c>
      <c r="I534" s="71">
        <f>'IDS Miami Frozen Grocery'!$J534*'IDS Miami Frozen Grocery'!$H534</f>
        <v>0</v>
      </c>
      <c r="J534" s="82"/>
      <c r="K534" s="72">
        <v>119.15</v>
      </c>
      <c r="L534" s="73">
        <f>IFERROR((#REF!*#REF!)+('IDS Miami Frozen Grocery'!$K534*'IDS Miami Frozen Grocery'!$J534),'IDS Miami Frozen Grocery'!$K534*'IDS Miami Frozen Grocery'!$J534)</f>
        <v>0</v>
      </c>
      <c r="N534" s="46"/>
    </row>
    <row r="535" spans="1:14" s="34" customFormat="1" ht="15" x14ac:dyDescent="0.2">
      <c r="A535" s="65" t="s">
        <v>1587</v>
      </c>
      <c r="B535" s="66" t="s">
        <v>1584</v>
      </c>
      <c r="C535" s="67"/>
      <c r="D535" s="68" t="s">
        <v>1588</v>
      </c>
      <c r="E535" s="69" t="str">
        <f>VLOOKUP(A535,'[3]Miami Frozen Q2 2025'!$B:$O,14,FALSE)</f>
        <v>Chilled</v>
      </c>
      <c r="F535" s="69">
        <v>2</v>
      </c>
      <c r="G535" s="70" t="s">
        <v>1589</v>
      </c>
      <c r="H535" s="71">
        <v>0</v>
      </c>
      <c r="I535" s="71">
        <f>'IDS Miami Frozen Grocery'!$J535*'IDS Miami Frozen Grocery'!$H535</f>
        <v>0</v>
      </c>
      <c r="J535" s="82"/>
      <c r="K535" s="72">
        <v>123.78</v>
      </c>
      <c r="L535" s="73">
        <f>IFERROR((#REF!*#REF!)+('IDS Miami Frozen Grocery'!$K535*'IDS Miami Frozen Grocery'!$J535),'IDS Miami Frozen Grocery'!$K535*'IDS Miami Frozen Grocery'!$J535)</f>
        <v>0</v>
      </c>
      <c r="N535" s="46"/>
    </row>
    <row r="536" spans="1:14" s="34" customFormat="1" ht="15" x14ac:dyDescent="0.2">
      <c r="A536" s="65" t="s">
        <v>1590</v>
      </c>
      <c r="B536" s="66" t="s">
        <v>1584</v>
      </c>
      <c r="C536" s="67"/>
      <c r="D536" s="68" t="s">
        <v>1591</v>
      </c>
      <c r="E536" s="69" t="str">
        <f>VLOOKUP(A536,'[3]Miami Frozen Q2 2025'!$B:$O,14,FALSE)</f>
        <v>Chilled</v>
      </c>
      <c r="F536" s="69">
        <v>12</v>
      </c>
      <c r="G536" s="70" t="s">
        <v>476</v>
      </c>
      <c r="H536" s="71">
        <v>0</v>
      </c>
      <c r="I536" s="71">
        <f>'IDS Miami Frozen Grocery'!$J536*'IDS Miami Frozen Grocery'!$H536</f>
        <v>0</v>
      </c>
      <c r="J536" s="82"/>
      <c r="K536" s="72">
        <v>189.48</v>
      </c>
      <c r="L536" s="73">
        <f>IFERROR((#REF!*#REF!)+('IDS Miami Frozen Grocery'!$K536*'IDS Miami Frozen Grocery'!$J536),'IDS Miami Frozen Grocery'!$K536*'IDS Miami Frozen Grocery'!$J536)</f>
        <v>0</v>
      </c>
      <c r="N536" s="46"/>
    </row>
    <row r="537" spans="1:14" s="34" customFormat="1" ht="15" x14ac:dyDescent="0.2">
      <c r="A537" s="65" t="s">
        <v>1592</v>
      </c>
      <c r="B537" s="66" t="s">
        <v>1584</v>
      </c>
      <c r="C537" s="67"/>
      <c r="D537" s="68" t="s">
        <v>1593</v>
      </c>
      <c r="E537" s="69" t="str">
        <f>VLOOKUP(A537,'[3]Miami Frozen Q2 2025'!$B:$O,14,FALSE)</f>
        <v>Chilled</v>
      </c>
      <c r="F537" s="69">
        <v>2</v>
      </c>
      <c r="G537" s="70" t="s">
        <v>637</v>
      </c>
      <c r="H537" s="71">
        <v>0</v>
      </c>
      <c r="I537" s="71">
        <f>'IDS Miami Frozen Grocery'!$J537*'IDS Miami Frozen Grocery'!$H537</f>
        <v>0</v>
      </c>
      <c r="J537" s="82"/>
      <c r="K537" s="72">
        <v>96.53</v>
      </c>
      <c r="L537" s="73">
        <f>IFERROR((#REF!*#REF!)+('IDS Miami Frozen Grocery'!$K537*'IDS Miami Frozen Grocery'!$J537),'IDS Miami Frozen Grocery'!$K537*'IDS Miami Frozen Grocery'!$J537)</f>
        <v>0</v>
      </c>
      <c r="N537" s="46"/>
    </row>
    <row r="538" spans="1:14" s="34" customFormat="1" ht="15" x14ac:dyDescent="0.2">
      <c r="A538" s="65" t="s">
        <v>1594</v>
      </c>
      <c r="B538" s="66" t="s">
        <v>1584</v>
      </c>
      <c r="C538" s="67"/>
      <c r="D538" s="68" t="s">
        <v>1595</v>
      </c>
      <c r="E538" s="69" t="str">
        <f>VLOOKUP(A538,'[3]Miami Frozen Q2 2025'!$B:$O,14,FALSE)</f>
        <v>Chilled</v>
      </c>
      <c r="F538" s="69">
        <v>3</v>
      </c>
      <c r="G538" s="70" t="s">
        <v>1596</v>
      </c>
      <c r="H538" s="71">
        <v>0</v>
      </c>
      <c r="I538" s="71">
        <f>'IDS Miami Frozen Grocery'!$J538*'IDS Miami Frozen Grocery'!$H538</f>
        <v>0</v>
      </c>
      <c r="J538" s="82"/>
      <c r="K538" s="72">
        <v>80.91</v>
      </c>
      <c r="L538" s="73">
        <f>IFERROR((#REF!*#REF!)+('IDS Miami Frozen Grocery'!$K538*'IDS Miami Frozen Grocery'!$J538),'IDS Miami Frozen Grocery'!$K538*'IDS Miami Frozen Grocery'!$J538)</f>
        <v>0</v>
      </c>
      <c r="N538" s="46"/>
    </row>
    <row r="539" spans="1:14" s="34" customFormat="1" ht="15" x14ac:dyDescent="0.2">
      <c r="A539" s="65" t="s">
        <v>1597</v>
      </c>
      <c r="B539" s="66" t="s">
        <v>1584</v>
      </c>
      <c r="C539" s="67"/>
      <c r="D539" s="68" t="s">
        <v>1598</v>
      </c>
      <c r="E539" s="69" t="str">
        <f>VLOOKUP(A539,'[3]Miami Frozen Q2 2025'!$B:$O,14,FALSE)</f>
        <v>Chilled</v>
      </c>
      <c r="F539" s="69">
        <v>12</v>
      </c>
      <c r="G539" s="70" t="s">
        <v>41</v>
      </c>
      <c r="H539" s="71">
        <v>0</v>
      </c>
      <c r="I539" s="71">
        <f>'IDS Miami Frozen Grocery'!$J539*'IDS Miami Frozen Grocery'!$H539</f>
        <v>0</v>
      </c>
      <c r="J539" s="82"/>
      <c r="K539" s="72">
        <v>54.03</v>
      </c>
      <c r="L539" s="73">
        <f>IFERROR((#REF!*#REF!)+('IDS Miami Frozen Grocery'!$K539*'IDS Miami Frozen Grocery'!$J539),'IDS Miami Frozen Grocery'!$K539*'IDS Miami Frozen Grocery'!$J539)</f>
        <v>0</v>
      </c>
      <c r="N539" s="46"/>
    </row>
    <row r="540" spans="1:14" s="34" customFormat="1" ht="15" x14ac:dyDescent="0.2">
      <c r="A540" s="65" t="s">
        <v>1599</v>
      </c>
      <c r="B540" s="66" t="s">
        <v>1584</v>
      </c>
      <c r="C540" s="67"/>
      <c r="D540" s="68" t="s">
        <v>1600</v>
      </c>
      <c r="E540" s="69" t="str">
        <f>VLOOKUP(A540,'[3]Miami Frozen Q2 2025'!$B:$O,14,FALSE)</f>
        <v>Chilled</v>
      </c>
      <c r="F540" s="69">
        <v>2</v>
      </c>
      <c r="G540" s="70" t="s">
        <v>1572</v>
      </c>
      <c r="H540" s="71">
        <v>0</v>
      </c>
      <c r="I540" s="71">
        <f>'IDS Miami Frozen Grocery'!$J540*'IDS Miami Frozen Grocery'!$H540</f>
        <v>0</v>
      </c>
      <c r="J540" s="82"/>
      <c r="K540" s="72">
        <v>76.66</v>
      </c>
      <c r="L540" s="73">
        <f>IFERROR((#REF!*#REF!)+('IDS Miami Frozen Grocery'!$K540*'IDS Miami Frozen Grocery'!$J540),'IDS Miami Frozen Grocery'!$K540*'IDS Miami Frozen Grocery'!$J540)</f>
        <v>0</v>
      </c>
      <c r="N540" s="46"/>
    </row>
    <row r="541" spans="1:14" s="34" customFormat="1" ht="15" x14ac:dyDescent="0.2">
      <c r="A541" s="65" t="s">
        <v>1601</v>
      </c>
      <c r="B541" s="66" t="s">
        <v>1584</v>
      </c>
      <c r="C541" s="67"/>
      <c r="D541" s="68" t="s">
        <v>1602</v>
      </c>
      <c r="E541" s="69" t="str">
        <f>VLOOKUP(A541,'[3]Miami Frozen Q2 2025'!$B:$O,14,FALSE)</f>
        <v>Chilled</v>
      </c>
      <c r="F541" s="69">
        <v>12</v>
      </c>
      <c r="G541" s="70" t="s">
        <v>41</v>
      </c>
      <c r="H541" s="71">
        <v>0</v>
      </c>
      <c r="I541" s="71">
        <f>'IDS Miami Frozen Grocery'!$J541*'IDS Miami Frozen Grocery'!$H541</f>
        <v>0</v>
      </c>
      <c r="J541" s="82"/>
      <c r="K541" s="72">
        <v>54.34</v>
      </c>
      <c r="L541" s="73">
        <f>IFERROR((#REF!*#REF!)+('IDS Miami Frozen Grocery'!$K541*'IDS Miami Frozen Grocery'!$J541),'IDS Miami Frozen Grocery'!$K541*'IDS Miami Frozen Grocery'!$J541)</f>
        <v>0</v>
      </c>
      <c r="N541" s="46"/>
    </row>
    <row r="542" spans="1:14" s="34" customFormat="1" ht="15" x14ac:dyDescent="0.2">
      <c r="A542" s="65" t="s">
        <v>1603</v>
      </c>
      <c r="B542" s="66" t="s">
        <v>1584</v>
      </c>
      <c r="C542" s="67"/>
      <c r="D542" s="68" t="s">
        <v>1604</v>
      </c>
      <c r="E542" s="69" t="str">
        <f>VLOOKUP(A542,'[3]Miami Frozen Q2 2025'!$B:$O,14,FALSE)</f>
        <v>Chilled</v>
      </c>
      <c r="F542" s="69">
        <v>12</v>
      </c>
      <c r="G542" s="70" t="s">
        <v>41</v>
      </c>
      <c r="H542" s="71">
        <v>0</v>
      </c>
      <c r="I542" s="71">
        <f>'IDS Miami Frozen Grocery'!$J542*'IDS Miami Frozen Grocery'!$H542</f>
        <v>0</v>
      </c>
      <c r="J542" s="82"/>
      <c r="K542" s="72">
        <v>54.03</v>
      </c>
      <c r="L542" s="73">
        <f>IFERROR((#REF!*#REF!)+('IDS Miami Frozen Grocery'!$K542*'IDS Miami Frozen Grocery'!$J542),'IDS Miami Frozen Grocery'!$K542*'IDS Miami Frozen Grocery'!$J542)</f>
        <v>0</v>
      </c>
      <c r="N542" s="46"/>
    </row>
    <row r="543" spans="1:14" s="34" customFormat="1" ht="15" x14ac:dyDescent="0.2">
      <c r="A543" s="65" t="s">
        <v>1605</v>
      </c>
      <c r="B543" s="66" t="s">
        <v>1584</v>
      </c>
      <c r="C543" s="67"/>
      <c r="D543" s="68" t="s">
        <v>1606</v>
      </c>
      <c r="E543" s="69" t="str">
        <f>VLOOKUP(A543,'[3]Miami Frozen Q2 2025'!$B:$O,14,FALSE)</f>
        <v>Chilled</v>
      </c>
      <c r="F543" s="69">
        <v>12</v>
      </c>
      <c r="G543" s="70" t="s">
        <v>41</v>
      </c>
      <c r="H543" s="71">
        <v>0</v>
      </c>
      <c r="I543" s="71">
        <f>'IDS Miami Frozen Grocery'!$J543*'IDS Miami Frozen Grocery'!$H543</f>
        <v>0</v>
      </c>
      <c r="J543" s="82"/>
      <c r="K543" s="72">
        <v>54.17</v>
      </c>
      <c r="L543" s="73">
        <f>IFERROR((#REF!*#REF!)+('IDS Miami Frozen Grocery'!$K543*'IDS Miami Frozen Grocery'!$J543),'IDS Miami Frozen Grocery'!$K543*'IDS Miami Frozen Grocery'!$J543)</f>
        <v>0</v>
      </c>
      <c r="N543" s="46"/>
    </row>
    <row r="544" spans="1:14" s="34" customFormat="1" ht="15" x14ac:dyDescent="0.2">
      <c r="A544" s="65" t="s">
        <v>1607</v>
      </c>
      <c r="B544" s="66" t="s">
        <v>1584</v>
      </c>
      <c r="C544" s="67"/>
      <c r="D544" s="68" t="s">
        <v>1608</v>
      </c>
      <c r="E544" s="69" t="str">
        <f>VLOOKUP(A544,'[3]Miami Frozen Q2 2025'!$B:$O,14,FALSE)</f>
        <v>Chilled</v>
      </c>
      <c r="F544" s="69">
        <v>6</v>
      </c>
      <c r="G544" s="70" t="s">
        <v>654</v>
      </c>
      <c r="H544" s="71">
        <v>0</v>
      </c>
      <c r="I544" s="71">
        <f>'IDS Miami Frozen Grocery'!$J544*'IDS Miami Frozen Grocery'!$H544</f>
        <v>0</v>
      </c>
      <c r="J544" s="82"/>
      <c r="K544" s="72">
        <v>101.22</v>
      </c>
      <c r="L544" s="73">
        <f>IFERROR((#REF!*#REF!)+('IDS Miami Frozen Grocery'!$K544*'IDS Miami Frozen Grocery'!$J544),'IDS Miami Frozen Grocery'!$K544*'IDS Miami Frozen Grocery'!$J544)</f>
        <v>0</v>
      </c>
      <c r="N544" s="46"/>
    </row>
    <row r="545" spans="1:14" s="34" customFormat="1" ht="15" x14ac:dyDescent="0.2">
      <c r="A545" s="65" t="s">
        <v>1609</v>
      </c>
      <c r="B545" s="66" t="s">
        <v>1584</v>
      </c>
      <c r="C545" s="67"/>
      <c r="D545" s="68" t="s">
        <v>1610</v>
      </c>
      <c r="E545" s="69" t="str">
        <f>VLOOKUP(A545,'[3]Miami Frozen Q2 2025'!$B:$O,14,FALSE)</f>
        <v>Chilled</v>
      </c>
      <c r="F545" s="69">
        <v>12</v>
      </c>
      <c r="G545" s="70" t="s">
        <v>41</v>
      </c>
      <c r="H545" s="71">
        <v>0</v>
      </c>
      <c r="I545" s="71">
        <f>'IDS Miami Frozen Grocery'!$J545*'IDS Miami Frozen Grocery'!$H545</f>
        <v>0</v>
      </c>
      <c r="J545" s="82"/>
      <c r="K545" s="72">
        <v>54.2</v>
      </c>
      <c r="L545" s="73">
        <f>IFERROR((#REF!*#REF!)+('IDS Miami Frozen Grocery'!$K545*'IDS Miami Frozen Grocery'!$J545),'IDS Miami Frozen Grocery'!$K545*'IDS Miami Frozen Grocery'!$J545)</f>
        <v>0</v>
      </c>
      <c r="N545" s="46"/>
    </row>
    <row r="546" spans="1:14" s="34" customFormat="1" ht="15" x14ac:dyDescent="0.2">
      <c r="A546" s="65" t="s">
        <v>1611</v>
      </c>
      <c r="B546" s="66" t="s">
        <v>1584</v>
      </c>
      <c r="C546" s="67"/>
      <c r="D546" s="68" t="s">
        <v>1612</v>
      </c>
      <c r="E546" s="69" t="s">
        <v>6426</v>
      </c>
      <c r="F546" s="69">
        <v>4</v>
      </c>
      <c r="G546" s="70" t="s">
        <v>216</v>
      </c>
      <c r="H546" s="71">
        <v>0</v>
      </c>
      <c r="I546" s="71">
        <f>'IDS Miami Frozen Grocery'!$J546*'IDS Miami Frozen Grocery'!$H546</f>
        <v>0</v>
      </c>
      <c r="J546" s="82"/>
      <c r="K546" s="72">
        <v>78.56</v>
      </c>
      <c r="L546" s="73">
        <f>IFERROR((#REF!*#REF!)+('IDS Miami Frozen Grocery'!$K546*'IDS Miami Frozen Grocery'!$J546),'IDS Miami Frozen Grocery'!$K546*'IDS Miami Frozen Grocery'!$J546)</f>
        <v>0</v>
      </c>
      <c r="N546" s="46"/>
    </row>
    <row r="547" spans="1:14" s="34" customFormat="1" ht="15" x14ac:dyDescent="0.2">
      <c r="A547" s="65" t="s">
        <v>1614</v>
      </c>
      <c r="B547" s="66" t="s">
        <v>1613</v>
      </c>
      <c r="C547" s="67"/>
      <c r="D547" s="68" t="s">
        <v>1615</v>
      </c>
      <c r="E547" s="69" t="str">
        <f>VLOOKUP(A547,'[3]Miami Frozen Q2 2025'!$B:$O,14,FALSE)</f>
        <v>Chilled</v>
      </c>
      <c r="F547" s="69">
        <v>3</v>
      </c>
      <c r="G547" s="70" t="s">
        <v>1616</v>
      </c>
      <c r="H547" s="71">
        <v>0</v>
      </c>
      <c r="I547" s="71">
        <f>'IDS Miami Frozen Grocery'!$J547*'IDS Miami Frozen Grocery'!$H547</f>
        <v>0</v>
      </c>
      <c r="J547" s="82"/>
      <c r="K547" s="72">
        <v>127.26</v>
      </c>
      <c r="L547" s="73">
        <f>IFERROR((#REF!*#REF!)+('IDS Miami Frozen Grocery'!$K547*'IDS Miami Frozen Grocery'!$J547),'IDS Miami Frozen Grocery'!$K547*'IDS Miami Frozen Grocery'!$J547)</f>
        <v>0</v>
      </c>
      <c r="N547" s="46"/>
    </row>
    <row r="548" spans="1:14" s="34" customFormat="1" ht="15" x14ac:dyDescent="0.2">
      <c r="A548" s="65" t="s">
        <v>1617</v>
      </c>
      <c r="B548" s="66" t="s">
        <v>1613</v>
      </c>
      <c r="C548" s="67"/>
      <c r="D548" s="68" t="s">
        <v>1618</v>
      </c>
      <c r="E548" s="69" t="str">
        <f>VLOOKUP(A548,'[3]Miami Frozen Q2 2025'!$B:$O,14,FALSE)</f>
        <v>Chilled</v>
      </c>
      <c r="F548" s="69">
        <v>12</v>
      </c>
      <c r="G548" s="70" t="s">
        <v>15</v>
      </c>
      <c r="H548" s="71">
        <v>0</v>
      </c>
      <c r="I548" s="71">
        <f>'IDS Miami Frozen Grocery'!$J548*'IDS Miami Frozen Grocery'!$H548</f>
        <v>0</v>
      </c>
      <c r="J548" s="82"/>
      <c r="K548" s="72">
        <v>103.68</v>
      </c>
      <c r="L548" s="73">
        <f>IFERROR((#REF!*#REF!)+('IDS Miami Frozen Grocery'!$K548*'IDS Miami Frozen Grocery'!$J548),'IDS Miami Frozen Grocery'!$K548*'IDS Miami Frozen Grocery'!$J548)</f>
        <v>0</v>
      </c>
      <c r="N548" s="46"/>
    </row>
    <row r="549" spans="1:14" s="34" customFormat="1" ht="15" x14ac:dyDescent="0.2">
      <c r="A549" s="65" t="s">
        <v>1619</v>
      </c>
      <c r="B549" s="66" t="s">
        <v>1613</v>
      </c>
      <c r="C549" s="67"/>
      <c r="D549" s="68" t="s">
        <v>1620</v>
      </c>
      <c r="E549" s="69" t="str">
        <f>VLOOKUP(A549,'[3]Miami Frozen Q2 2025'!$B:$O,14,FALSE)</f>
        <v>Chilled</v>
      </c>
      <c r="F549" s="69">
        <v>12</v>
      </c>
      <c r="G549" s="70" t="s">
        <v>14</v>
      </c>
      <c r="H549" s="71">
        <v>0</v>
      </c>
      <c r="I549" s="71">
        <f>'IDS Miami Frozen Grocery'!$J549*'IDS Miami Frozen Grocery'!$H549</f>
        <v>0</v>
      </c>
      <c r="J549" s="82"/>
      <c r="K549" s="72">
        <v>51.77</v>
      </c>
      <c r="L549" s="73">
        <f>IFERROR((#REF!*#REF!)+('IDS Miami Frozen Grocery'!$K549*'IDS Miami Frozen Grocery'!$J549),'IDS Miami Frozen Grocery'!$K549*'IDS Miami Frozen Grocery'!$J549)</f>
        <v>0</v>
      </c>
      <c r="N549" s="46"/>
    </row>
    <row r="550" spans="1:14" s="34" customFormat="1" ht="15" x14ac:dyDescent="0.2">
      <c r="A550" s="65" t="s">
        <v>1622</v>
      </c>
      <c r="B550" s="66" t="s">
        <v>1621</v>
      </c>
      <c r="C550" s="67"/>
      <c r="D550" s="68" t="s">
        <v>1623</v>
      </c>
      <c r="E550" s="69" t="s">
        <v>6426</v>
      </c>
      <c r="F550" s="69">
        <v>3</v>
      </c>
      <c r="G550" s="70" t="s">
        <v>1624</v>
      </c>
      <c r="H550" s="71">
        <v>0</v>
      </c>
      <c r="I550" s="71">
        <f>'IDS Miami Frozen Grocery'!$J550*'IDS Miami Frozen Grocery'!$H550</f>
        <v>0</v>
      </c>
      <c r="J550" s="82"/>
      <c r="K550" s="72">
        <v>234.6</v>
      </c>
      <c r="L550" s="73">
        <f>IFERROR((#REF!*#REF!)+('IDS Miami Frozen Grocery'!$K550*'IDS Miami Frozen Grocery'!$J550),'IDS Miami Frozen Grocery'!$K550*'IDS Miami Frozen Grocery'!$J550)</f>
        <v>0</v>
      </c>
      <c r="N550" s="46"/>
    </row>
    <row r="551" spans="1:14" s="34" customFormat="1" ht="15" x14ac:dyDescent="0.2">
      <c r="A551" s="65" t="s">
        <v>1625</v>
      </c>
      <c r="B551" s="66" t="s">
        <v>1621</v>
      </c>
      <c r="C551" s="67"/>
      <c r="D551" s="68" t="s">
        <v>1626</v>
      </c>
      <c r="E551" s="69" t="str">
        <f>VLOOKUP(A551,'[3]Miami Frozen Q2 2025'!$B:$O,14,FALSE)</f>
        <v>Frozen</v>
      </c>
      <c r="F551" s="69">
        <v>2</v>
      </c>
      <c r="G551" s="70" t="s">
        <v>1627</v>
      </c>
      <c r="H551" s="71">
        <v>0</v>
      </c>
      <c r="I551" s="71">
        <f>'IDS Miami Frozen Grocery'!$J551*'IDS Miami Frozen Grocery'!$H551</f>
        <v>0</v>
      </c>
      <c r="J551" s="82"/>
      <c r="K551" s="72">
        <v>117.98</v>
      </c>
      <c r="L551" s="73">
        <f>IFERROR((#REF!*#REF!)+('IDS Miami Frozen Grocery'!$K551*'IDS Miami Frozen Grocery'!$J551),'IDS Miami Frozen Grocery'!$K551*'IDS Miami Frozen Grocery'!$J551)</f>
        <v>0</v>
      </c>
      <c r="N551" s="46"/>
    </row>
    <row r="552" spans="1:14" s="34" customFormat="1" ht="15" x14ac:dyDescent="0.2">
      <c r="A552" s="65" t="s">
        <v>1628</v>
      </c>
      <c r="B552" s="66" t="s">
        <v>1621</v>
      </c>
      <c r="C552" s="67"/>
      <c r="D552" s="68" t="s">
        <v>1629</v>
      </c>
      <c r="E552" s="69" t="str">
        <f>VLOOKUP(A552,'[3]Miami Frozen Q2 2025'!$B:$O,14,FALSE)</f>
        <v>Chilled</v>
      </c>
      <c r="F552" s="69">
        <v>2</v>
      </c>
      <c r="G552" s="70" t="s">
        <v>410</v>
      </c>
      <c r="H552" s="71">
        <v>0</v>
      </c>
      <c r="I552" s="71">
        <f>'IDS Miami Frozen Grocery'!$J552*'IDS Miami Frozen Grocery'!$H552</f>
        <v>0</v>
      </c>
      <c r="J552" s="82"/>
      <c r="K552" s="72">
        <v>96.81</v>
      </c>
      <c r="L552" s="73">
        <f>IFERROR((#REF!*#REF!)+('IDS Miami Frozen Grocery'!$K552*'IDS Miami Frozen Grocery'!$J552),'IDS Miami Frozen Grocery'!$K552*'IDS Miami Frozen Grocery'!$J552)</f>
        <v>0</v>
      </c>
      <c r="N552" s="46"/>
    </row>
    <row r="553" spans="1:14" s="34" customFormat="1" ht="15" x14ac:dyDescent="0.2">
      <c r="A553" s="65" t="s">
        <v>1630</v>
      </c>
      <c r="B553" s="66" t="s">
        <v>1621</v>
      </c>
      <c r="C553" s="67"/>
      <c r="D553" s="68" t="s">
        <v>1631</v>
      </c>
      <c r="E553" s="69" t="str">
        <f>VLOOKUP(A553,'[3]Miami Frozen Q2 2025'!$B:$O,14,FALSE)</f>
        <v>Chilled</v>
      </c>
      <c r="F553" s="69">
        <v>2</v>
      </c>
      <c r="G553" s="70" t="s">
        <v>1156</v>
      </c>
      <c r="H553" s="71">
        <v>0</v>
      </c>
      <c r="I553" s="71">
        <f>'IDS Miami Frozen Grocery'!$J553*'IDS Miami Frozen Grocery'!$H553</f>
        <v>0</v>
      </c>
      <c r="J553" s="82"/>
      <c r="K553" s="72">
        <v>100.82</v>
      </c>
      <c r="L553" s="73">
        <f>IFERROR((#REF!*#REF!)+('IDS Miami Frozen Grocery'!$K553*'IDS Miami Frozen Grocery'!$J553),'IDS Miami Frozen Grocery'!$K553*'IDS Miami Frozen Grocery'!$J553)</f>
        <v>0</v>
      </c>
      <c r="N553" s="46"/>
    </row>
    <row r="554" spans="1:14" s="34" customFormat="1" ht="15" x14ac:dyDescent="0.2">
      <c r="A554" s="65" t="s">
        <v>1632</v>
      </c>
      <c r="B554" s="66" t="s">
        <v>1621</v>
      </c>
      <c r="C554" s="67"/>
      <c r="D554" s="68" t="s">
        <v>1633</v>
      </c>
      <c r="E554" s="69" t="str">
        <f>VLOOKUP(A554,'[3]Miami Frozen Q2 2025'!$B:$O,14,FALSE)</f>
        <v>Chilled</v>
      </c>
      <c r="F554" s="69">
        <v>6</v>
      </c>
      <c r="G554" s="70" t="s">
        <v>219</v>
      </c>
      <c r="H554" s="71">
        <v>0</v>
      </c>
      <c r="I554" s="71">
        <f>'IDS Miami Frozen Grocery'!$J554*'IDS Miami Frozen Grocery'!$H554</f>
        <v>0</v>
      </c>
      <c r="J554" s="82"/>
      <c r="K554" s="72">
        <v>173.46</v>
      </c>
      <c r="L554" s="73">
        <f>IFERROR((#REF!*#REF!)+('IDS Miami Frozen Grocery'!$K554*'IDS Miami Frozen Grocery'!$J554),'IDS Miami Frozen Grocery'!$K554*'IDS Miami Frozen Grocery'!$J554)</f>
        <v>0</v>
      </c>
      <c r="N554" s="46"/>
    </row>
    <row r="555" spans="1:14" s="34" customFormat="1" ht="15" x14ac:dyDescent="0.2">
      <c r="A555" s="65" t="s">
        <v>1634</v>
      </c>
      <c r="B555" s="66" t="s">
        <v>1621</v>
      </c>
      <c r="C555" s="67"/>
      <c r="D555" s="68" t="s">
        <v>1635</v>
      </c>
      <c r="E555" s="69" t="str">
        <f>VLOOKUP(A555,'[3]Miami Frozen Q2 2025'!$B:$O,14,FALSE)</f>
        <v>Chilled</v>
      </c>
      <c r="F555" s="69">
        <v>12</v>
      </c>
      <c r="G555" s="70" t="s">
        <v>50</v>
      </c>
      <c r="H555" s="71">
        <v>0</v>
      </c>
      <c r="I555" s="71">
        <f>'IDS Miami Frozen Grocery'!$J555*'IDS Miami Frozen Grocery'!$H555</f>
        <v>0</v>
      </c>
      <c r="J555" s="82"/>
      <c r="K555" s="72">
        <v>75.36</v>
      </c>
      <c r="L555" s="73">
        <f>IFERROR((#REF!*#REF!)+('IDS Miami Frozen Grocery'!$K555*'IDS Miami Frozen Grocery'!$J555),'IDS Miami Frozen Grocery'!$K555*'IDS Miami Frozen Grocery'!$J555)</f>
        <v>0</v>
      </c>
      <c r="N555" s="46"/>
    </row>
    <row r="556" spans="1:14" s="34" customFormat="1" ht="15" x14ac:dyDescent="0.2">
      <c r="A556" s="65" t="s">
        <v>1636</v>
      </c>
      <c r="B556" s="66" t="s">
        <v>1637</v>
      </c>
      <c r="C556" s="67"/>
      <c r="D556" s="68" t="s">
        <v>1638</v>
      </c>
      <c r="E556" s="69" t="str">
        <f>VLOOKUP(A556,'[3]Miami Frozen Q2 2025'!$B:$O,14,FALSE)</f>
        <v>Frozen</v>
      </c>
      <c r="F556" s="69">
        <v>2</v>
      </c>
      <c r="G556" s="70" t="s">
        <v>1639</v>
      </c>
      <c r="H556" s="71">
        <v>0</v>
      </c>
      <c r="I556" s="71">
        <f>'IDS Miami Frozen Grocery'!$J556*'IDS Miami Frozen Grocery'!$H556</f>
        <v>0</v>
      </c>
      <c r="J556" s="82"/>
      <c r="K556" s="72">
        <v>154.80000000000001</v>
      </c>
      <c r="L556" s="73">
        <f>IFERROR((#REF!*#REF!)+('IDS Miami Frozen Grocery'!$K556*'IDS Miami Frozen Grocery'!$J556),'IDS Miami Frozen Grocery'!$K556*'IDS Miami Frozen Grocery'!$J556)</f>
        <v>0</v>
      </c>
      <c r="N556" s="46"/>
    </row>
    <row r="557" spans="1:14" s="34" customFormat="1" ht="15" x14ac:dyDescent="0.2">
      <c r="A557" s="65" t="s">
        <v>1640</v>
      </c>
      <c r="B557" s="66" t="s">
        <v>1637</v>
      </c>
      <c r="C557" s="67"/>
      <c r="D557" s="68" t="s">
        <v>1641</v>
      </c>
      <c r="E557" s="69" t="str">
        <f>VLOOKUP(A557,'[3]Miami Frozen Q2 2025'!$B:$O,14,FALSE)</f>
        <v>Chilled</v>
      </c>
      <c r="F557" s="69">
        <v>4</v>
      </c>
      <c r="G557" s="70" t="s">
        <v>1642</v>
      </c>
      <c r="H557" s="71">
        <v>0</v>
      </c>
      <c r="I557" s="71">
        <f>'IDS Miami Frozen Grocery'!$J557*'IDS Miami Frozen Grocery'!$H557</f>
        <v>0</v>
      </c>
      <c r="J557" s="82"/>
      <c r="K557" s="72">
        <v>104.28</v>
      </c>
      <c r="L557" s="73">
        <f>IFERROR((#REF!*#REF!)+('IDS Miami Frozen Grocery'!$K557*'IDS Miami Frozen Grocery'!$J557),'IDS Miami Frozen Grocery'!$K557*'IDS Miami Frozen Grocery'!$J557)</f>
        <v>0</v>
      </c>
      <c r="N557" s="46"/>
    </row>
    <row r="558" spans="1:14" s="34" customFormat="1" ht="15" x14ac:dyDescent="0.2">
      <c r="A558" s="65" t="s">
        <v>1643</v>
      </c>
      <c r="B558" s="66" t="s">
        <v>1637</v>
      </c>
      <c r="C558" s="67"/>
      <c r="D558" s="68" t="s">
        <v>1644</v>
      </c>
      <c r="E558" s="69" t="str">
        <f>VLOOKUP(A558,'[3]Miami Frozen Q2 2025'!$B:$O,14,FALSE)</f>
        <v>Chilled</v>
      </c>
      <c r="F558" s="69">
        <v>12</v>
      </c>
      <c r="G558" s="70" t="s">
        <v>18</v>
      </c>
      <c r="H558" s="71">
        <v>0</v>
      </c>
      <c r="I558" s="71">
        <f>'IDS Miami Frozen Grocery'!$J558*'IDS Miami Frozen Grocery'!$H558</f>
        <v>0</v>
      </c>
      <c r="J558" s="82"/>
      <c r="K558" s="72">
        <v>57.92</v>
      </c>
      <c r="L558" s="73">
        <f>IFERROR((#REF!*#REF!)+('IDS Miami Frozen Grocery'!$K558*'IDS Miami Frozen Grocery'!$J558),'IDS Miami Frozen Grocery'!$K558*'IDS Miami Frozen Grocery'!$J558)</f>
        <v>0</v>
      </c>
      <c r="N558" s="46"/>
    </row>
    <row r="559" spans="1:14" s="34" customFormat="1" ht="15" x14ac:dyDescent="0.2">
      <c r="A559" s="65" t="s">
        <v>1645</v>
      </c>
      <c r="B559" s="66" t="s">
        <v>1637</v>
      </c>
      <c r="C559" s="67"/>
      <c r="D559" s="68" t="s">
        <v>1646</v>
      </c>
      <c r="E559" s="69" t="str">
        <f>VLOOKUP(A559,'[3]Miami Frozen Q2 2025'!$B:$O,14,FALSE)</f>
        <v>Chilled</v>
      </c>
      <c r="F559" s="69">
        <v>12</v>
      </c>
      <c r="G559" s="70" t="s">
        <v>86</v>
      </c>
      <c r="H559" s="71">
        <v>0</v>
      </c>
      <c r="I559" s="71">
        <f>'IDS Miami Frozen Grocery'!$J559*'IDS Miami Frozen Grocery'!$H559</f>
        <v>0</v>
      </c>
      <c r="J559" s="82"/>
      <c r="K559" s="72">
        <v>52.62</v>
      </c>
      <c r="L559" s="73">
        <f>IFERROR((#REF!*#REF!)+('IDS Miami Frozen Grocery'!$K559*'IDS Miami Frozen Grocery'!$J559),'IDS Miami Frozen Grocery'!$K559*'IDS Miami Frozen Grocery'!$J559)</f>
        <v>0</v>
      </c>
      <c r="N559" s="46"/>
    </row>
    <row r="560" spans="1:14" s="34" customFormat="1" ht="15" x14ac:dyDescent="0.2">
      <c r="A560" s="65" t="s">
        <v>1647</v>
      </c>
      <c r="B560" s="66" t="s">
        <v>1637</v>
      </c>
      <c r="C560" s="67"/>
      <c r="D560" s="68" t="s">
        <v>1648</v>
      </c>
      <c r="E560" s="69" t="str">
        <f>VLOOKUP(A560,'[3]Miami Frozen Q2 2025'!$B:$O,14,FALSE)</f>
        <v>Chilled</v>
      </c>
      <c r="F560" s="69">
        <v>12</v>
      </c>
      <c r="G560" s="70" t="s">
        <v>86</v>
      </c>
      <c r="H560" s="71">
        <v>0</v>
      </c>
      <c r="I560" s="71">
        <f>'IDS Miami Frozen Grocery'!$J560*'IDS Miami Frozen Grocery'!$H560</f>
        <v>0</v>
      </c>
      <c r="J560" s="82"/>
      <c r="K560" s="72">
        <v>51.64</v>
      </c>
      <c r="L560" s="73">
        <f>IFERROR((#REF!*#REF!)+('IDS Miami Frozen Grocery'!$K560*'IDS Miami Frozen Grocery'!$J560),'IDS Miami Frozen Grocery'!$K560*'IDS Miami Frozen Grocery'!$J560)</f>
        <v>0</v>
      </c>
      <c r="N560" s="46"/>
    </row>
    <row r="561" spans="1:14" s="34" customFormat="1" ht="15" x14ac:dyDescent="0.2">
      <c r="A561" s="65" t="s">
        <v>1649</v>
      </c>
      <c r="B561" s="66" t="s">
        <v>1637</v>
      </c>
      <c r="C561" s="67"/>
      <c r="D561" s="68" t="s">
        <v>1650</v>
      </c>
      <c r="E561" s="69" t="str">
        <f>VLOOKUP(A561,'[3]Miami Frozen Q2 2025'!$B:$O,14,FALSE)</f>
        <v>Chilled</v>
      </c>
      <c r="F561" s="69">
        <v>12</v>
      </c>
      <c r="G561" s="70" t="s">
        <v>41</v>
      </c>
      <c r="H561" s="71">
        <v>0</v>
      </c>
      <c r="I561" s="71">
        <f>'IDS Miami Frozen Grocery'!$J561*'IDS Miami Frozen Grocery'!$H561</f>
        <v>0</v>
      </c>
      <c r="J561" s="82"/>
      <c r="K561" s="72">
        <v>52.12</v>
      </c>
      <c r="L561" s="73">
        <f>IFERROR((#REF!*#REF!)+('IDS Miami Frozen Grocery'!$K561*'IDS Miami Frozen Grocery'!$J561),'IDS Miami Frozen Grocery'!$K561*'IDS Miami Frozen Grocery'!$J561)</f>
        <v>0</v>
      </c>
      <c r="N561" s="46"/>
    </row>
    <row r="562" spans="1:14" s="34" customFormat="1" ht="15" x14ac:dyDescent="0.2">
      <c r="A562" s="65" t="s">
        <v>1651</v>
      </c>
      <c r="B562" s="66" t="s">
        <v>1637</v>
      </c>
      <c r="C562" s="67"/>
      <c r="D562" s="68" t="s">
        <v>1652</v>
      </c>
      <c r="E562" s="69" t="str">
        <f>VLOOKUP(A562,'[3]Miami Frozen Q2 2025'!$B:$O,14,FALSE)</f>
        <v>Chilled</v>
      </c>
      <c r="F562" s="69">
        <v>10</v>
      </c>
      <c r="G562" s="70" t="s">
        <v>21</v>
      </c>
      <c r="H562" s="71">
        <v>0</v>
      </c>
      <c r="I562" s="71">
        <f>'IDS Miami Frozen Grocery'!$J562*'IDS Miami Frozen Grocery'!$H562</f>
        <v>0</v>
      </c>
      <c r="J562" s="82"/>
      <c r="K562" s="72">
        <v>69.680000000000007</v>
      </c>
      <c r="L562" s="73">
        <f>IFERROR((#REF!*#REF!)+('IDS Miami Frozen Grocery'!$K562*'IDS Miami Frozen Grocery'!$J562),'IDS Miami Frozen Grocery'!$K562*'IDS Miami Frozen Grocery'!$J562)</f>
        <v>0</v>
      </c>
      <c r="N562" s="46"/>
    </row>
    <row r="563" spans="1:14" s="34" customFormat="1" ht="15" x14ac:dyDescent="0.2">
      <c r="A563" s="65" t="s">
        <v>1654</v>
      </c>
      <c r="B563" s="66" t="s">
        <v>1653</v>
      </c>
      <c r="C563" s="67"/>
      <c r="D563" s="68" t="s">
        <v>1655</v>
      </c>
      <c r="E563" s="69" t="str">
        <f>VLOOKUP(A563,'[3]Miami Frozen Q2 2025'!$B:$O,14,FALSE)</f>
        <v>Chilled</v>
      </c>
      <c r="F563" s="69">
        <v>12</v>
      </c>
      <c r="G563" s="70" t="s">
        <v>14</v>
      </c>
      <c r="H563" s="71">
        <v>0</v>
      </c>
      <c r="I563" s="71">
        <f>'IDS Miami Frozen Grocery'!$J563*'IDS Miami Frozen Grocery'!$H563</f>
        <v>0</v>
      </c>
      <c r="J563" s="82"/>
      <c r="K563" s="72">
        <v>55.11</v>
      </c>
      <c r="L563" s="73">
        <f>IFERROR((#REF!*#REF!)+('IDS Miami Frozen Grocery'!$K563*'IDS Miami Frozen Grocery'!$J563),'IDS Miami Frozen Grocery'!$K563*'IDS Miami Frozen Grocery'!$J563)</f>
        <v>0</v>
      </c>
      <c r="N563" s="46"/>
    </row>
    <row r="564" spans="1:14" s="34" customFormat="1" ht="15" x14ac:dyDescent="0.2">
      <c r="A564" s="65" t="s">
        <v>1656</v>
      </c>
      <c r="B564" s="66" t="s">
        <v>1653</v>
      </c>
      <c r="C564" s="67"/>
      <c r="D564" s="68" t="s">
        <v>1657</v>
      </c>
      <c r="E564" s="69" t="str">
        <f>VLOOKUP(A564,'[3]Miami Frozen Q2 2025'!$B:$O,14,FALSE)</f>
        <v>Chilled</v>
      </c>
      <c r="F564" s="69">
        <v>2</v>
      </c>
      <c r="G564" s="70" t="s">
        <v>397</v>
      </c>
      <c r="H564" s="71">
        <v>0</v>
      </c>
      <c r="I564" s="71">
        <f>'IDS Miami Frozen Grocery'!$J564*'IDS Miami Frozen Grocery'!$H564</f>
        <v>0</v>
      </c>
      <c r="J564" s="82"/>
      <c r="K564" s="72">
        <v>96.7</v>
      </c>
      <c r="L564" s="73">
        <f>IFERROR((#REF!*#REF!)+('IDS Miami Frozen Grocery'!$K564*'IDS Miami Frozen Grocery'!$J564),'IDS Miami Frozen Grocery'!$K564*'IDS Miami Frozen Grocery'!$J564)</f>
        <v>0</v>
      </c>
      <c r="N564" s="46"/>
    </row>
    <row r="565" spans="1:14" s="34" customFormat="1" ht="15" x14ac:dyDescent="0.2">
      <c r="A565" s="65" t="s">
        <v>1658</v>
      </c>
      <c r="B565" s="66" t="s">
        <v>1653</v>
      </c>
      <c r="C565" s="67"/>
      <c r="D565" s="68" t="s">
        <v>1659</v>
      </c>
      <c r="E565" s="69" t="s">
        <v>6426</v>
      </c>
      <c r="F565" s="69">
        <v>12</v>
      </c>
      <c r="G565" s="70" t="s">
        <v>14</v>
      </c>
      <c r="H565" s="71">
        <v>0</v>
      </c>
      <c r="I565" s="71">
        <f>'IDS Miami Frozen Grocery'!$J565*'IDS Miami Frozen Grocery'!$H565</f>
        <v>0</v>
      </c>
      <c r="J565" s="82"/>
      <c r="K565" s="72">
        <v>54.55</v>
      </c>
      <c r="L565" s="73">
        <f>IFERROR((#REF!*#REF!)+('IDS Miami Frozen Grocery'!$K565*'IDS Miami Frozen Grocery'!$J565),'IDS Miami Frozen Grocery'!$K565*'IDS Miami Frozen Grocery'!$J565)</f>
        <v>0</v>
      </c>
      <c r="N565" s="46"/>
    </row>
    <row r="566" spans="1:14" s="34" customFormat="1" ht="15" x14ac:dyDescent="0.2">
      <c r="A566" s="65" t="s">
        <v>1661</v>
      </c>
      <c r="B566" s="66" t="s">
        <v>1660</v>
      </c>
      <c r="C566" s="67"/>
      <c r="D566" s="68" t="s">
        <v>1662</v>
      </c>
      <c r="E566" s="69" t="str">
        <f>VLOOKUP(A566,'[3]Miami Frozen Q2 2025'!$B:$O,14,FALSE)</f>
        <v>Chilled</v>
      </c>
      <c r="F566" s="69">
        <v>2</v>
      </c>
      <c r="G566" s="70" t="s">
        <v>715</v>
      </c>
      <c r="H566" s="71">
        <v>0</v>
      </c>
      <c r="I566" s="71">
        <f>'IDS Miami Frozen Grocery'!$J566*'IDS Miami Frozen Grocery'!$H566</f>
        <v>0</v>
      </c>
      <c r="J566" s="82"/>
      <c r="K566" s="72">
        <v>153.93</v>
      </c>
      <c r="L566" s="73">
        <f>IFERROR((#REF!*#REF!)+('IDS Miami Frozen Grocery'!$K566*'IDS Miami Frozen Grocery'!$J566),'IDS Miami Frozen Grocery'!$K566*'IDS Miami Frozen Grocery'!$J566)</f>
        <v>0</v>
      </c>
      <c r="N566" s="46"/>
    </row>
    <row r="567" spans="1:14" s="34" customFormat="1" ht="15" x14ac:dyDescent="0.2">
      <c r="A567" s="65" t="s">
        <v>1663</v>
      </c>
      <c r="B567" s="66" t="s">
        <v>1660</v>
      </c>
      <c r="C567" s="67"/>
      <c r="D567" s="68" t="s">
        <v>1664</v>
      </c>
      <c r="E567" s="69" t="str">
        <f>VLOOKUP(A567,'[3]Miami Frozen Q2 2025'!$B:$O,14,FALSE)</f>
        <v>Chilled</v>
      </c>
      <c r="F567" s="69">
        <v>2</v>
      </c>
      <c r="G567" s="70" t="s">
        <v>1665</v>
      </c>
      <c r="H567" s="71">
        <v>0</v>
      </c>
      <c r="I567" s="71">
        <f>'IDS Miami Frozen Grocery'!$J567*'IDS Miami Frozen Grocery'!$H567</f>
        <v>0</v>
      </c>
      <c r="J567" s="82"/>
      <c r="K567" s="72">
        <v>147.59</v>
      </c>
      <c r="L567" s="73">
        <f>IFERROR((#REF!*#REF!)+('IDS Miami Frozen Grocery'!$K567*'IDS Miami Frozen Grocery'!$J567),'IDS Miami Frozen Grocery'!$K567*'IDS Miami Frozen Grocery'!$J567)</f>
        <v>0</v>
      </c>
      <c r="N567" s="46"/>
    </row>
    <row r="568" spans="1:14" s="34" customFormat="1" ht="15" x14ac:dyDescent="0.2">
      <c r="A568" s="65" t="s">
        <v>1666</v>
      </c>
      <c r="B568" s="66" t="s">
        <v>1660</v>
      </c>
      <c r="C568" s="67"/>
      <c r="D568" s="68" t="s">
        <v>1667</v>
      </c>
      <c r="E568" s="69" t="str">
        <f>VLOOKUP(A568,'[3]Miami Frozen Q2 2025'!$B:$O,14,FALSE)</f>
        <v>Chilled</v>
      </c>
      <c r="F568" s="69">
        <v>12</v>
      </c>
      <c r="G568" s="70" t="s">
        <v>50</v>
      </c>
      <c r="H568" s="71">
        <v>0</v>
      </c>
      <c r="I568" s="71">
        <f>'IDS Miami Frozen Grocery'!$J568*'IDS Miami Frozen Grocery'!$H568</f>
        <v>0</v>
      </c>
      <c r="J568" s="82"/>
      <c r="K568" s="72">
        <v>72.92</v>
      </c>
      <c r="L568" s="73">
        <f>IFERROR((#REF!*#REF!)+('IDS Miami Frozen Grocery'!$K568*'IDS Miami Frozen Grocery'!$J568),'IDS Miami Frozen Grocery'!$K568*'IDS Miami Frozen Grocery'!$J568)</f>
        <v>0</v>
      </c>
      <c r="N568" s="46"/>
    </row>
    <row r="569" spans="1:14" s="34" customFormat="1" ht="15" x14ac:dyDescent="0.2">
      <c r="A569" s="65" t="s">
        <v>1668</v>
      </c>
      <c r="B569" s="66" t="s">
        <v>1660</v>
      </c>
      <c r="C569" s="67"/>
      <c r="D569" s="68" t="s">
        <v>1669</v>
      </c>
      <c r="E569" s="69" t="str">
        <f>VLOOKUP(A569,'[3]Miami Frozen Q2 2025'!$B:$O,14,FALSE)</f>
        <v>Chilled</v>
      </c>
      <c r="F569" s="69">
        <v>6</v>
      </c>
      <c r="G569" s="70" t="s">
        <v>476</v>
      </c>
      <c r="H569" s="71">
        <v>0</v>
      </c>
      <c r="I569" s="71">
        <f>'IDS Miami Frozen Grocery'!$J569*'IDS Miami Frozen Grocery'!$H569</f>
        <v>0</v>
      </c>
      <c r="J569" s="82"/>
      <c r="K569" s="72">
        <v>79.510000000000005</v>
      </c>
      <c r="L569" s="73">
        <f>IFERROR((#REF!*#REF!)+('IDS Miami Frozen Grocery'!$K569*'IDS Miami Frozen Grocery'!$J569),'IDS Miami Frozen Grocery'!$K569*'IDS Miami Frozen Grocery'!$J569)</f>
        <v>0</v>
      </c>
      <c r="N569" s="46"/>
    </row>
    <row r="570" spans="1:14" s="34" customFormat="1" ht="15" x14ac:dyDescent="0.2">
      <c r="A570" s="65" t="s">
        <v>1670</v>
      </c>
      <c r="B570" s="66" t="s">
        <v>1660</v>
      </c>
      <c r="C570" s="67"/>
      <c r="D570" s="68" t="s">
        <v>1671</v>
      </c>
      <c r="E570" s="69" t="str">
        <f>VLOOKUP(A570,'[3]Miami Frozen Q2 2025'!$B:$O,14,FALSE)</f>
        <v>Chilled</v>
      </c>
      <c r="F570" s="69">
        <v>6</v>
      </c>
      <c r="G570" s="70" t="s">
        <v>476</v>
      </c>
      <c r="H570" s="71">
        <v>0</v>
      </c>
      <c r="I570" s="71">
        <f>'IDS Miami Frozen Grocery'!$J570*'IDS Miami Frozen Grocery'!$H570</f>
        <v>0</v>
      </c>
      <c r="J570" s="82"/>
      <c r="K570" s="72">
        <v>90.21</v>
      </c>
      <c r="L570" s="73">
        <f>IFERROR((#REF!*#REF!)+('IDS Miami Frozen Grocery'!$K570*'IDS Miami Frozen Grocery'!$J570),'IDS Miami Frozen Grocery'!$K570*'IDS Miami Frozen Grocery'!$J570)</f>
        <v>0</v>
      </c>
      <c r="N570" s="46"/>
    </row>
    <row r="571" spans="1:14" s="34" customFormat="1" ht="15" x14ac:dyDescent="0.2">
      <c r="A571" s="65" t="s">
        <v>1672</v>
      </c>
      <c r="B571" s="66" t="s">
        <v>1673</v>
      </c>
      <c r="C571" s="67"/>
      <c r="D571" s="68" t="s">
        <v>1674</v>
      </c>
      <c r="E571" s="69" t="str">
        <f>VLOOKUP(A571,'[3]Miami Frozen Q2 2025'!$B:$O,14,FALSE)</f>
        <v>Chilled</v>
      </c>
      <c r="F571" s="69">
        <v>4</v>
      </c>
      <c r="G571" s="70" t="s">
        <v>163</v>
      </c>
      <c r="H571" s="71">
        <v>0</v>
      </c>
      <c r="I571" s="71">
        <f>'IDS Miami Frozen Grocery'!$J571*'IDS Miami Frozen Grocery'!$H571</f>
        <v>0</v>
      </c>
      <c r="J571" s="82"/>
      <c r="K571" s="72">
        <v>108.88</v>
      </c>
      <c r="L571" s="73">
        <f>IFERROR((#REF!*#REF!)+('IDS Miami Frozen Grocery'!$K571*'IDS Miami Frozen Grocery'!$J571),'IDS Miami Frozen Grocery'!$K571*'IDS Miami Frozen Grocery'!$J571)</f>
        <v>0</v>
      </c>
      <c r="N571" s="46"/>
    </row>
    <row r="572" spans="1:14" s="34" customFormat="1" ht="15" x14ac:dyDescent="0.2">
      <c r="A572" s="65" t="s">
        <v>1675</v>
      </c>
      <c r="B572" s="66" t="s">
        <v>1673</v>
      </c>
      <c r="C572" s="67"/>
      <c r="D572" s="68" t="s">
        <v>1676</v>
      </c>
      <c r="E572" s="69" t="str">
        <f>VLOOKUP(A572,'[3]Miami Frozen Q2 2025'!$B:$O,14,FALSE)</f>
        <v>Chilled</v>
      </c>
      <c r="F572" s="69">
        <v>4</v>
      </c>
      <c r="G572" s="70" t="s">
        <v>1616</v>
      </c>
      <c r="H572" s="71">
        <v>0</v>
      </c>
      <c r="I572" s="71">
        <f>'IDS Miami Frozen Grocery'!$J572*'IDS Miami Frozen Grocery'!$H572</f>
        <v>0</v>
      </c>
      <c r="J572" s="82"/>
      <c r="K572" s="72">
        <v>93.84</v>
      </c>
      <c r="L572" s="73">
        <f>IFERROR((#REF!*#REF!)+('IDS Miami Frozen Grocery'!$K572*'IDS Miami Frozen Grocery'!$J572),'IDS Miami Frozen Grocery'!$K572*'IDS Miami Frozen Grocery'!$J572)</f>
        <v>0</v>
      </c>
      <c r="N572" s="46"/>
    </row>
    <row r="573" spans="1:14" s="34" customFormat="1" ht="15" x14ac:dyDescent="0.2">
      <c r="A573" s="65" t="s">
        <v>1677</v>
      </c>
      <c r="B573" s="66" t="s">
        <v>1673</v>
      </c>
      <c r="C573" s="67"/>
      <c r="D573" s="68" t="s">
        <v>1678</v>
      </c>
      <c r="E573" s="69" t="str">
        <f>VLOOKUP(A573,'[3]Miami Frozen Q2 2025'!$B:$O,14,FALSE)</f>
        <v>Chilled</v>
      </c>
      <c r="F573" s="69">
        <v>12</v>
      </c>
      <c r="G573" s="70" t="s">
        <v>14</v>
      </c>
      <c r="H573" s="71">
        <v>0</v>
      </c>
      <c r="I573" s="71">
        <f>'IDS Miami Frozen Grocery'!$J573*'IDS Miami Frozen Grocery'!$H573</f>
        <v>0</v>
      </c>
      <c r="J573" s="82"/>
      <c r="K573" s="72">
        <v>52.2</v>
      </c>
      <c r="L573" s="73">
        <f>IFERROR((#REF!*#REF!)+('IDS Miami Frozen Grocery'!$K573*'IDS Miami Frozen Grocery'!$J573),'IDS Miami Frozen Grocery'!$K573*'IDS Miami Frozen Grocery'!$J573)</f>
        <v>0</v>
      </c>
      <c r="N573" s="46"/>
    </row>
    <row r="574" spans="1:14" s="34" customFormat="1" ht="15" x14ac:dyDescent="0.2">
      <c r="A574" s="65" t="s">
        <v>1679</v>
      </c>
      <c r="B574" s="66" t="s">
        <v>1673</v>
      </c>
      <c r="C574" s="67"/>
      <c r="D574" s="68" t="s">
        <v>1680</v>
      </c>
      <c r="E574" s="69" t="str">
        <f>VLOOKUP(A574,'[3]Miami Frozen Q2 2025'!$B:$O,14,FALSE)</f>
        <v>Chilled</v>
      </c>
      <c r="F574" s="69">
        <v>4</v>
      </c>
      <c r="G574" s="70" t="s">
        <v>397</v>
      </c>
      <c r="H574" s="71">
        <v>0</v>
      </c>
      <c r="I574" s="71">
        <f>'IDS Miami Frozen Grocery'!$J574*'IDS Miami Frozen Grocery'!$H574</f>
        <v>0</v>
      </c>
      <c r="J574" s="82"/>
      <c r="K574" s="72">
        <v>124.95</v>
      </c>
      <c r="L574" s="73">
        <f>IFERROR((#REF!*#REF!)+('IDS Miami Frozen Grocery'!$K574*'IDS Miami Frozen Grocery'!$J574),'IDS Miami Frozen Grocery'!$K574*'IDS Miami Frozen Grocery'!$J574)</f>
        <v>0</v>
      </c>
      <c r="N574" s="46"/>
    </row>
    <row r="575" spans="1:14" s="34" customFormat="1" ht="15" x14ac:dyDescent="0.2">
      <c r="A575" s="65" t="s">
        <v>1681</v>
      </c>
      <c r="B575" s="66" t="s">
        <v>1673</v>
      </c>
      <c r="C575" s="67"/>
      <c r="D575" s="68" t="s">
        <v>1682</v>
      </c>
      <c r="E575" s="69" t="str">
        <f>VLOOKUP(A575,'[3]Miami Frozen Q2 2025'!$B:$O,14,FALSE)</f>
        <v>Chilled</v>
      </c>
      <c r="F575" s="69">
        <v>12</v>
      </c>
      <c r="G575" s="70" t="s">
        <v>41</v>
      </c>
      <c r="H575" s="71">
        <v>0</v>
      </c>
      <c r="I575" s="71">
        <f>'IDS Miami Frozen Grocery'!$J575*'IDS Miami Frozen Grocery'!$H575</f>
        <v>0</v>
      </c>
      <c r="J575" s="82"/>
      <c r="K575" s="72">
        <v>72.22</v>
      </c>
      <c r="L575" s="73">
        <f>IFERROR((#REF!*#REF!)+('IDS Miami Frozen Grocery'!$K575*'IDS Miami Frozen Grocery'!$J575),'IDS Miami Frozen Grocery'!$K575*'IDS Miami Frozen Grocery'!$J575)</f>
        <v>0</v>
      </c>
      <c r="N575" s="46"/>
    </row>
    <row r="576" spans="1:14" s="34" customFormat="1" ht="15" x14ac:dyDescent="0.2">
      <c r="A576" s="65" t="s">
        <v>1683</v>
      </c>
      <c r="B576" s="66" t="s">
        <v>1673</v>
      </c>
      <c r="C576" s="67"/>
      <c r="D576" s="68" t="s">
        <v>1684</v>
      </c>
      <c r="E576" s="69" t="str">
        <f>VLOOKUP(A576,'[3]Miami Frozen Q2 2025'!$B:$O,14,FALSE)</f>
        <v>Chilled</v>
      </c>
      <c r="F576" s="69">
        <v>12</v>
      </c>
      <c r="G576" s="70" t="s">
        <v>41</v>
      </c>
      <c r="H576" s="71">
        <v>0</v>
      </c>
      <c r="I576" s="71">
        <f>'IDS Miami Frozen Grocery'!$J576*'IDS Miami Frozen Grocery'!$H576</f>
        <v>0</v>
      </c>
      <c r="J576" s="82"/>
      <c r="K576" s="72">
        <v>60.06</v>
      </c>
      <c r="L576" s="73">
        <f>IFERROR((#REF!*#REF!)+('IDS Miami Frozen Grocery'!$K576*'IDS Miami Frozen Grocery'!$J576),'IDS Miami Frozen Grocery'!$K576*'IDS Miami Frozen Grocery'!$J576)</f>
        <v>0</v>
      </c>
      <c r="N576" s="46"/>
    </row>
    <row r="577" spans="1:14" s="34" customFormat="1" ht="15" x14ac:dyDescent="0.2">
      <c r="A577" s="65" t="s">
        <v>1685</v>
      </c>
      <c r="B577" s="66" t="s">
        <v>1673</v>
      </c>
      <c r="C577" s="67"/>
      <c r="D577" s="68" t="s">
        <v>1686</v>
      </c>
      <c r="E577" s="69" t="str">
        <f>VLOOKUP(A577,'[3]Miami Frozen Q2 2025'!$B:$O,14,FALSE)</f>
        <v>Chilled</v>
      </c>
      <c r="F577" s="69">
        <v>6</v>
      </c>
      <c r="G577" s="70" t="s">
        <v>219</v>
      </c>
      <c r="H577" s="71">
        <v>0</v>
      </c>
      <c r="I577" s="71">
        <f>'IDS Miami Frozen Grocery'!$J577*'IDS Miami Frozen Grocery'!$H577</f>
        <v>0</v>
      </c>
      <c r="J577" s="82"/>
      <c r="K577" s="72">
        <v>121.46</v>
      </c>
      <c r="L577" s="73">
        <f>IFERROR((#REF!*#REF!)+('IDS Miami Frozen Grocery'!$K577*'IDS Miami Frozen Grocery'!$J577),'IDS Miami Frozen Grocery'!$K577*'IDS Miami Frozen Grocery'!$J577)</f>
        <v>0</v>
      </c>
      <c r="N577" s="46"/>
    </row>
    <row r="578" spans="1:14" s="34" customFormat="1" ht="15" x14ac:dyDescent="0.2">
      <c r="A578" s="65" t="s">
        <v>1687</v>
      </c>
      <c r="B578" s="66" t="s">
        <v>1673</v>
      </c>
      <c r="C578" s="67"/>
      <c r="D578" s="68" t="s">
        <v>1688</v>
      </c>
      <c r="E578" s="69" t="str">
        <f>VLOOKUP(A578,'[3]Miami Frozen Q2 2025'!$B:$O,14,FALSE)</f>
        <v>Chilled</v>
      </c>
      <c r="F578" s="69">
        <v>6</v>
      </c>
      <c r="G578" s="70" t="s">
        <v>64</v>
      </c>
      <c r="H578" s="71">
        <v>0</v>
      </c>
      <c r="I578" s="71">
        <f>'IDS Miami Frozen Grocery'!$J578*'IDS Miami Frozen Grocery'!$H578</f>
        <v>0</v>
      </c>
      <c r="J578" s="82"/>
      <c r="K578" s="72">
        <v>79.849999999999994</v>
      </c>
      <c r="L578" s="73">
        <f>IFERROR((#REF!*#REF!)+('IDS Miami Frozen Grocery'!$K578*'IDS Miami Frozen Grocery'!$J578),'IDS Miami Frozen Grocery'!$K578*'IDS Miami Frozen Grocery'!$J578)</f>
        <v>0</v>
      </c>
      <c r="N578" s="46"/>
    </row>
    <row r="579" spans="1:14" s="34" customFormat="1" ht="15" x14ac:dyDescent="0.2">
      <c r="A579" s="65" t="s">
        <v>1689</v>
      </c>
      <c r="B579" s="66" t="s">
        <v>1673</v>
      </c>
      <c r="C579" s="67"/>
      <c r="D579" s="68" t="s">
        <v>1678</v>
      </c>
      <c r="E579" s="69" t="s">
        <v>6426</v>
      </c>
      <c r="F579" s="69">
        <v>12</v>
      </c>
      <c r="G579" s="70" t="s">
        <v>41</v>
      </c>
      <c r="H579" s="71">
        <v>0</v>
      </c>
      <c r="I579" s="71">
        <f>'IDS Miami Frozen Grocery'!$J579*'IDS Miami Frozen Grocery'!$H579</f>
        <v>0</v>
      </c>
      <c r="J579" s="82"/>
      <c r="K579" s="72">
        <v>68.349999999999994</v>
      </c>
      <c r="L579" s="73">
        <f>IFERROR((#REF!*#REF!)+('IDS Miami Frozen Grocery'!$K579*'IDS Miami Frozen Grocery'!$J579),'IDS Miami Frozen Grocery'!$K579*'IDS Miami Frozen Grocery'!$J579)</f>
        <v>0</v>
      </c>
      <c r="N579" s="46"/>
    </row>
    <row r="580" spans="1:14" s="34" customFormat="1" ht="24" x14ac:dyDescent="0.2">
      <c r="A580" s="65" t="s">
        <v>1691</v>
      </c>
      <c r="B580" s="66" t="s">
        <v>1690</v>
      </c>
      <c r="C580" s="67"/>
      <c r="D580" s="68" t="s">
        <v>1692</v>
      </c>
      <c r="E580" s="69" t="s">
        <v>6426</v>
      </c>
      <c r="F580" s="69">
        <v>2</v>
      </c>
      <c r="G580" s="70" t="s">
        <v>644</v>
      </c>
      <c r="H580" s="71">
        <v>0</v>
      </c>
      <c r="I580" s="71">
        <f>'IDS Miami Frozen Grocery'!$J580*'IDS Miami Frozen Grocery'!$H580</f>
        <v>0</v>
      </c>
      <c r="J580" s="82"/>
      <c r="K580" s="72">
        <v>120.49</v>
      </c>
      <c r="L580" s="73">
        <f>IFERROR((#REF!*#REF!)+('IDS Miami Frozen Grocery'!$K580*'IDS Miami Frozen Grocery'!$J580),'IDS Miami Frozen Grocery'!$K580*'IDS Miami Frozen Grocery'!$J580)</f>
        <v>0</v>
      </c>
      <c r="N580" s="46"/>
    </row>
    <row r="581" spans="1:14" s="34" customFormat="1" ht="15" x14ac:dyDescent="0.2">
      <c r="A581" s="65" t="s">
        <v>1693</v>
      </c>
      <c r="B581" s="66" t="s">
        <v>1690</v>
      </c>
      <c r="C581" s="67"/>
      <c r="D581" s="68" t="s">
        <v>1694</v>
      </c>
      <c r="E581" s="69" t="str">
        <f>VLOOKUP(A581,'[3]Miami Frozen Q2 2025'!$B:$O,14,FALSE)</f>
        <v>Chilled</v>
      </c>
      <c r="F581" s="69">
        <v>2</v>
      </c>
      <c r="G581" s="70" t="s">
        <v>1695</v>
      </c>
      <c r="H581" s="71">
        <v>0</v>
      </c>
      <c r="I581" s="71">
        <f>'IDS Miami Frozen Grocery'!$J581*'IDS Miami Frozen Grocery'!$H581</f>
        <v>0</v>
      </c>
      <c r="J581" s="82"/>
      <c r="K581" s="72">
        <v>125.48</v>
      </c>
      <c r="L581" s="73">
        <f>IFERROR((#REF!*#REF!)+('IDS Miami Frozen Grocery'!$K581*'IDS Miami Frozen Grocery'!$J581),'IDS Miami Frozen Grocery'!$K581*'IDS Miami Frozen Grocery'!$J581)</f>
        <v>0</v>
      </c>
      <c r="N581" s="46"/>
    </row>
    <row r="582" spans="1:14" s="34" customFormat="1" ht="15" x14ac:dyDescent="0.2">
      <c r="A582" s="65" t="s">
        <v>1696</v>
      </c>
      <c r="B582" s="66" t="s">
        <v>1690</v>
      </c>
      <c r="C582" s="67"/>
      <c r="D582" s="68" t="s">
        <v>1697</v>
      </c>
      <c r="E582" s="69" t="str">
        <f>VLOOKUP(A582,'[3]Miami Frozen Q2 2025'!$B:$O,14,FALSE)</f>
        <v>Chilled</v>
      </c>
      <c r="F582" s="69">
        <v>2</v>
      </c>
      <c r="G582" s="70" t="s">
        <v>1698</v>
      </c>
      <c r="H582" s="71">
        <v>0</v>
      </c>
      <c r="I582" s="71">
        <f>'IDS Miami Frozen Grocery'!$J582*'IDS Miami Frozen Grocery'!$H582</f>
        <v>0</v>
      </c>
      <c r="J582" s="82"/>
      <c r="K582" s="72">
        <v>164.26</v>
      </c>
      <c r="L582" s="73">
        <f>IFERROR((#REF!*#REF!)+('IDS Miami Frozen Grocery'!$K582*'IDS Miami Frozen Grocery'!$J582),'IDS Miami Frozen Grocery'!$K582*'IDS Miami Frozen Grocery'!$J582)</f>
        <v>0</v>
      </c>
      <c r="N582" s="46"/>
    </row>
    <row r="583" spans="1:14" s="34" customFormat="1" ht="15" x14ac:dyDescent="0.2">
      <c r="A583" s="65" t="s">
        <v>1699</v>
      </c>
      <c r="B583" s="66" t="s">
        <v>1690</v>
      </c>
      <c r="C583" s="67"/>
      <c r="D583" s="68" t="s">
        <v>1700</v>
      </c>
      <c r="E583" s="69" t="str">
        <f>VLOOKUP(A583,'[3]Miami Frozen Q2 2025'!$B:$O,14,FALSE)</f>
        <v>Chilled</v>
      </c>
      <c r="F583" s="69">
        <v>2</v>
      </c>
      <c r="G583" s="70" t="s">
        <v>1701</v>
      </c>
      <c r="H583" s="71">
        <v>0</v>
      </c>
      <c r="I583" s="71">
        <f>'IDS Miami Frozen Grocery'!$J583*'IDS Miami Frozen Grocery'!$H583</f>
        <v>0</v>
      </c>
      <c r="J583" s="82"/>
      <c r="K583" s="72">
        <v>120.99</v>
      </c>
      <c r="L583" s="73">
        <f>IFERROR((#REF!*#REF!)+('IDS Miami Frozen Grocery'!$K583*'IDS Miami Frozen Grocery'!$J583),'IDS Miami Frozen Grocery'!$K583*'IDS Miami Frozen Grocery'!$J583)</f>
        <v>0</v>
      </c>
      <c r="N583" s="46"/>
    </row>
    <row r="584" spans="1:14" s="34" customFormat="1" ht="15" x14ac:dyDescent="0.2">
      <c r="A584" s="65" t="s">
        <v>1702</v>
      </c>
      <c r="B584" s="66" t="s">
        <v>1690</v>
      </c>
      <c r="C584" s="67"/>
      <c r="D584" s="68" t="s">
        <v>1703</v>
      </c>
      <c r="E584" s="69" t="str">
        <f>VLOOKUP(A584,'[3]Miami Frozen Q2 2025'!$B:$O,14,FALSE)</f>
        <v>Chilled</v>
      </c>
      <c r="F584" s="69">
        <v>2</v>
      </c>
      <c r="G584" s="70" t="s">
        <v>638</v>
      </c>
      <c r="H584" s="71">
        <v>0</v>
      </c>
      <c r="I584" s="71">
        <f>'IDS Miami Frozen Grocery'!$J584*'IDS Miami Frozen Grocery'!$H584</f>
        <v>0</v>
      </c>
      <c r="J584" s="82"/>
      <c r="K584" s="72">
        <v>139.91</v>
      </c>
      <c r="L584" s="73">
        <f>IFERROR((#REF!*#REF!)+('IDS Miami Frozen Grocery'!$K584*'IDS Miami Frozen Grocery'!$J584),'IDS Miami Frozen Grocery'!$K584*'IDS Miami Frozen Grocery'!$J584)</f>
        <v>0</v>
      </c>
      <c r="N584" s="46"/>
    </row>
    <row r="585" spans="1:14" s="34" customFormat="1" ht="15" x14ac:dyDescent="0.2">
      <c r="A585" s="65" t="s">
        <v>1704</v>
      </c>
      <c r="B585" s="66" t="s">
        <v>1690</v>
      </c>
      <c r="C585" s="67"/>
      <c r="D585" s="68" t="s">
        <v>1705</v>
      </c>
      <c r="E585" s="69" t="str">
        <f>VLOOKUP(A585,'[3]Miami Frozen Q2 2025'!$B:$O,14,FALSE)</f>
        <v>Chilled</v>
      </c>
      <c r="F585" s="69">
        <v>2</v>
      </c>
      <c r="G585" s="70" t="s">
        <v>638</v>
      </c>
      <c r="H585" s="71">
        <v>0</v>
      </c>
      <c r="I585" s="71">
        <f>'IDS Miami Frozen Grocery'!$J585*'IDS Miami Frozen Grocery'!$H585</f>
        <v>0</v>
      </c>
      <c r="J585" s="82"/>
      <c r="K585" s="72">
        <v>132.5</v>
      </c>
      <c r="L585" s="73">
        <f>IFERROR((#REF!*#REF!)+('IDS Miami Frozen Grocery'!$K585*'IDS Miami Frozen Grocery'!$J585),'IDS Miami Frozen Grocery'!$K585*'IDS Miami Frozen Grocery'!$J585)</f>
        <v>0</v>
      </c>
      <c r="N585" s="46"/>
    </row>
    <row r="586" spans="1:14" s="34" customFormat="1" ht="15" x14ac:dyDescent="0.2">
      <c r="A586" s="65" t="s">
        <v>1706</v>
      </c>
      <c r="B586" s="66" t="s">
        <v>1690</v>
      </c>
      <c r="C586" s="67"/>
      <c r="D586" s="68" t="s">
        <v>1707</v>
      </c>
      <c r="E586" s="69" t="str">
        <f>VLOOKUP(A586,'[3]Miami Frozen Q2 2025'!$B:$O,14,FALSE)</f>
        <v>Chilled</v>
      </c>
      <c r="F586" s="69">
        <v>2</v>
      </c>
      <c r="G586" s="70" t="s">
        <v>638</v>
      </c>
      <c r="H586" s="71">
        <v>0</v>
      </c>
      <c r="I586" s="71">
        <f>'IDS Miami Frozen Grocery'!$J586*'IDS Miami Frozen Grocery'!$H586</f>
        <v>0</v>
      </c>
      <c r="J586" s="82"/>
      <c r="K586" s="72">
        <v>145.32</v>
      </c>
      <c r="L586" s="73">
        <f>IFERROR((#REF!*#REF!)+('IDS Miami Frozen Grocery'!$K586*'IDS Miami Frozen Grocery'!$J586),'IDS Miami Frozen Grocery'!$K586*'IDS Miami Frozen Grocery'!$J586)</f>
        <v>0</v>
      </c>
      <c r="N586" s="46"/>
    </row>
    <row r="587" spans="1:14" s="34" customFormat="1" ht="15" x14ac:dyDescent="0.2">
      <c r="A587" s="65" t="s">
        <v>1708</v>
      </c>
      <c r="B587" s="66" t="s">
        <v>1690</v>
      </c>
      <c r="C587" s="67"/>
      <c r="D587" s="68" t="s">
        <v>1709</v>
      </c>
      <c r="E587" s="69" t="str">
        <f>VLOOKUP(A587,'[3]Miami Frozen Q2 2025'!$B:$O,14,FALSE)</f>
        <v>Chilled</v>
      </c>
      <c r="F587" s="69">
        <v>2</v>
      </c>
      <c r="G587" s="70" t="s">
        <v>1589</v>
      </c>
      <c r="H587" s="71">
        <v>0</v>
      </c>
      <c r="I587" s="71">
        <f>'IDS Miami Frozen Grocery'!$J587*'IDS Miami Frozen Grocery'!$H587</f>
        <v>0</v>
      </c>
      <c r="J587" s="82"/>
      <c r="K587" s="72">
        <v>139.91</v>
      </c>
      <c r="L587" s="73">
        <f>IFERROR((#REF!*#REF!)+('IDS Miami Frozen Grocery'!$K587*'IDS Miami Frozen Grocery'!$J587),'IDS Miami Frozen Grocery'!$K587*'IDS Miami Frozen Grocery'!$J587)</f>
        <v>0</v>
      </c>
      <c r="N587" s="46"/>
    </row>
    <row r="588" spans="1:14" s="34" customFormat="1" ht="15" x14ac:dyDescent="0.2">
      <c r="A588" s="65" t="s">
        <v>1710</v>
      </c>
      <c r="B588" s="66" t="s">
        <v>1690</v>
      </c>
      <c r="C588" s="67"/>
      <c r="D588" s="68" t="s">
        <v>1711</v>
      </c>
      <c r="E588" s="69" t="str">
        <f>VLOOKUP(A588,'[3]Miami Frozen Q2 2025'!$B:$O,14,FALSE)</f>
        <v>Chilled</v>
      </c>
      <c r="F588" s="69">
        <v>12</v>
      </c>
      <c r="G588" s="70" t="s">
        <v>41</v>
      </c>
      <c r="H588" s="71">
        <v>0</v>
      </c>
      <c r="I588" s="71">
        <f>'IDS Miami Frozen Grocery'!$J588*'IDS Miami Frozen Grocery'!$H588</f>
        <v>0</v>
      </c>
      <c r="J588" s="82"/>
      <c r="K588" s="72">
        <v>74.47</v>
      </c>
      <c r="L588" s="73">
        <f>IFERROR((#REF!*#REF!)+('IDS Miami Frozen Grocery'!$K588*'IDS Miami Frozen Grocery'!$J588),'IDS Miami Frozen Grocery'!$K588*'IDS Miami Frozen Grocery'!$J588)</f>
        <v>0</v>
      </c>
      <c r="N588" s="46"/>
    </row>
    <row r="589" spans="1:14" s="34" customFormat="1" ht="15" x14ac:dyDescent="0.2">
      <c r="A589" s="65" t="s">
        <v>1712</v>
      </c>
      <c r="B589" s="66" t="s">
        <v>1690</v>
      </c>
      <c r="C589" s="67"/>
      <c r="D589" s="68" t="s">
        <v>1713</v>
      </c>
      <c r="E589" s="69" t="str">
        <f>VLOOKUP(A589,'[3]Miami Frozen Q2 2025'!$B:$O,14,FALSE)</f>
        <v>Chilled</v>
      </c>
      <c r="F589" s="69">
        <v>12</v>
      </c>
      <c r="G589" s="70" t="s">
        <v>41</v>
      </c>
      <c r="H589" s="71">
        <v>0</v>
      </c>
      <c r="I589" s="71">
        <f>'IDS Miami Frozen Grocery'!$J589*'IDS Miami Frozen Grocery'!$H589</f>
        <v>0</v>
      </c>
      <c r="J589" s="82"/>
      <c r="K589" s="72">
        <v>74.47</v>
      </c>
      <c r="L589" s="73">
        <f>IFERROR((#REF!*#REF!)+('IDS Miami Frozen Grocery'!$K589*'IDS Miami Frozen Grocery'!$J589),'IDS Miami Frozen Grocery'!$K589*'IDS Miami Frozen Grocery'!$J589)</f>
        <v>0</v>
      </c>
      <c r="N589" s="46"/>
    </row>
    <row r="590" spans="1:14" s="34" customFormat="1" ht="15" x14ac:dyDescent="0.2">
      <c r="A590" s="65" t="s">
        <v>1714</v>
      </c>
      <c r="B590" s="66" t="s">
        <v>1690</v>
      </c>
      <c r="C590" s="67"/>
      <c r="D590" s="68" t="s">
        <v>1711</v>
      </c>
      <c r="E590" s="69" t="str">
        <f>VLOOKUP(A590,'[3]Miami Frozen Q2 2025'!$B:$O,14,FALSE)</f>
        <v>Chilled</v>
      </c>
      <c r="F590" s="69">
        <v>12</v>
      </c>
      <c r="G590" s="70" t="s">
        <v>41</v>
      </c>
      <c r="H590" s="71">
        <v>0</v>
      </c>
      <c r="I590" s="71">
        <f>'IDS Miami Frozen Grocery'!$J590*'IDS Miami Frozen Grocery'!$H590</f>
        <v>0</v>
      </c>
      <c r="J590" s="82"/>
      <c r="K590" s="72">
        <v>74.47</v>
      </c>
      <c r="L590" s="73">
        <f>IFERROR((#REF!*#REF!)+('IDS Miami Frozen Grocery'!$K590*'IDS Miami Frozen Grocery'!$J590),'IDS Miami Frozen Grocery'!$K590*'IDS Miami Frozen Grocery'!$J590)</f>
        <v>0</v>
      </c>
      <c r="N590" s="46"/>
    </row>
    <row r="591" spans="1:14" s="34" customFormat="1" ht="15" x14ac:dyDescent="0.2">
      <c r="A591" s="65" t="s">
        <v>1715</v>
      </c>
      <c r="B591" s="66" t="s">
        <v>1690</v>
      </c>
      <c r="C591" s="67"/>
      <c r="D591" s="68" t="s">
        <v>1716</v>
      </c>
      <c r="E591" s="69" t="str">
        <f>VLOOKUP(A591,'[3]Miami Frozen Q2 2025'!$B:$O,14,FALSE)</f>
        <v>Chilled</v>
      </c>
      <c r="F591" s="69">
        <v>12</v>
      </c>
      <c r="G591" s="70" t="s">
        <v>41</v>
      </c>
      <c r="H591" s="71">
        <v>0</v>
      </c>
      <c r="I591" s="71">
        <f>'IDS Miami Frozen Grocery'!$J591*'IDS Miami Frozen Grocery'!$H591</f>
        <v>0</v>
      </c>
      <c r="J591" s="82"/>
      <c r="K591" s="72">
        <v>76.150000000000006</v>
      </c>
      <c r="L591" s="73">
        <f>IFERROR((#REF!*#REF!)+('IDS Miami Frozen Grocery'!$K591*'IDS Miami Frozen Grocery'!$J591),'IDS Miami Frozen Grocery'!$K591*'IDS Miami Frozen Grocery'!$J591)</f>
        <v>0</v>
      </c>
      <c r="N591" s="46"/>
    </row>
    <row r="592" spans="1:14" s="34" customFormat="1" ht="15" x14ac:dyDescent="0.2">
      <c r="A592" s="65" t="s">
        <v>1717</v>
      </c>
      <c r="B592" s="66" t="s">
        <v>1690</v>
      </c>
      <c r="C592" s="67"/>
      <c r="D592" s="68" t="s">
        <v>1718</v>
      </c>
      <c r="E592" s="69" t="str">
        <f>VLOOKUP(A592,'[3]Miami Frozen Q2 2025'!$B:$O,14,FALSE)</f>
        <v>Chilled</v>
      </c>
      <c r="F592" s="69">
        <v>12</v>
      </c>
      <c r="G592" s="70" t="s">
        <v>41</v>
      </c>
      <c r="H592" s="71">
        <v>0</v>
      </c>
      <c r="I592" s="71">
        <f>'IDS Miami Frozen Grocery'!$J592*'IDS Miami Frozen Grocery'!$H592</f>
        <v>0</v>
      </c>
      <c r="J592" s="82"/>
      <c r="K592" s="72">
        <v>67.239999999999995</v>
      </c>
      <c r="L592" s="73">
        <f>IFERROR((#REF!*#REF!)+('IDS Miami Frozen Grocery'!$K592*'IDS Miami Frozen Grocery'!$J592),'IDS Miami Frozen Grocery'!$K592*'IDS Miami Frozen Grocery'!$J592)</f>
        <v>0</v>
      </c>
      <c r="N592" s="46"/>
    </row>
    <row r="593" spans="1:14" s="34" customFormat="1" ht="15" x14ac:dyDescent="0.2">
      <c r="A593" s="65" t="s">
        <v>1719</v>
      </c>
      <c r="B593" s="66" t="s">
        <v>1690</v>
      </c>
      <c r="C593" s="67"/>
      <c r="D593" s="68" t="s">
        <v>1720</v>
      </c>
      <c r="E593" s="69" t="str">
        <f>VLOOKUP(A593,'[3]Miami Frozen Q2 2025'!$B:$O,14,FALSE)</f>
        <v>Chilled</v>
      </c>
      <c r="F593" s="69">
        <v>12</v>
      </c>
      <c r="G593" s="70" t="s">
        <v>41</v>
      </c>
      <c r="H593" s="71">
        <v>0</v>
      </c>
      <c r="I593" s="71">
        <f>'IDS Miami Frozen Grocery'!$J593*'IDS Miami Frozen Grocery'!$H593</f>
        <v>0</v>
      </c>
      <c r="J593" s="82"/>
      <c r="K593" s="72">
        <v>72.77</v>
      </c>
      <c r="L593" s="73">
        <f>IFERROR((#REF!*#REF!)+('IDS Miami Frozen Grocery'!$K593*'IDS Miami Frozen Grocery'!$J593),'IDS Miami Frozen Grocery'!$K593*'IDS Miami Frozen Grocery'!$J593)</f>
        <v>0</v>
      </c>
      <c r="N593" s="46"/>
    </row>
    <row r="594" spans="1:14" s="34" customFormat="1" ht="15" x14ac:dyDescent="0.2">
      <c r="A594" s="65" t="s">
        <v>1722</v>
      </c>
      <c r="B594" s="66" t="s">
        <v>1690</v>
      </c>
      <c r="C594" s="67"/>
      <c r="D594" s="68" t="s">
        <v>1723</v>
      </c>
      <c r="E594" s="69" t="str">
        <f>VLOOKUP(A594,'[3]Miami Frozen Q2 2025'!$B:$O,14,FALSE)</f>
        <v>Chilled</v>
      </c>
      <c r="F594" s="69">
        <v>6</v>
      </c>
      <c r="G594" s="70" t="s">
        <v>219</v>
      </c>
      <c r="H594" s="71">
        <v>0</v>
      </c>
      <c r="I594" s="71">
        <f>'IDS Miami Frozen Grocery'!$J594*'IDS Miami Frozen Grocery'!$H594</f>
        <v>0</v>
      </c>
      <c r="J594" s="82"/>
      <c r="K594" s="72">
        <v>127.3</v>
      </c>
      <c r="L594" s="73">
        <f>IFERROR((#REF!*#REF!)+('IDS Miami Frozen Grocery'!$K594*'IDS Miami Frozen Grocery'!$J594),'IDS Miami Frozen Grocery'!$K594*'IDS Miami Frozen Grocery'!$J594)</f>
        <v>0</v>
      </c>
      <c r="N594" s="46"/>
    </row>
    <row r="595" spans="1:14" s="34" customFormat="1" ht="15" x14ac:dyDescent="0.2">
      <c r="A595" s="65" t="s">
        <v>1724</v>
      </c>
      <c r="B595" s="66" t="s">
        <v>1690</v>
      </c>
      <c r="C595" s="67"/>
      <c r="D595" s="68" t="s">
        <v>1725</v>
      </c>
      <c r="E595" s="69" t="s">
        <v>6426</v>
      </c>
      <c r="F595" s="69">
        <v>2</v>
      </c>
      <c r="G595" s="70" t="s">
        <v>644</v>
      </c>
      <c r="H595" s="71">
        <v>0</v>
      </c>
      <c r="I595" s="71">
        <f>'IDS Miami Frozen Grocery'!$J595*'IDS Miami Frozen Grocery'!$H595</f>
        <v>0</v>
      </c>
      <c r="J595" s="82"/>
      <c r="K595" s="72">
        <v>139.07</v>
      </c>
      <c r="L595" s="73">
        <f>IFERROR((#REF!*#REF!)+('IDS Miami Frozen Grocery'!$K595*'IDS Miami Frozen Grocery'!$J595),'IDS Miami Frozen Grocery'!$K595*'IDS Miami Frozen Grocery'!$J595)</f>
        <v>0</v>
      </c>
      <c r="N595" s="46"/>
    </row>
    <row r="596" spans="1:14" s="34" customFormat="1" ht="15" x14ac:dyDescent="0.2">
      <c r="A596" s="65" t="s">
        <v>1726</v>
      </c>
      <c r="B596" s="66" t="s">
        <v>1727</v>
      </c>
      <c r="C596" s="67" t="s">
        <v>1728</v>
      </c>
      <c r="D596" s="68" t="s">
        <v>1729</v>
      </c>
      <c r="E596" s="69" t="str">
        <f>VLOOKUP(A596,'[3]Miami Frozen Q2 2025'!$B:$O,14,FALSE)</f>
        <v>Chilled</v>
      </c>
      <c r="F596" s="69">
        <v>6</v>
      </c>
      <c r="G596" s="70" t="s">
        <v>1730</v>
      </c>
      <c r="H596" s="71">
        <v>1.4441568E-2</v>
      </c>
      <c r="I596" s="71">
        <f>'IDS Miami Frozen Grocery'!$J596*'IDS Miami Frozen Grocery'!$H596</f>
        <v>0</v>
      </c>
      <c r="J596" s="82"/>
      <c r="K596" s="72">
        <v>48.62</v>
      </c>
      <c r="L596" s="73">
        <f>IFERROR((#REF!*#REF!)+('IDS Miami Frozen Grocery'!$K596*'IDS Miami Frozen Grocery'!$J596),'IDS Miami Frozen Grocery'!$K596*'IDS Miami Frozen Grocery'!$J596)</f>
        <v>0</v>
      </c>
      <c r="N596" s="46"/>
    </row>
    <row r="597" spans="1:14" s="34" customFormat="1" ht="15" x14ac:dyDescent="0.2">
      <c r="A597" s="65" t="s">
        <v>1731</v>
      </c>
      <c r="B597" s="66" t="s">
        <v>1727</v>
      </c>
      <c r="C597" s="67"/>
      <c r="D597" s="68" t="s">
        <v>1732</v>
      </c>
      <c r="E597" s="69" t="str">
        <f>VLOOKUP(A597,'[3]Miami Frozen Q2 2025'!$B:$O,14,FALSE)</f>
        <v>Frozen</v>
      </c>
      <c r="F597" s="69">
        <v>12</v>
      </c>
      <c r="G597" s="70" t="s">
        <v>15</v>
      </c>
      <c r="H597" s="71">
        <v>0</v>
      </c>
      <c r="I597" s="71">
        <f>'IDS Miami Frozen Grocery'!$J597*'IDS Miami Frozen Grocery'!$H597</f>
        <v>0</v>
      </c>
      <c r="J597" s="82"/>
      <c r="K597" s="72">
        <v>42.47</v>
      </c>
      <c r="L597" s="73">
        <f>IFERROR((#REF!*#REF!)+('IDS Miami Frozen Grocery'!$K597*'IDS Miami Frozen Grocery'!$J597),'IDS Miami Frozen Grocery'!$K597*'IDS Miami Frozen Grocery'!$J597)</f>
        <v>0</v>
      </c>
      <c r="N597" s="46"/>
    </row>
    <row r="598" spans="1:14" s="34" customFormat="1" ht="15" x14ac:dyDescent="0.2">
      <c r="A598" s="65" t="s">
        <v>1733</v>
      </c>
      <c r="B598" s="66" t="s">
        <v>1727</v>
      </c>
      <c r="C598" s="67"/>
      <c r="D598" s="68" t="s">
        <v>1734</v>
      </c>
      <c r="E598" s="69" t="str">
        <f>VLOOKUP(A598,'[3]Miami Frozen Q2 2025'!$B:$O,14,FALSE)</f>
        <v>Frozen</v>
      </c>
      <c r="F598" s="69">
        <v>12</v>
      </c>
      <c r="G598" s="70" t="s">
        <v>33</v>
      </c>
      <c r="H598" s="71">
        <v>0</v>
      </c>
      <c r="I598" s="71">
        <f>'IDS Miami Frozen Grocery'!$J598*'IDS Miami Frozen Grocery'!$H598</f>
        <v>0</v>
      </c>
      <c r="J598" s="82"/>
      <c r="K598" s="72">
        <v>43.83</v>
      </c>
      <c r="L598" s="73">
        <f>IFERROR((#REF!*#REF!)+('IDS Miami Frozen Grocery'!$K598*'IDS Miami Frozen Grocery'!$J598),'IDS Miami Frozen Grocery'!$K598*'IDS Miami Frozen Grocery'!$J598)</f>
        <v>0</v>
      </c>
      <c r="N598" s="46"/>
    </row>
    <row r="599" spans="1:14" s="34" customFormat="1" ht="15" x14ac:dyDescent="0.2">
      <c r="A599" s="65" t="s">
        <v>1735</v>
      </c>
      <c r="B599" s="66" t="s">
        <v>1727</v>
      </c>
      <c r="C599" s="67"/>
      <c r="D599" s="68" t="s">
        <v>1736</v>
      </c>
      <c r="E599" s="69" t="str">
        <f>VLOOKUP(A599,'[3]Miami Frozen Q2 2025'!$B:$O,14,FALSE)</f>
        <v>Frozen</v>
      </c>
      <c r="F599" s="69">
        <v>12</v>
      </c>
      <c r="G599" s="70" t="s">
        <v>15</v>
      </c>
      <c r="H599" s="71">
        <v>0</v>
      </c>
      <c r="I599" s="71">
        <f>'IDS Miami Frozen Grocery'!$J599*'IDS Miami Frozen Grocery'!$H599</f>
        <v>0</v>
      </c>
      <c r="J599" s="82"/>
      <c r="K599" s="72">
        <v>42.47</v>
      </c>
      <c r="L599" s="73">
        <f>IFERROR((#REF!*#REF!)+('IDS Miami Frozen Grocery'!$K599*'IDS Miami Frozen Grocery'!$J599),'IDS Miami Frozen Grocery'!$K599*'IDS Miami Frozen Grocery'!$J599)</f>
        <v>0</v>
      </c>
      <c r="N599" s="46"/>
    </row>
    <row r="600" spans="1:14" s="34" customFormat="1" ht="15" x14ac:dyDescent="0.2">
      <c r="A600" s="65" t="s">
        <v>1737</v>
      </c>
      <c r="B600" s="66" t="s">
        <v>1727</v>
      </c>
      <c r="C600" s="67"/>
      <c r="D600" s="68" t="s">
        <v>1738</v>
      </c>
      <c r="E600" s="69" t="str">
        <f>VLOOKUP(A600,'[3]Miami Frozen Q2 2025'!$B:$O,14,FALSE)</f>
        <v>Frozen</v>
      </c>
      <c r="F600" s="69">
        <v>12</v>
      </c>
      <c r="G600" s="70" t="s">
        <v>15</v>
      </c>
      <c r="H600" s="71">
        <v>0</v>
      </c>
      <c r="I600" s="71">
        <f>'IDS Miami Frozen Grocery'!$J600*'IDS Miami Frozen Grocery'!$H600</f>
        <v>0</v>
      </c>
      <c r="J600" s="82"/>
      <c r="K600" s="72">
        <v>42.47</v>
      </c>
      <c r="L600" s="73">
        <f>IFERROR((#REF!*#REF!)+('IDS Miami Frozen Grocery'!$K600*'IDS Miami Frozen Grocery'!$J600),'IDS Miami Frozen Grocery'!$K600*'IDS Miami Frozen Grocery'!$J600)</f>
        <v>0</v>
      </c>
      <c r="N600" s="46"/>
    </row>
    <row r="601" spans="1:14" s="34" customFormat="1" ht="15" x14ac:dyDescent="0.2">
      <c r="A601" s="65" t="s">
        <v>1739</v>
      </c>
      <c r="B601" s="66" t="s">
        <v>1727</v>
      </c>
      <c r="C601" s="67"/>
      <c r="D601" s="68" t="s">
        <v>1740</v>
      </c>
      <c r="E601" s="69" t="str">
        <f>VLOOKUP(A601,'[3]Miami Frozen Q2 2025'!$B:$O,14,FALSE)</f>
        <v>Frozen</v>
      </c>
      <c r="F601" s="69">
        <v>12</v>
      </c>
      <c r="G601" s="70" t="s">
        <v>15</v>
      </c>
      <c r="H601" s="71">
        <v>0</v>
      </c>
      <c r="I601" s="71">
        <f>'IDS Miami Frozen Grocery'!$J601*'IDS Miami Frozen Grocery'!$H601</f>
        <v>0</v>
      </c>
      <c r="J601" s="82"/>
      <c r="K601" s="72">
        <v>42.47</v>
      </c>
      <c r="L601" s="73">
        <f>IFERROR((#REF!*#REF!)+('IDS Miami Frozen Grocery'!$K601*'IDS Miami Frozen Grocery'!$J601),'IDS Miami Frozen Grocery'!$K601*'IDS Miami Frozen Grocery'!$J601)</f>
        <v>0</v>
      </c>
      <c r="N601" s="46"/>
    </row>
    <row r="602" spans="1:14" s="34" customFormat="1" ht="15" x14ac:dyDescent="0.2">
      <c r="A602" s="65" t="s">
        <v>1741</v>
      </c>
      <c r="B602" s="66" t="s">
        <v>1727</v>
      </c>
      <c r="C602" s="67"/>
      <c r="D602" s="68" t="s">
        <v>1742</v>
      </c>
      <c r="E602" s="69" t="str">
        <f>VLOOKUP(A602,'[3]Miami Frozen Q2 2025'!$B:$O,14,FALSE)</f>
        <v>Frozen</v>
      </c>
      <c r="F602" s="69">
        <v>12</v>
      </c>
      <c r="G602" s="70" t="s">
        <v>33</v>
      </c>
      <c r="H602" s="71">
        <v>0</v>
      </c>
      <c r="I602" s="71">
        <f>'IDS Miami Frozen Grocery'!$J602*'IDS Miami Frozen Grocery'!$H602</f>
        <v>0</v>
      </c>
      <c r="J602" s="82"/>
      <c r="K602" s="72">
        <v>43.83</v>
      </c>
      <c r="L602" s="73">
        <f>IFERROR((#REF!*#REF!)+('IDS Miami Frozen Grocery'!$K602*'IDS Miami Frozen Grocery'!$J602),'IDS Miami Frozen Grocery'!$K602*'IDS Miami Frozen Grocery'!$J602)</f>
        <v>0</v>
      </c>
      <c r="N602" s="46"/>
    </row>
    <row r="603" spans="1:14" s="34" customFormat="1" ht="15" x14ac:dyDescent="0.2">
      <c r="A603" s="65" t="s">
        <v>1743</v>
      </c>
      <c r="B603" s="66" t="s">
        <v>1727</v>
      </c>
      <c r="C603" s="67"/>
      <c r="D603" s="68" t="s">
        <v>1744</v>
      </c>
      <c r="E603" s="69" t="str">
        <f>VLOOKUP(A603,'[3]Miami Frozen Q2 2025'!$B:$O,14,FALSE)</f>
        <v>Frozen</v>
      </c>
      <c r="F603" s="69">
        <v>12</v>
      </c>
      <c r="G603" s="70" t="s">
        <v>48</v>
      </c>
      <c r="H603" s="71">
        <v>0</v>
      </c>
      <c r="I603" s="71">
        <f>'IDS Miami Frozen Grocery'!$J603*'IDS Miami Frozen Grocery'!$H603</f>
        <v>0</v>
      </c>
      <c r="J603" s="82"/>
      <c r="K603" s="72">
        <v>45.57</v>
      </c>
      <c r="L603" s="73">
        <f>IFERROR((#REF!*#REF!)+('IDS Miami Frozen Grocery'!$K603*'IDS Miami Frozen Grocery'!$J603),'IDS Miami Frozen Grocery'!$K603*'IDS Miami Frozen Grocery'!$J603)</f>
        <v>0</v>
      </c>
      <c r="N603" s="46"/>
    </row>
    <row r="604" spans="1:14" s="34" customFormat="1" ht="15" x14ac:dyDescent="0.2">
      <c r="A604" s="65" t="s">
        <v>1745</v>
      </c>
      <c r="B604" s="66" t="s">
        <v>1727</v>
      </c>
      <c r="C604" s="67" t="s">
        <v>1746</v>
      </c>
      <c r="D604" s="68" t="s">
        <v>1747</v>
      </c>
      <c r="E604" s="69" t="str">
        <f>VLOOKUP(A604,'[3]Miami Frozen Q2 2025'!$B:$O,14,FALSE)</f>
        <v>Frozen</v>
      </c>
      <c r="F604" s="69">
        <v>12</v>
      </c>
      <c r="G604" s="70" t="s">
        <v>75</v>
      </c>
      <c r="H604" s="71">
        <v>2.0388095999999998E-2</v>
      </c>
      <c r="I604" s="71">
        <f>'IDS Miami Frozen Grocery'!$J604*'IDS Miami Frozen Grocery'!$H604</f>
        <v>0</v>
      </c>
      <c r="J604" s="82"/>
      <c r="K604" s="72">
        <v>97.28</v>
      </c>
      <c r="L604" s="73">
        <f>IFERROR((#REF!*#REF!)+('IDS Miami Frozen Grocery'!$K604*'IDS Miami Frozen Grocery'!$J604),'IDS Miami Frozen Grocery'!$K604*'IDS Miami Frozen Grocery'!$J604)</f>
        <v>0</v>
      </c>
      <c r="N604" s="46"/>
    </row>
    <row r="605" spans="1:14" s="34" customFormat="1" ht="15" x14ac:dyDescent="0.2">
      <c r="A605" s="65" t="s">
        <v>1748</v>
      </c>
      <c r="B605" s="66" t="s">
        <v>1727</v>
      </c>
      <c r="C605" s="67" t="s">
        <v>1749</v>
      </c>
      <c r="D605" s="68" t="s">
        <v>1750</v>
      </c>
      <c r="E605" s="69" t="str">
        <f>VLOOKUP(A605,'[3]Miami Frozen Q2 2025'!$B:$O,14,FALSE)</f>
        <v>Frozen</v>
      </c>
      <c r="F605" s="69">
        <v>8</v>
      </c>
      <c r="G605" s="70" t="s">
        <v>101</v>
      </c>
      <c r="H605" s="71">
        <v>1.8405919999999999E-2</v>
      </c>
      <c r="I605" s="71">
        <f>'IDS Miami Frozen Grocery'!$J605*'IDS Miami Frozen Grocery'!$H605</f>
        <v>0</v>
      </c>
      <c r="J605" s="82"/>
      <c r="K605" s="72">
        <v>97.1</v>
      </c>
      <c r="L605" s="73">
        <f>IFERROR((#REF!*#REF!)+('IDS Miami Frozen Grocery'!$K605*'IDS Miami Frozen Grocery'!$J605),'IDS Miami Frozen Grocery'!$K605*'IDS Miami Frozen Grocery'!$J605)</f>
        <v>0</v>
      </c>
      <c r="N605" s="46"/>
    </row>
    <row r="606" spans="1:14" s="34" customFormat="1" ht="15" x14ac:dyDescent="0.2">
      <c r="A606" s="65" t="s">
        <v>1751</v>
      </c>
      <c r="B606" s="66" t="s">
        <v>1727</v>
      </c>
      <c r="C606" s="67" t="s">
        <v>1752</v>
      </c>
      <c r="D606" s="68" t="s">
        <v>1753</v>
      </c>
      <c r="E606" s="69" t="str">
        <f>VLOOKUP(A606,'[3]Miami Frozen Q2 2025'!$B:$O,14,FALSE)</f>
        <v>Frozen</v>
      </c>
      <c r="F606" s="69">
        <v>6</v>
      </c>
      <c r="G606" s="70" t="s">
        <v>83</v>
      </c>
      <c r="H606" s="71">
        <v>1.8405919999999999E-2</v>
      </c>
      <c r="I606" s="71">
        <f>'IDS Miami Frozen Grocery'!$J606*'IDS Miami Frozen Grocery'!$H606</f>
        <v>0</v>
      </c>
      <c r="J606" s="82"/>
      <c r="K606" s="72">
        <v>45.19</v>
      </c>
      <c r="L606" s="73">
        <f>IFERROR((#REF!*#REF!)+('IDS Miami Frozen Grocery'!$K606*'IDS Miami Frozen Grocery'!$J606),'IDS Miami Frozen Grocery'!$K606*'IDS Miami Frozen Grocery'!$J606)</f>
        <v>0</v>
      </c>
      <c r="N606" s="46"/>
    </row>
    <row r="607" spans="1:14" s="34" customFormat="1" ht="15" x14ac:dyDescent="0.2">
      <c r="A607" s="65" t="s">
        <v>1754</v>
      </c>
      <c r="B607" s="66" t="s">
        <v>1727</v>
      </c>
      <c r="C607" s="67" t="s">
        <v>1755</v>
      </c>
      <c r="D607" s="68" t="s">
        <v>1756</v>
      </c>
      <c r="E607" s="69" t="str">
        <f>VLOOKUP(A607,'[3]Miami Frozen Q2 2025'!$B:$O,14,FALSE)</f>
        <v>Frozen</v>
      </c>
      <c r="F607" s="69">
        <v>12</v>
      </c>
      <c r="G607" s="70" t="s">
        <v>76</v>
      </c>
      <c r="H607" s="71">
        <v>2.0388095999999998E-2</v>
      </c>
      <c r="I607" s="71">
        <f>'IDS Miami Frozen Grocery'!$J607*'IDS Miami Frozen Grocery'!$H607</f>
        <v>0</v>
      </c>
      <c r="J607" s="82"/>
      <c r="K607" s="72">
        <v>97.28</v>
      </c>
      <c r="L607" s="73">
        <f>IFERROR((#REF!*#REF!)+('IDS Miami Frozen Grocery'!$K607*'IDS Miami Frozen Grocery'!$J607),'IDS Miami Frozen Grocery'!$K607*'IDS Miami Frozen Grocery'!$J607)</f>
        <v>0</v>
      </c>
      <c r="N607" s="46"/>
    </row>
    <row r="608" spans="1:14" s="34" customFormat="1" ht="15" x14ac:dyDescent="0.2">
      <c r="A608" s="65" t="s">
        <v>1757</v>
      </c>
      <c r="B608" s="66" t="s">
        <v>1727</v>
      </c>
      <c r="C608" s="67" t="s">
        <v>1758</v>
      </c>
      <c r="D608" s="68" t="s">
        <v>1759</v>
      </c>
      <c r="E608" s="69" t="str">
        <f>VLOOKUP(A608,'[3]Miami Frozen Q2 2025'!$B:$O,14,FALSE)</f>
        <v>Frozen</v>
      </c>
      <c r="F608" s="69">
        <v>12</v>
      </c>
      <c r="G608" s="70" t="s">
        <v>153</v>
      </c>
      <c r="H608" s="71">
        <v>1.7556415999999998E-2</v>
      </c>
      <c r="I608" s="71">
        <f>'IDS Miami Frozen Grocery'!$J608*'IDS Miami Frozen Grocery'!$H608</f>
        <v>0</v>
      </c>
      <c r="J608" s="82"/>
      <c r="K608" s="72">
        <v>68.61</v>
      </c>
      <c r="L608" s="73">
        <f>IFERROR((#REF!*#REF!)+('IDS Miami Frozen Grocery'!$K608*'IDS Miami Frozen Grocery'!$J608),'IDS Miami Frozen Grocery'!$K608*'IDS Miami Frozen Grocery'!$J608)</f>
        <v>0</v>
      </c>
      <c r="N608" s="46"/>
    </row>
    <row r="609" spans="1:14" s="34" customFormat="1" ht="15" x14ac:dyDescent="0.2">
      <c r="A609" s="65" t="s">
        <v>1760</v>
      </c>
      <c r="B609" s="66" t="s">
        <v>1727</v>
      </c>
      <c r="C609" s="67" t="s">
        <v>1761</v>
      </c>
      <c r="D609" s="68" t="s">
        <v>1762</v>
      </c>
      <c r="E609" s="69" t="str">
        <f>VLOOKUP(A609,'[3]Miami Frozen Q2 2025'!$B:$O,14,FALSE)</f>
        <v>Frozen</v>
      </c>
      <c r="F609" s="69">
        <v>8</v>
      </c>
      <c r="G609" s="70" t="s">
        <v>92</v>
      </c>
      <c r="H609" s="71">
        <v>2.1237599999999999E-2</v>
      </c>
      <c r="I609" s="71">
        <f>'IDS Miami Frozen Grocery'!$J609*'IDS Miami Frozen Grocery'!$H609</f>
        <v>0</v>
      </c>
      <c r="J609" s="82"/>
      <c r="K609" s="72">
        <v>82.71</v>
      </c>
      <c r="L609" s="73">
        <f>IFERROR((#REF!*#REF!)+('IDS Miami Frozen Grocery'!$K609*'IDS Miami Frozen Grocery'!$J609),'IDS Miami Frozen Grocery'!$K609*'IDS Miami Frozen Grocery'!$J609)</f>
        <v>0</v>
      </c>
      <c r="N609" s="46"/>
    </row>
    <row r="610" spans="1:14" s="34" customFormat="1" ht="15" x14ac:dyDescent="0.2">
      <c r="A610" s="65" t="s">
        <v>1763</v>
      </c>
      <c r="B610" s="66" t="s">
        <v>1727</v>
      </c>
      <c r="C610" s="67" t="s">
        <v>1764</v>
      </c>
      <c r="D610" s="68" t="s">
        <v>1765</v>
      </c>
      <c r="E610" s="69" t="str">
        <f>VLOOKUP(A610,'[3]Miami Frozen Q2 2025'!$B:$O,14,FALSE)</f>
        <v>Frozen</v>
      </c>
      <c r="F610" s="69">
        <v>8</v>
      </c>
      <c r="G610" s="70" t="s">
        <v>183</v>
      </c>
      <c r="H610" s="71">
        <v>2.1520767999999999E-2</v>
      </c>
      <c r="I610" s="71">
        <f>'IDS Miami Frozen Grocery'!$J610*'IDS Miami Frozen Grocery'!$H610</f>
        <v>0</v>
      </c>
      <c r="J610" s="82"/>
      <c r="K610" s="72">
        <v>82.65</v>
      </c>
      <c r="L610" s="73">
        <f>IFERROR((#REF!*#REF!)+('IDS Miami Frozen Grocery'!$K610*'IDS Miami Frozen Grocery'!$J610),'IDS Miami Frozen Grocery'!$K610*'IDS Miami Frozen Grocery'!$J610)</f>
        <v>0</v>
      </c>
      <c r="N610" s="46"/>
    </row>
    <row r="611" spans="1:14" s="34" customFormat="1" ht="15" x14ac:dyDescent="0.2">
      <c r="A611" s="65" t="s">
        <v>1766</v>
      </c>
      <c r="B611" s="66" t="s">
        <v>1727</v>
      </c>
      <c r="C611" s="67" t="s">
        <v>1767</v>
      </c>
      <c r="D611" s="68" t="s">
        <v>1768</v>
      </c>
      <c r="E611" s="69" t="str">
        <f>VLOOKUP(A611,'[3]Miami Frozen Q2 2025'!$B:$O,14,FALSE)</f>
        <v>Frozen</v>
      </c>
      <c r="F611" s="69">
        <v>12</v>
      </c>
      <c r="G611" s="70" t="s">
        <v>55</v>
      </c>
      <c r="H611" s="71">
        <v>2.548512E-2</v>
      </c>
      <c r="I611" s="71">
        <f>'IDS Miami Frozen Grocery'!$J611*'IDS Miami Frozen Grocery'!$H611</f>
        <v>0</v>
      </c>
      <c r="J611" s="82"/>
      <c r="K611" s="72">
        <v>90.45</v>
      </c>
      <c r="L611" s="73">
        <f>IFERROR((#REF!*#REF!)+('IDS Miami Frozen Grocery'!$K611*'IDS Miami Frozen Grocery'!$J611),'IDS Miami Frozen Grocery'!$K611*'IDS Miami Frozen Grocery'!$J611)</f>
        <v>0</v>
      </c>
      <c r="N611" s="46"/>
    </row>
    <row r="612" spans="1:14" s="34" customFormat="1" ht="15" x14ac:dyDescent="0.2">
      <c r="A612" s="65" t="s">
        <v>1769</v>
      </c>
      <c r="B612" s="66" t="s">
        <v>1727</v>
      </c>
      <c r="C612" s="67" t="s">
        <v>1770</v>
      </c>
      <c r="D612" s="68" t="s">
        <v>1771</v>
      </c>
      <c r="E612" s="69" t="str">
        <f>VLOOKUP(A612,'[3]Miami Frozen Q2 2025'!$B:$O,14,FALSE)</f>
        <v>Frozen</v>
      </c>
      <c r="F612" s="69">
        <v>6</v>
      </c>
      <c r="G612" s="70" t="s">
        <v>83</v>
      </c>
      <c r="H612" s="71">
        <v>1.6990079999999998E-2</v>
      </c>
      <c r="I612" s="71">
        <f>'IDS Miami Frozen Grocery'!$J612*'IDS Miami Frozen Grocery'!$H612</f>
        <v>0</v>
      </c>
      <c r="J612" s="82"/>
      <c r="K612" s="72">
        <v>45.19</v>
      </c>
      <c r="L612" s="73">
        <f>IFERROR((#REF!*#REF!)+('IDS Miami Frozen Grocery'!$K612*'IDS Miami Frozen Grocery'!$J612),'IDS Miami Frozen Grocery'!$K612*'IDS Miami Frozen Grocery'!$J612)</f>
        <v>0</v>
      </c>
      <c r="N612" s="46"/>
    </row>
    <row r="613" spans="1:14" s="34" customFormat="1" ht="15" x14ac:dyDescent="0.2">
      <c r="A613" s="65" t="s">
        <v>1772</v>
      </c>
      <c r="B613" s="66" t="s">
        <v>1727</v>
      </c>
      <c r="C613" s="67" t="s">
        <v>1773</v>
      </c>
      <c r="D613" s="68" t="s">
        <v>1774</v>
      </c>
      <c r="E613" s="69" t="str">
        <f>VLOOKUP(A613,'[3]Miami Frozen Q2 2025'!$B:$O,14,FALSE)</f>
        <v>Frozen</v>
      </c>
      <c r="F613" s="69">
        <v>6</v>
      </c>
      <c r="G613" s="70" t="s">
        <v>83</v>
      </c>
      <c r="H613" s="71">
        <v>1.7556415999999998E-2</v>
      </c>
      <c r="I613" s="71">
        <f>'IDS Miami Frozen Grocery'!$J613*'IDS Miami Frozen Grocery'!$H613</f>
        <v>0</v>
      </c>
      <c r="J613" s="82"/>
      <c r="K613" s="72">
        <v>45.19</v>
      </c>
      <c r="L613" s="73">
        <f>IFERROR((#REF!*#REF!)+('IDS Miami Frozen Grocery'!$K613*'IDS Miami Frozen Grocery'!$J613),'IDS Miami Frozen Grocery'!$K613*'IDS Miami Frozen Grocery'!$J613)</f>
        <v>0</v>
      </c>
      <c r="N613" s="46"/>
    </row>
    <row r="614" spans="1:14" s="34" customFormat="1" ht="15" x14ac:dyDescent="0.2">
      <c r="A614" s="65" t="s">
        <v>1775</v>
      </c>
      <c r="B614" s="66" t="s">
        <v>1727</v>
      </c>
      <c r="C614" s="67" t="s">
        <v>1776</v>
      </c>
      <c r="D614" s="68" t="s">
        <v>1777</v>
      </c>
      <c r="E614" s="69" t="str">
        <f>VLOOKUP(A614,'[3]Miami Frozen Q2 2025'!$B:$O,14,FALSE)</f>
        <v>Frozen</v>
      </c>
      <c r="F614" s="69">
        <v>6</v>
      </c>
      <c r="G614" s="70" t="s">
        <v>83</v>
      </c>
      <c r="H614" s="71">
        <v>1.7556415999999998E-2</v>
      </c>
      <c r="I614" s="71">
        <f>'IDS Miami Frozen Grocery'!$J614*'IDS Miami Frozen Grocery'!$H614</f>
        <v>0</v>
      </c>
      <c r="J614" s="82"/>
      <c r="K614" s="72">
        <v>45.19</v>
      </c>
      <c r="L614" s="73">
        <f>IFERROR((#REF!*#REF!)+('IDS Miami Frozen Grocery'!$K614*'IDS Miami Frozen Grocery'!$J614),'IDS Miami Frozen Grocery'!$K614*'IDS Miami Frozen Grocery'!$J614)</f>
        <v>0</v>
      </c>
      <c r="N614" s="46"/>
    </row>
    <row r="615" spans="1:14" s="34" customFormat="1" ht="15" x14ac:dyDescent="0.2">
      <c r="A615" s="65" t="s">
        <v>1778</v>
      </c>
      <c r="B615" s="66" t="s">
        <v>1727</v>
      </c>
      <c r="C615" s="67" t="s">
        <v>1779</v>
      </c>
      <c r="D615" s="68" t="s">
        <v>1780</v>
      </c>
      <c r="E615" s="69" t="str">
        <f>VLOOKUP(A615,'[3]Miami Frozen Q2 2025'!$B:$O,14,FALSE)</f>
        <v>Frozen</v>
      </c>
      <c r="F615" s="69">
        <v>6</v>
      </c>
      <c r="G615" s="70" t="s">
        <v>83</v>
      </c>
      <c r="H615" s="71">
        <v>1.6990079999999998E-2</v>
      </c>
      <c r="I615" s="71">
        <f>'IDS Miami Frozen Grocery'!$J615*'IDS Miami Frozen Grocery'!$H615</f>
        <v>0</v>
      </c>
      <c r="J615" s="82"/>
      <c r="K615" s="72">
        <v>45.19</v>
      </c>
      <c r="L615" s="73">
        <f>IFERROR((#REF!*#REF!)+('IDS Miami Frozen Grocery'!$K615*'IDS Miami Frozen Grocery'!$J615),'IDS Miami Frozen Grocery'!$K615*'IDS Miami Frozen Grocery'!$J615)</f>
        <v>0</v>
      </c>
      <c r="N615" s="46"/>
    </row>
    <row r="616" spans="1:14" s="34" customFormat="1" ht="15" x14ac:dyDescent="0.2">
      <c r="A616" s="65" t="s">
        <v>1781</v>
      </c>
      <c r="B616" s="66" t="s">
        <v>1727</v>
      </c>
      <c r="C616" s="67" t="s">
        <v>1782</v>
      </c>
      <c r="D616" s="68" t="s">
        <v>1783</v>
      </c>
      <c r="E616" s="69" t="str">
        <f>VLOOKUP(A616,'[3]Miami Frozen Q2 2025'!$B:$O,14,FALSE)</f>
        <v>Frozen</v>
      </c>
      <c r="F616" s="69">
        <v>12</v>
      </c>
      <c r="G616" s="70" t="s">
        <v>118</v>
      </c>
      <c r="H616" s="71">
        <v>1.5007904000000001E-2</v>
      </c>
      <c r="I616" s="71">
        <f>'IDS Miami Frozen Grocery'!$J616*'IDS Miami Frozen Grocery'!$H616</f>
        <v>0</v>
      </c>
      <c r="J616" s="82"/>
      <c r="K616" s="72">
        <v>83.54</v>
      </c>
      <c r="L616" s="73">
        <f>IFERROR((#REF!*#REF!)+('IDS Miami Frozen Grocery'!$K616*'IDS Miami Frozen Grocery'!$J616),'IDS Miami Frozen Grocery'!$K616*'IDS Miami Frozen Grocery'!$J616)</f>
        <v>0</v>
      </c>
      <c r="N616" s="46"/>
    </row>
    <row r="617" spans="1:14" s="34" customFormat="1" ht="15" x14ac:dyDescent="0.2">
      <c r="A617" s="65" t="s">
        <v>1784</v>
      </c>
      <c r="B617" s="66" t="s">
        <v>1727</v>
      </c>
      <c r="C617" s="67" t="s">
        <v>1785</v>
      </c>
      <c r="D617" s="68" t="s">
        <v>1786</v>
      </c>
      <c r="E617" s="69" t="str">
        <f>VLOOKUP(A617,'[3]Miami Frozen Q2 2025'!$B:$O,14,FALSE)</f>
        <v>Frozen</v>
      </c>
      <c r="F617" s="69">
        <v>12</v>
      </c>
      <c r="G617" s="70" t="s">
        <v>42</v>
      </c>
      <c r="H617" s="71">
        <v>1.41584E-2</v>
      </c>
      <c r="I617" s="71">
        <f>'IDS Miami Frozen Grocery'!$J617*'IDS Miami Frozen Grocery'!$H617</f>
        <v>0</v>
      </c>
      <c r="J617" s="82"/>
      <c r="K617" s="72">
        <v>66.78</v>
      </c>
      <c r="L617" s="73">
        <f>IFERROR((#REF!*#REF!)+('IDS Miami Frozen Grocery'!$K617*'IDS Miami Frozen Grocery'!$J617),'IDS Miami Frozen Grocery'!$K617*'IDS Miami Frozen Grocery'!$J617)</f>
        <v>0</v>
      </c>
      <c r="N617" s="46"/>
    </row>
    <row r="618" spans="1:14" s="34" customFormat="1" ht="15" x14ac:dyDescent="0.2">
      <c r="A618" s="65" t="s">
        <v>1787</v>
      </c>
      <c r="B618" s="66" t="s">
        <v>1727</v>
      </c>
      <c r="C618" s="67" t="s">
        <v>1788</v>
      </c>
      <c r="D618" s="68" t="s">
        <v>1789</v>
      </c>
      <c r="E618" s="69" t="str">
        <f>VLOOKUP(A618,'[3]Miami Frozen Q2 2025'!$B:$O,14,FALSE)</f>
        <v>Frozen</v>
      </c>
      <c r="F618" s="69">
        <v>12</v>
      </c>
      <c r="G618" s="70" t="s">
        <v>42</v>
      </c>
      <c r="H618" s="71">
        <v>1.1609887999999999E-2</v>
      </c>
      <c r="I618" s="71">
        <f>'IDS Miami Frozen Grocery'!$J618*'IDS Miami Frozen Grocery'!$H618</f>
        <v>0</v>
      </c>
      <c r="J618" s="82"/>
      <c r="K618" s="72">
        <v>55.5</v>
      </c>
      <c r="L618" s="73">
        <f>IFERROR((#REF!*#REF!)+('IDS Miami Frozen Grocery'!$K618*'IDS Miami Frozen Grocery'!$J618),'IDS Miami Frozen Grocery'!$K618*'IDS Miami Frozen Grocery'!$J618)</f>
        <v>0</v>
      </c>
      <c r="N618" s="46"/>
    </row>
    <row r="619" spans="1:14" s="34" customFormat="1" ht="15" x14ac:dyDescent="0.2">
      <c r="A619" s="65" t="s">
        <v>1790</v>
      </c>
      <c r="B619" s="66" t="s">
        <v>1727</v>
      </c>
      <c r="C619" s="67" t="s">
        <v>1791</v>
      </c>
      <c r="D619" s="68" t="s">
        <v>1792</v>
      </c>
      <c r="E619" s="69" t="str">
        <f>VLOOKUP(A619,'[3]Miami Frozen Q2 2025'!$B:$O,14,FALSE)</f>
        <v>Frozen</v>
      </c>
      <c r="F619" s="69">
        <v>12</v>
      </c>
      <c r="G619" s="70" t="s">
        <v>21</v>
      </c>
      <c r="H619" s="71">
        <v>1.2176223999999999E-2</v>
      </c>
      <c r="I619" s="71">
        <f>'IDS Miami Frozen Grocery'!$J619*'IDS Miami Frozen Grocery'!$H619</f>
        <v>0</v>
      </c>
      <c r="J619" s="82"/>
      <c r="K619" s="72">
        <v>61.33</v>
      </c>
      <c r="L619" s="73">
        <f>IFERROR((#REF!*#REF!)+('IDS Miami Frozen Grocery'!$K619*'IDS Miami Frozen Grocery'!$J619),'IDS Miami Frozen Grocery'!$K619*'IDS Miami Frozen Grocery'!$J619)</f>
        <v>0</v>
      </c>
      <c r="N619" s="46"/>
    </row>
    <row r="620" spans="1:14" s="34" customFormat="1" ht="15" x14ac:dyDescent="0.2">
      <c r="A620" s="65" t="s">
        <v>1793</v>
      </c>
      <c r="B620" s="66" t="s">
        <v>1727</v>
      </c>
      <c r="C620" s="67" t="s">
        <v>1794</v>
      </c>
      <c r="D620" s="68" t="s">
        <v>1795</v>
      </c>
      <c r="E620" s="69" t="str">
        <f>VLOOKUP(A620,'[3]Miami Frozen Q2 2025'!$B:$O,14,FALSE)</f>
        <v>Frozen</v>
      </c>
      <c r="F620" s="69">
        <v>12</v>
      </c>
      <c r="G620" s="70" t="s">
        <v>21</v>
      </c>
      <c r="H620" s="71">
        <v>1.7273247999999998E-2</v>
      </c>
      <c r="I620" s="71">
        <f>'IDS Miami Frozen Grocery'!$J620*'IDS Miami Frozen Grocery'!$H620</f>
        <v>0</v>
      </c>
      <c r="J620" s="82"/>
      <c r="K620" s="72">
        <v>61.33</v>
      </c>
      <c r="L620" s="73">
        <f>IFERROR((#REF!*#REF!)+('IDS Miami Frozen Grocery'!$K620*'IDS Miami Frozen Grocery'!$J620),'IDS Miami Frozen Grocery'!$K620*'IDS Miami Frozen Grocery'!$J620)</f>
        <v>0</v>
      </c>
      <c r="N620" s="46"/>
    </row>
    <row r="621" spans="1:14" s="34" customFormat="1" ht="15" x14ac:dyDescent="0.2">
      <c r="A621" s="65" t="s">
        <v>1796</v>
      </c>
      <c r="B621" s="66" t="s">
        <v>1727</v>
      </c>
      <c r="C621" s="67" t="s">
        <v>1797</v>
      </c>
      <c r="D621" s="68" t="s">
        <v>1798</v>
      </c>
      <c r="E621" s="69" t="str">
        <f>VLOOKUP(A621,'[3]Miami Frozen Q2 2025'!$B:$O,14,FALSE)</f>
        <v>Frozen</v>
      </c>
      <c r="F621" s="69">
        <v>12</v>
      </c>
      <c r="G621" s="70" t="s">
        <v>129</v>
      </c>
      <c r="H621" s="71">
        <v>1.6990079999999998E-2</v>
      </c>
      <c r="I621" s="71">
        <f>'IDS Miami Frozen Grocery'!$J621*'IDS Miami Frozen Grocery'!$H621</f>
        <v>0</v>
      </c>
      <c r="J621" s="82"/>
      <c r="K621" s="72">
        <v>40.880000000000003</v>
      </c>
      <c r="L621" s="73">
        <f>IFERROR((#REF!*#REF!)+('IDS Miami Frozen Grocery'!$K621*'IDS Miami Frozen Grocery'!$J621),'IDS Miami Frozen Grocery'!$K621*'IDS Miami Frozen Grocery'!$J621)</f>
        <v>0</v>
      </c>
      <c r="N621" s="46"/>
    </row>
    <row r="622" spans="1:14" s="34" customFormat="1" ht="15" x14ac:dyDescent="0.2">
      <c r="A622" s="65" t="s">
        <v>1799</v>
      </c>
      <c r="B622" s="66" t="s">
        <v>1727</v>
      </c>
      <c r="C622" s="67" t="s">
        <v>1800</v>
      </c>
      <c r="D622" s="68" t="s">
        <v>1801</v>
      </c>
      <c r="E622" s="69" t="str">
        <f>VLOOKUP(A622,'[3]Miami Frozen Q2 2025'!$B:$O,14,FALSE)</f>
        <v>Frozen</v>
      </c>
      <c r="F622" s="69">
        <v>12</v>
      </c>
      <c r="G622" s="70" t="s">
        <v>64</v>
      </c>
      <c r="H622" s="71">
        <v>1.1893055999999999E-2</v>
      </c>
      <c r="I622" s="71">
        <f>'IDS Miami Frozen Grocery'!$J622*'IDS Miami Frozen Grocery'!$H622</f>
        <v>0</v>
      </c>
      <c r="J622" s="82"/>
      <c r="K622" s="72">
        <v>52.55</v>
      </c>
      <c r="L622" s="73">
        <f>IFERROR((#REF!*#REF!)+('IDS Miami Frozen Grocery'!$K622*'IDS Miami Frozen Grocery'!$J622),'IDS Miami Frozen Grocery'!$K622*'IDS Miami Frozen Grocery'!$J622)</f>
        <v>0</v>
      </c>
      <c r="N622" s="46"/>
    </row>
    <row r="623" spans="1:14" s="34" customFormat="1" ht="15" x14ac:dyDescent="0.2">
      <c r="A623" s="65" t="s">
        <v>1802</v>
      </c>
      <c r="B623" s="66" t="s">
        <v>1727</v>
      </c>
      <c r="C623" s="67">
        <v>612781101045</v>
      </c>
      <c r="D623" s="68" t="s">
        <v>1803</v>
      </c>
      <c r="E623" s="69" t="str">
        <f>VLOOKUP(A623,'[3]Miami Frozen Q2 2025'!$B:$O,14,FALSE)</f>
        <v>Frozen</v>
      </c>
      <c r="F623" s="69">
        <v>4</v>
      </c>
      <c r="G623" s="70" t="s">
        <v>146</v>
      </c>
      <c r="H623" s="71">
        <v>1.9538591999999997E-2</v>
      </c>
      <c r="I623" s="71">
        <f>'IDS Miami Frozen Grocery'!$J623*'IDS Miami Frozen Grocery'!$H623</f>
        <v>0</v>
      </c>
      <c r="J623" s="82"/>
      <c r="K623" s="72">
        <v>44.23</v>
      </c>
      <c r="L623" s="73">
        <f>IFERROR((#REF!*#REF!)+('IDS Miami Frozen Grocery'!$K623*'IDS Miami Frozen Grocery'!$J623),'IDS Miami Frozen Grocery'!$K623*'IDS Miami Frozen Grocery'!$J623)</f>
        <v>0</v>
      </c>
      <c r="N623" s="46"/>
    </row>
    <row r="624" spans="1:14" s="34" customFormat="1" ht="15" x14ac:dyDescent="0.2">
      <c r="A624" s="65" t="s">
        <v>1804</v>
      </c>
      <c r="B624" s="66" t="s">
        <v>1727</v>
      </c>
      <c r="C624" s="67">
        <v>612781101168</v>
      </c>
      <c r="D624" s="68" t="s">
        <v>1805</v>
      </c>
      <c r="E624" s="69" t="str">
        <f>VLOOKUP(A624,'[3]Miami Frozen Q2 2025'!$B:$O,14,FALSE)</f>
        <v>Frozen</v>
      </c>
      <c r="F624" s="69">
        <v>4</v>
      </c>
      <c r="G624" s="70" t="s">
        <v>1806</v>
      </c>
      <c r="H624" s="71">
        <v>1.9538591999999997E-2</v>
      </c>
      <c r="I624" s="71">
        <f>'IDS Miami Frozen Grocery'!$J624*'IDS Miami Frozen Grocery'!$H624</f>
        <v>0</v>
      </c>
      <c r="J624" s="82"/>
      <c r="K624" s="72">
        <v>44.23</v>
      </c>
      <c r="L624" s="73">
        <f>IFERROR((#REF!*#REF!)+('IDS Miami Frozen Grocery'!$K624*'IDS Miami Frozen Grocery'!$J624),'IDS Miami Frozen Grocery'!$K624*'IDS Miami Frozen Grocery'!$J624)</f>
        <v>0</v>
      </c>
      <c r="N624" s="46"/>
    </row>
    <row r="625" spans="1:14" s="34" customFormat="1" ht="15" x14ac:dyDescent="0.2">
      <c r="A625" s="65" t="s">
        <v>1807</v>
      </c>
      <c r="B625" s="66" t="s">
        <v>1727</v>
      </c>
      <c r="C625" s="67">
        <v>612781101182</v>
      </c>
      <c r="D625" s="68" t="s">
        <v>1808</v>
      </c>
      <c r="E625" s="69" t="str">
        <f>VLOOKUP(A625,'[3]Miami Frozen Q2 2025'!$B:$O,14,FALSE)</f>
        <v>Frozen</v>
      </c>
      <c r="F625" s="69">
        <v>4</v>
      </c>
      <c r="G625" s="70" t="s">
        <v>1809</v>
      </c>
      <c r="H625" s="71">
        <v>1.9538591999999997E-2</v>
      </c>
      <c r="I625" s="71">
        <f>'IDS Miami Frozen Grocery'!$J625*'IDS Miami Frozen Grocery'!$H625</f>
        <v>0</v>
      </c>
      <c r="J625" s="82"/>
      <c r="K625" s="72">
        <v>44.23</v>
      </c>
      <c r="L625" s="73">
        <f>IFERROR((#REF!*#REF!)+('IDS Miami Frozen Grocery'!$K625*'IDS Miami Frozen Grocery'!$J625),'IDS Miami Frozen Grocery'!$K625*'IDS Miami Frozen Grocery'!$J625)</f>
        <v>0</v>
      </c>
      <c r="N625" s="46"/>
    </row>
    <row r="626" spans="1:14" s="34" customFormat="1" ht="15" x14ac:dyDescent="0.2">
      <c r="A626" s="65" t="s">
        <v>1810</v>
      </c>
      <c r="B626" s="66" t="s">
        <v>1727</v>
      </c>
      <c r="C626" s="67" t="s">
        <v>1811</v>
      </c>
      <c r="D626" s="68" t="s">
        <v>1812</v>
      </c>
      <c r="E626" s="69" t="str">
        <f>VLOOKUP(A626,'[3]Miami Frozen Q2 2025'!$B:$O,14,FALSE)</f>
        <v>Frozen</v>
      </c>
      <c r="F626" s="69">
        <v>6</v>
      </c>
      <c r="G626" s="70" t="s">
        <v>117</v>
      </c>
      <c r="H626" s="71">
        <v>1.8405919999999999E-2</v>
      </c>
      <c r="I626" s="71">
        <f>'IDS Miami Frozen Grocery'!$J626*'IDS Miami Frozen Grocery'!$H626</f>
        <v>0</v>
      </c>
      <c r="J626" s="82"/>
      <c r="K626" s="72">
        <v>51.62</v>
      </c>
      <c r="L626" s="73">
        <f>IFERROR((#REF!*#REF!)+('IDS Miami Frozen Grocery'!$K626*'IDS Miami Frozen Grocery'!$J626),'IDS Miami Frozen Grocery'!$K626*'IDS Miami Frozen Grocery'!$J626)</f>
        <v>0</v>
      </c>
      <c r="N626" s="46"/>
    </row>
    <row r="627" spans="1:14" s="34" customFormat="1" ht="15" x14ac:dyDescent="0.2">
      <c r="A627" s="65" t="s">
        <v>1813</v>
      </c>
      <c r="B627" s="66" t="s">
        <v>1727</v>
      </c>
      <c r="C627" s="67" t="s">
        <v>1814</v>
      </c>
      <c r="D627" s="68" t="s">
        <v>1815</v>
      </c>
      <c r="E627" s="69" t="str">
        <f>VLOOKUP(A627,'[3]Miami Frozen Q2 2025'!$B:$O,14,FALSE)</f>
        <v>Frozen</v>
      </c>
      <c r="F627" s="69">
        <v>6</v>
      </c>
      <c r="G627" s="70" t="s">
        <v>117</v>
      </c>
      <c r="H627" s="71">
        <v>1.8405919999999999E-2</v>
      </c>
      <c r="I627" s="71">
        <f>'IDS Miami Frozen Grocery'!$J627*'IDS Miami Frozen Grocery'!$H627</f>
        <v>0</v>
      </c>
      <c r="J627" s="82"/>
      <c r="K627" s="72">
        <v>51.62</v>
      </c>
      <c r="L627" s="73">
        <f>IFERROR((#REF!*#REF!)+('IDS Miami Frozen Grocery'!$K627*'IDS Miami Frozen Grocery'!$J627),'IDS Miami Frozen Grocery'!$K627*'IDS Miami Frozen Grocery'!$J627)</f>
        <v>0</v>
      </c>
      <c r="N627" s="46"/>
    </row>
    <row r="628" spans="1:14" s="34" customFormat="1" ht="15" x14ac:dyDescent="0.2">
      <c r="A628" s="65" t="s">
        <v>1816</v>
      </c>
      <c r="B628" s="66" t="s">
        <v>1727</v>
      </c>
      <c r="C628" s="67" t="s">
        <v>1817</v>
      </c>
      <c r="D628" s="68" t="s">
        <v>1818</v>
      </c>
      <c r="E628" s="69" t="str">
        <f>VLOOKUP(A628,'[3]Miami Frozen Q2 2025'!$B:$O,14,FALSE)</f>
        <v>Frozen</v>
      </c>
      <c r="F628" s="69">
        <v>6</v>
      </c>
      <c r="G628" s="70" t="s">
        <v>126</v>
      </c>
      <c r="H628" s="71">
        <v>1.8405919999999999E-2</v>
      </c>
      <c r="I628" s="71">
        <f>'IDS Miami Frozen Grocery'!$J628*'IDS Miami Frozen Grocery'!$H628</f>
        <v>0</v>
      </c>
      <c r="J628" s="82"/>
      <c r="K628" s="72">
        <v>51.62</v>
      </c>
      <c r="L628" s="73">
        <f>IFERROR((#REF!*#REF!)+('IDS Miami Frozen Grocery'!$K628*'IDS Miami Frozen Grocery'!$J628),'IDS Miami Frozen Grocery'!$K628*'IDS Miami Frozen Grocery'!$J628)</f>
        <v>0</v>
      </c>
      <c r="N628" s="46"/>
    </row>
    <row r="629" spans="1:14" s="34" customFormat="1" ht="15" x14ac:dyDescent="0.2">
      <c r="A629" s="65" t="s">
        <v>1819</v>
      </c>
      <c r="B629" s="66" t="s">
        <v>1727</v>
      </c>
      <c r="C629" s="67" t="s">
        <v>1820</v>
      </c>
      <c r="D629" s="68" t="s">
        <v>1821</v>
      </c>
      <c r="E629" s="69" t="str">
        <f>VLOOKUP(A629,'[3]Miami Frozen Q2 2025'!$B:$O,14,FALSE)</f>
        <v>Frozen</v>
      </c>
      <c r="F629" s="69">
        <v>6</v>
      </c>
      <c r="G629" s="70" t="s">
        <v>117</v>
      </c>
      <c r="H629" s="71">
        <v>1.8405919999999999E-2</v>
      </c>
      <c r="I629" s="71">
        <f>'IDS Miami Frozen Grocery'!$J629*'IDS Miami Frozen Grocery'!$H629</f>
        <v>0</v>
      </c>
      <c r="J629" s="82"/>
      <c r="K629" s="72">
        <v>51.62</v>
      </c>
      <c r="L629" s="73">
        <f>IFERROR((#REF!*#REF!)+('IDS Miami Frozen Grocery'!$K629*'IDS Miami Frozen Grocery'!$J629),'IDS Miami Frozen Grocery'!$K629*'IDS Miami Frozen Grocery'!$J629)</f>
        <v>0</v>
      </c>
      <c r="N629" s="46"/>
    </row>
    <row r="630" spans="1:14" s="34" customFormat="1" ht="15" x14ac:dyDescent="0.2">
      <c r="A630" s="65" t="s">
        <v>1822</v>
      </c>
      <c r="B630" s="66" t="s">
        <v>1727</v>
      </c>
      <c r="C630" s="67" t="s">
        <v>1823</v>
      </c>
      <c r="D630" s="68" t="s">
        <v>1824</v>
      </c>
      <c r="E630" s="69" t="str">
        <f>VLOOKUP(A630,'[3]Miami Frozen Q2 2025'!$B:$O,14,FALSE)</f>
        <v>Frozen</v>
      </c>
      <c r="F630" s="69">
        <v>12</v>
      </c>
      <c r="G630" s="70" t="s">
        <v>88</v>
      </c>
      <c r="H630" s="71">
        <v>1.1893055999999999E-2</v>
      </c>
      <c r="I630" s="71">
        <f>'IDS Miami Frozen Grocery'!$J630*'IDS Miami Frozen Grocery'!$H630</f>
        <v>0</v>
      </c>
      <c r="J630" s="82"/>
      <c r="K630" s="72">
        <v>52.55</v>
      </c>
      <c r="L630" s="73">
        <f>IFERROR((#REF!*#REF!)+('IDS Miami Frozen Grocery'!$K630*'IDS Miami Frozen Grocery'!$J630),'IDS Miami Frozen Grocery'!$K630*'IDS Miami Frozen Grocery'!$J630)</f>
        <v>0</v>
      </c>
      <c r="N630" s="46"/>
    </row>
    <row r="631" spans="1:14" s="34" customFormat="1" ht="15" x14ac:dyDescent="0.2">
      <c r="A631" s="65" t="s">
        <v>1825</v>
      </c>
      <c r="B631" s="66" t="s">
        <v>1727</v>
      </c>
      <c r="C631" s="67" t="s">
        <v>1826</v>
      </c>
      <c r="D631" s="68" t="s">
        <v>1827</v>
      </c>
      <c r="E631" s="69" t="str">
        <f>VLOOKUP(A631,'[3]Miami Frozen Q2 2025'!$B:$O,14,FALSE)</f>
        <v>Frozen</v>
      </c>
      <c r="F631" s="69">
        <v>12</v>
      </c>
      <c r="G631" s="70" t="s">
        <v>168</v>
      </c>
      <c r="H631" s="71">
        <v>1.3592063999999999E-2</v>
      </c>
      <c r="I631" s="71">
        <f>'IDS Miami Frozen Grocery'!$J631*'IDS Miami Frozen Grocery'!$H631</f>
        <v>0</v>
      </c>
      <c r="J631" s="82"/>
      <c r="K631" s="72">
        <v>52.55</v>
      </c>
      <c r="L631" s="73">
        <f>IFERROR((#REF!*#REF!)+('IDS Miami Frozen Grocery'!$K631*'IDS Miami Frozen Grocery'!$J631),'IDS Miami Frozen Grocery'!$K631*'IDS Miami Frozen Grocery'!$J631)</f>
        <v>0</v>
      </c>
      <c r="N631" s="46"/>
    </row>
    <row r="632" spans="1:14" s="34" customFormat="1" ht="15" x14ac:dyDescent="0.2">
      <c r="A632" s="65" t="s">
        <v>1829</v>
      </c>
      <c r="B632" s="66" t="s">
        <v>1727</v>
      </c>
      <c r="C632" s="67" t="s">
        <v>1830</v>
      </c>
      <c r="D632" s="68" t="s">
        <v>1831</v>
      </c>
      <c r="E632" s="69" t="str">
        <f>VLOOKUP(A632,'[3]Miami Frozen Q2 2025'!$B:$O,14,FALSE)</f>
        <v>Frozen</v>
      </c>
      <c r="F632" s="69">
        <v>12</v>
      </c>
      <c r="G632" s="70" t="s">
        <v>24</v>
      </c>
      <c r="H632" s="71">
        <v>1.2459392E-2</v>
      </c>
      <c r="I632" s="71">
        <f>'IDS Miami Frozen Grocery'!$J632*'IDS Miami Frozen Grocery'!$H632</f>
        <v>0</v>
      </c>
      <c r="J632" s="82"/>
      <c r="K632" s="72">
        <v>64.55</v>
      </c>
      <c r="L632" s="73">
        <f>IFERROR((#REF!*#REF!)+('IDS Miami Frozen Grocery'!$K632*'IDS Miami Frozen Grocery'!$J632),'IDS Miami Frozen Grocery'!$K632*'IDS Miami Frozen Grocery'!$J632)</f>
        <v>0</v>
      </c>
      <c r="N632" s="46"/>
    </row>
    <row r="633" spans="1:14" s="34" customFormat="1" ht="15" x14ac:dyDescent="0.2">
      <c r="A633" s="65" t="s">
        <v>1832</v>
      </c>
      <c r="B633" s="66" t="s">
        <v>1727</v>
      </c>
      <c r="C633" s="67">
        <v>676670001069</v>
      </c>
      <c r="D633" s="68" t="s">
        <v>1833</v>
      </c>
      <c r="E633" s="69" t="str">
        <f>VLOOKUP(A633,'[3]Miami Frozen Q2 2025'!$B:$O,14,FALSE)</f>
        <v>Frozen</v>
      </c>
      <c r="F633" s="69">
        <v>6</v>
      </c>
      <c r="G633" s="70" t="s">
        <v>100</v>
      </c>
      <c r="H633" s="71">
        <v>2.0954431999999999E-2</v>
      </c>
      <c r="I633" s="71">
        <f>'IDS Miami Frozen Grocery'!$J633*'IDS Miami Frozen Grocery'!$H633</f>
        <v>0</v>
      </c>
      <c r="J633" s="82"/>
      <c r="K633" s="72">
        <v>47.6</v>
      </c>
      <c r="L633" s="73">
        <f>IFERROR((#REF!*#REF!)+('IDS Miami Frozen Grocery'!$K633*'IDS Miami Frozen Grocery'!$J633),'IDS Miami Frozen Grocery'!$K633*'IDS Miami Frozen Grocery'!$J633)</f>
        <v>0</v>
      </c>
      <c r="N633" s="46"/>
    </row>
    <row r="634" spans="1:14" s="34" customFormat="1" ht="15" x14ac:dyDescent="0.2">
      <c r="A634" s="65" t="s">
        <v>1834</v>
      </c>
      <c r="B634" s="66" t="s">
        <v>1727</v>
      </c>
      <c r="C634" s="67">
        <v>676670001076</v>
      </c>
      <c r="D634" s="68" t="s">
        <v>1835</v>
      </c>
      <c r="E634" s="69" t="str">
        <f>VLOOKUP(A634,'[3]Miami Frozen Q2 2025'!$B:$O,14,FALSE)</f>
        <v>Frozen</v>
      </c>
      <c r="F634" s="69">
        <v>6</v>
      </c>
      <c r="G634" s="70" t="s">
        <v>109</v>
      </c>
      <c r="H634" s="71">
        <v>2.0954431999999999E-2</v>
      </c>
      <c r="I634" s="71">
        <f>'IDS Miami Frozen Grocery'!$J634*'IDS Miami Frozen Grocery'!$H634</f>
        <v>0</v>
      </c>
      <c r="J634" s="82"/>
      <c r="K634" s="72">
        <v>47.6</v>
      </c>
      <c r="L634" s="73">
        <f>IFERROR((#REF!*#REF!)+('IDS Miami Frozen Grocery'!$K634*'IDS Miami Frozen Grocery'!$J634),'IDS Miami Frozen Grocery'!$K634*'IDS Miami Frozen Grocery'!$J634)</f>
        <v>0</v>
      </c>
      <c r="N634" s="46"/>
    </row>
    <row r="635" spans="1:14" s="34" customFormat="1" ht="15" x14ac:dyDescent="0.2">
      <c r="A635" s="65" t="s">
        <v>1838</v>
      </c>
      <c r="B635" s="66" t="s">
        <v>1837</v>
      </c>
      <c r="C635" s="67"/>
      <c r="D635" s="68" t="s">
        <v>1839</v>
      </c>
      <c r="E635" s="69" t="str">
        <f>VLOOKUP(A635,'[3]Miami Frozen Q2 2025'!$B:$O,14,FALSE)</f>
        <v>Frozen</v>
      </c>
      <c r="F635" s="69">
        <v>4</v>
      </c>
      <c r="G635" s="70" t="s">
        <v>410</v>
      </c>
      <c r="H635" s="71">
        <v>0</v>
      </c>
      <c r="I635" s="71">
        <f>'IDS Miami Frozen Grocery'!$J635*'IDS Miami Frozen Grocery'!$H635</f>
        <v>0</v>
      </c>
      <c r="J635" s="82"/>
      <c r="K635" s="72">
        <v>167.6</v>
      </c>
      <c r="L635" s="73">
        <f>IFERROR((#REF!*#REF!)+('IDS Miami Frozen Grocery'!$K635*'IDS Miami Frozen Grocery'!$J635),'IDS Miami Frozen Grocery'!$K635*'IDS Miami Frozen Grocery'!$J635)</f>
        <v>0</v>
      </c>
      <c r="N635" s="46"/>
    </row>
    <row r="636" spans="1:14" s="34" customFormat="1" ht="15" x14ac:dyDescent="0.2">
      <c r="A636" s="65" t="s">
        <v>1840</v>
      </c>
      <c r="B636" s="66" t="s">
        <v>1837</v>
      </c>
      <c r="C636" s="67"/>
      <c r="D636" s="68" t="s">
        <v>1841</v>
      </c>
      <c r="E636" s="69" t="str">
        <f>VLOOKUP(A636,'[3]Miami Frozen Q2 2025'!$B:$O,14,FALSE)</f>
        <v>Frozen</v>
      </c>
      <c r="F636" s="69">
        <v>4</v>
      </c>
      <c r="G636" s="70" t="s">
        <v>410</v>
      </c>
      <c r="H636" s="71">
        <v>0</v>
      </c>
      <c r="I636" s="71">
        <f>'IDS Miami Frozen Grocery'!$J636*'IDS Miami Frozen Grocery'!$H636</f>
        <v>0</v>
      </c>
      <c r="J636" s="82"/>
      <c r="K636" s="72">
        <v>167.45</v>
      </c>
      <c r="L636" s="73">
        <f>IFERROR((#REF!*#REF!)+('IDS Miami Frozen Grocery'!$K636*'IDS Miami Frozen Grocery'!$J636),'IDS Miami Frozen Grocery'!$K636*'IDS Miami Frozen Grocery'!$J636)</f>
        <v>0</v>
      </c>
      <c r="N636" s="46"/>
    </row>
    <row r="637" spans="1:14" s="34" customFormat="1" ht="15" x14ac:dyDescent="0.2">
      <c r="A637" s="65" t="s">
        <v>1842</v>
      </c>
      <c r="B637" s="66" t="s">
        <v>1837</v>
      </c>
      <c r="C637" s="67"/>
      <c r="D637" s="68" t="s">
        <v>1843</v>
      </c>
      <c r="E637" s="69" t="str">
        <f>VLOOKUP(A637,'[3]Miami Frozen Q2 2025'!$B:$O,14,FALSE)</f>
        <v>Frozen</v>
      </c>
      <c r="F637" s="69">
        <v>4</v>
      </c>
      <c r="G637" s="70" t="s">
        <v>410</v>
      </c>
      <c r="H637" s="71">
        <v>0</v>
      </c>
      <c r="I637" s="71">
        <f>'IDS Miami Frozen Grocery'!$J637*'IDS Miami Frozen Grocery'!$H637</f>
        <v>0</v>
      </c>
      <c r="J637" s="82"/>
      <c r="K637" s="72">
        <v>167.45</v>
      </c>
      <c r="L637" s="73">
        <f>IFERROR((#REF!*#REF!)+('IDS Miami Frozen Grocery'!$K637*'IDS Miami Frozen Grocery'!$J637),'IDS Miami Frozen Grocery'!$K637*'IDS Miami Frozen Grocery'!$J637)</f>
        <v>0</v>
      </c>
      <c r="N637" s="46"/>
    </row>
    <row r="638" spans="1:14" s="34" customFormat="1" ht="15" x14ac:dyDescent="0.2">
      <c r="A638" s="65" t="s">
        <v>1844</v>
      </c>
      <c r="B638" s="66" t="s">
        <v>1837</v>
      </c>
      <c r="C638" s="67"/>
      <c r="D638" s="68" t="s">
        <v>1845</v>
      </c>
      <c r="E638" s="69" t="str">
        <f>VLOOKUP(A638,'[3]Miami Frozen Q2 2025'!$B:$O,14,FALSE)</f>
        <v>Frozen</v>
      </c>
      <c r="F638" s="69">
        <v>24</v>
      </c>
      <c r="G638" s="70" t="s">
        <v>16</v>
      </c>
      <c r="H638" s="71">
        <v>0</v>
      </c>
      <c r="I638" s="71">
        <f>'IDS Miami Frozen Grocery'!$J638*'IDS Miami Frozen Grocery'!$H638</f>
        <v>0</v>
      </c>
      <c r="J638" s="82"/>
      <c r="K638" s="72">
        <v>127.48</v>
      </c>
      <c r="L638" s="73">
        <f>IFERROR((#REF!*#REF!)+('IDS Miami Frozen Grocery'!$K638*'IDS Miami Frozen Grocery'!$J638),'IDS Miami Frozen Grocery'!$K638*'IDS Miami Frozen Grocery'!$J638)</f>
        <v>0</v>
      </c>
      <c r="N638" s="46"/>
    </row>
    <row r="639" spans="1:14" s="34" customFormat="1" ht="15" x14ac:dyDescent="0.2">
      <c r="A639" s="65" t="s">
        <v>1846</v>
      </c>
      <c r="B639" s="66" t="s">
        <v>1837</v>
      </c>
      <c r="C639" s="67"/>
      <c r="D639" s="68" t="s">
        <v>1847</v>
      </c>
      <c r="E639" s="69" t="str">
        <f>VLOOKUP(A639,'[3]Miami Frozen Q2 2025'!$B:$O,14,FALSE)</f>
        <v>Frozen</v>
      </c>
      <c r="F639" s="69">
        <v>2</v>
      </c>
      <c r="G639" s="70" t="s">
        <v>410</v>
      </c>
      <c r="H639" s="71">
        <v>0</v>
      </c>
      <c r="I639" s="71">
        <f>'IDS Miami Frozen Grocery'!$J639*'IDS Miami Frozen Grocery'!$H639</f>
        <v>0</v>
      </c>
      <c r="J639" s="82"/>
      <c r="K639" s="72">
        <v>82.94</v>
      </c>
      <c r="L639" s="73">
        <f>IFERROR((#REF!*#REF!)+('IDS Miami Frozen Grocery'!$K639*'IDS Miami Frozen Grocery'!$J639),'IDS Miami Frozen Grocery'!$K639*'IDS Miami Frozen Grocery'!$J639)</f>
        <v>0</v>
      </c>
      <c r="N639" s="46"/>
    </row>
    <row r="640" spans="1:14" s="34" customFormat="1" ht="15" x14ac:dyDescent="0.2">
      <c r="A640" s="65" t="s">
        <v>1848</v>
      </c>
      <c r="B640" s="66" t="s">
        <v>1837</v>
      </c>
      <c r="C640" s="67" t="s">
        <v>1849</v>
      </c>
      <c r="D640" s="68" t="s">
        <v>1850</v>
      </c>
      <c r="E640" s="69" t="str">
        <f>VLOOKUP(A640,'[3]Miami Frozen Q2 2025'!$B:$O,14,FALSE)</f>
        <v>Chilled</v>
      </c>
      <c r="F640" s="69">
        <v>12</v>
      </c>
      <c r="G640" s="70" t="s">
        <v>55</v>
      </c>
      <c r="H640" s="71">
        <v>9.3445439999999998E-3</v>
      </c>
      <c r="I640" s="71">
        <f>'IDS Miami Frozen Grocery'!$J640*'IDS Miami Frozen Grocery'!$H640</f>
        <v>0</v>
      </c>
      <c r="J640" s="82"/>
      <c r="K640" s="72">
        <v>94.41</v>
      </c>
      <c r="L640" s="73">
        <f>IFERROR((#REF!*#REF!)+('IDS Miami Frozen Grocery'!$K640*'IDS Miami Frozen Grocery'!$J640),'IDS Miami Frozen Grocery'!$K640*'IDS Miami Frozen Grocery'!$J640)</f>
        <v>0</v>
      </c>
      <c r="N640" s="46"/>
    </row>
    <row r="641" spans="1:14" s="34" customFormat="1" ht="15" x14ac:dyDescent="0.2">
      <c r="A641" s="65" t="s">
        <v>1851</v>
      </c>
      <c r="B641" s="66" t="s">
        <v>1852</v>
      </c>
      <c r="C641" s="67"/>
      <c r="D641" s="68" t="s">
        <v>1853</v>
      </c>
      <c r="E641" s="69" t="str">
        <f>VLOOKUP(A641,'[3]Miami Frozen Q2 2025'!$B:$O,14,FALSE)</f>
        <v>Frozen</v>
      </c>
      <c r="F641" s="69">
        <v>8</v>
      </c>
      <c r="G641" s="70" t="s">
        <v>1854</v>
      </c>
      <c r="H641" s="71">
        <v>0</v>
      </c>
      <c r="I641" s="71">
        <f>'IDS Miami Frozen Grocery'!$J641*'IDS Miami Frozen Grocery'!$H641</f>
        <v>0</v>
      </c>
      <c r="J641" s="82"/>
      <c r="K641" s="72">
        <v>43.33</v>
      </c>
      <c r="L641" s="73">
        <f>IFERROR((#REF!*#REF!)+('IDS Miami Frozen Grocery'!$K641*'IDS Miami Frozen Grocery'!$J641),'IDS Miami Frozen Grocery'!$K641*'IDS Miami Frozen Grocery'!$J641)</f>
        <v>0</v>
      </c>
      <c r="N641" s="46"/>
    </row>
    <row r="642" spans="1:14" s="34" customFormat="1" ht="15" x14ac:dyDescent="0.2">
      <c r="A642" s="65" t="s">
        <v>1855</v>
      </c>
      <c r="B642" s="66" t="s">
        <v>1852</v>
      </c>
      <c r="C642" s="67"/>
      <c r="D642" s="68" t="s">
        <v>1856</v>
      </c>
      <c r="E642" s="69" t="str">
        <f>VLOOKUP(A642,'[3]Miami Frozen Q2 2025'!$B:$O,14,FALSE)</f>
        <v>Frozen</v>
      </c>
      <c r="F642" s="69">
        <v>8</v>
      </c>
      <c r="G642" s="70" t="s">
        <v>1854</v>
      </c>
      <c r="H642" s="71">
        <v>0</v>
      </c>
      <c r="I642" s="71">
        <f>'IDS Miami Frozen Grocery'!$J642*'IDS Miami Frozen Grocery'!$H642</f>
        <v>0</v>
      </c>
      <c r="J642" s="82"/>
      <c r="K642" s="72">
        <v>43.33</v>
      </c>
      <c r="L642" s="73">
        <f>IFERROR((#REF!*#REF!)+('IDS Miami Frozen Grocery'!$K642*'IDS Miami Frozen Grocery'!$J642),'IDS Miami Frozen Grocery'!$K642*'IDS Miami Frozen Grocery'!$J642)</f>
        <v>0</v>
      </c>
      <c r="N642" s="46"/>
    </row>
    <row r="643" spans="1:14" s="34" customFormat="1" ht="15" x14ac:dyDescent="0.2">
      <c r="A643" s="65" t="s">
        <v>1857</v>
      </c>
      <c r="B643" s="66" t="s">
        <v>1852</v>
      </c>
      <c r="C643" s="67"/>
      <c r="D643" s="68" t="s">
        <v>1858</v>
      </c>
      <c r="E643" s="69" t="str">
        <f>VLOOKUP(A643,'[3]Miami Frozen Q2 2025'!$B:$O,14,FALSE)</f>
        <v>Frozen</v>
      </c>
      <c r="F643" s="69">
        <v>8</v>
      </c>
      <c r="G643" s="70" t="s">
        <v>1854</v>
      </c>
      <c r="H643" s="71">
        <v>0</v>
      </c>
      <c r="I643" s="71">
        <f>'IDS Miami Frozen Grocery'!$J643*'IDS Miami Frozen Grocery'!$H643</f>
        <v>0</v>
      </c>
      <c r="J643" s="82"/>
      <c r="K643" s="72">
        <v>44.59</v>
      </c>
      <c r="L643" s="73">
        <f>IFERROR((#REF!*#REF!)+('IDS Miami Frozen Grocery'!$K643*'IDS Miami Frozen Grocery'!$J643),'IDS Miami Frozen Grocery'!$K643*'IDS Miami Frozen Grocery'!$J643)</f>
        <v>0</v>
      </c>
      <c r="N643" s="46"/>
    </row>
    <row r="644" spans="1:14" s="34" customFormat="1" ht="15" x14ac:dyDescent="0.2">
      <c r="A644" s="65" t="s">
        <v>1859</v>
      </c>
      <c r="B644" s="66" t="s">
        <v>1852</v>
      </c>
      <c r="C644" s="67"/>
      <c r="D644" s="68" t="s">
        <v>1860</v>
      </c>
      <c r="E644" s="69" t="str">
        <f>VLOOKUP(A644,'[3]Miami Frozen Q2 2025'!$B:$O,14,FALSE)</f>
        <v>Frozen</v>
      </c>
      <c r="F644" s="69">
        <v>12</v>
      </c>
      <c r="G644" s="70" t="s">
        <v>1861</v>
      </c>
      <c r="H644" s="71">
        <v>0</v>
      </c>
      <c r="I644" s="71">
        <f>'IDS Miami Frozen Grocery'!$J644*'IDS Miami Frozen Grocery'!$H644</f>
        <v>0</v>
      </c>
      <c r="J644" s="82"/>
      <c r="K644" s="72">
        <v>45.76</v>
      </c>
      <c r="L644" s="73">
        <f>IFERROR((#REF!*#REF!)+('IDS Miami Frozen Grocery'!$K644*'IDS Miami Frozen Grocery'!$J644),'IDS Miami Frozen Grocery'!$K644*'IDS Miami Frozen Grocery'!$J644)</f>
        <v>0</v>
      </c>
      <c r="N644" s="46"/>
    </row>
    <row r="645" spans="1:14" s="34" customFormat="1" ht="15" x14ac:dyDescent="0.2">
      <c r="A645" s="65" t="s">
        <v>1862</v>
      </c>
      <c r="B645" s="66" t="s">
        <v>1852</v>
      </c>
      <c r="C645" s="67"/>
      <c r="D645" s="68" t="s">
        <v>1863</v>
      </c>
      <c r="E645" s="69" t="str">
        <f>VLOOKUP(A645,'[3]Miami Frozen Q2 2025'!$B:$O,14,FALSE)</f>
        <v>Frozen</v>
      </c>
      <c r="F645" s="69">
        <v>8</v>
      </c>
      <c r="G645" s="70" t="s">
        <v>1854</v>
      </c>
      <c r="H645" s="71">
        <v>0</v>
      </c>
      <c r="I645" s="71">
        <f>'IDS Miami Frozen Grocery'!$J645*'IDS Miami Frozen Grocery'!$H645</f>
        <v>0</v>
      </c>
      <c r="J645" s="82"/>
      <c r="K645" s="72">
        <v>51.05</v>
      </c>
      <c r="L645" s="73">
        <f>IFERROR((#REF!*#REF!)+('IDS Miami Frozen Grocery'!$K645*'IDS Miami Frozen Grocery'!$J645),'IDS Miami Frozen Grocery'!$K645*'IDS Miami Frozen Grocery'!$J645)</f>
        <v>0</v>
      </c>
      <c r="N645" s="46"/>
    </row>
    <row r="646" spans="1:14" s="34" customFormat="1" ht="15" x14ac:dyDescent="0.2">
      <c r="A646" s="65" t="s">
        <v>1864</v>
      </c>
      <c r="B646" s="66" t="s">
        <v>1852</v>
      </c>
      <c r="C646" s="67"/>
      <c r="D646" s="68" t="s">
        <v>1865</v>
      </c>
      <c r="E646" s="69" t="str">
        <f>VLOOKUP(A646,'[3]Miami Frozen Q2 2025'!$B:$O,14,FALSE)</f>
        <v>Frozen</v>
      </c>
      <c r="F646" s="69">
        <v>8</v>
      </c>
      <c r="G646" s="70" t="s">
        <v>1854</v>
      </c>
      <c r="H646" s="71">
        <v>0</v>
      </c>
      <c r="I646" s="71">
        <f>'IDS Miami Frozen Grocery'!$J646*'IDS Miami Frozen Grocery'!$H646</f>
        <v>0</v>
      </c>
      <c r="J646" s="82"/>
      <c r="K646" s="72">
        <v>43.33</v>
      </c>
      <c r="L646" s="73">
        <f>IFERROR((#REF!*#REF!)+('IDS Miami Frozen Grocery'!$K646*'IDS Miami Frozen Grocery'!$J646),'IDS Miami Frozen Grocery'!$K646*'IDS Miami Frozen Grocery'!$J646)</f>
        <v>0</v>
      </c>
      <c r="N646" s="46"/>
    </row>
    <row r="647" spans="1:14" s="34" customFormat="1" ht="15" x14ac:dyDescent="0.2">
      <c r="A647" s="65" t="s">
        <v>1866</v>
      </c>
      <c r="B647" s="66" t="s">
        <v>1852</v>
      </c>
      <c r="C647" s="67"/>
      <c r="D647" s="68" t="s">
        <v>1867</v>
      </c>
      <c r="E647" s="69" t="str">
        <f>VLOOKUP(A647,'[3]Miami Frozen Q2 2025'!$B:$O,14,FALSE)</f>
        <v>Frozen</v>
      </c>
      <c r="F647" s="69">
        <v>8</v>
      </c>
      <c r="G647" s="70" t="s">
        <v>1854</v>
      </c>
      <c r="H647" s="71">
        <v>0</v>
      </c>
      <c r="I647" s="71">
        <f>'IDS Miami Frozen Grocery'!$J647*'IDS Miami Frozen Grocery'!$H647</f>
        <v>0</v>
      </c>
      <c r="J647" s="82"/>
      <c r="K647" s="72">
        <v>43.33</v>
      </c>
      <c r="L647" s="73">
        <f>IFERROR((#REF!*#REF!)+('IDS Miami Frozen Grocery'!$K647*'IDS Miami Frozen Grocery'!$J647),'IDS Miami Frozen Grocery'!$K647*'IDS Miami Frozen Grocery'!$J647)</f>
        <v>0</v>
      </c>
      <c r="N647" s="46"/>
    </row>
    <row r="648" spans="1:14" s="34" customFormat="1" ht="15" x14ac:dyDescent="0.2">
      <c r="A648" s="65" t="s">
        <v>1868</v>
      </c>
      <c r="B648" s="66" t="s">
        <v>1852</v>
      </c>
      <c r="C648" s="67"/>
      <c r="D648" s="68" t="s">
        <v>1869</v>
      </c>
      <c r="E648" s="69" t="str">
        <f>VLOOKUP(A648,'[3]Miami Frozen Q2 2025'!$B:$O,14,FALSE)</f>
        <v>Frozen</v>
      </c>
      <c r="F648" s="69">
        <v>8</v>
      </c>
      <c r="G648" s="70" t="s">
        <v>1854</v>
      </c>
      <c r="H648" s="71">
        <v>0</v>
      </c>
      <c r="I648" s="71">
        <f>'IDS Miami Frozen Grocery'!$J648*'IDS Miami Frozen Grocery'!$H648</f>
        <v>0</v>
      </c>
      <c r="J648" s="82"/>
      <c r="K648" s="72">
        <v>43.33</v>
      </c>
      <c r="L648" s="73">
        <f>IFERROR((#REF!*#REF!)+('IDS Miami Frozen Grocery'!$K648*'IDS Miami Frozen Grocery'!$J648),'IDS Miami Frozen Grocery'!$K648*'IDS Miami Frozen Grocery'!$J648)</f>
        <v>0</v>
      </c>
      <c r="N648" s="46"/>
    </row>
    <row r="649" spans="1:14" s="34" customFormat="1" ht="15" x14ac:dyDescent="0.2">
      <c r="A649" s="65" t="s">
        <v>1870</v>
      </c>
      <c r="B649" s="66" t="s">
        <v>1852</v>
      </c>
      <c r="C649" s="67"/>
      <c r="D649" s="68" t="s">
        <v>1871</v>
      </c>
      <c r="E649" s="69" t="str">
        <f>VLOOKUP(A649,'[3]Miami Frozen Q2 2025'!$B:$O,14,FALSE)</f>
        <v>Frozen</v>
      </c>
      <c r="F649" s="69">
        <v>8</v>
      </c>
      <c r="G649" s="70" t="s">
        <v>1854</v>
      </c>
      <c r="H649" s="71">
        <v>0</v>
      </c>
      <c r="I649" s="71">
        <f>'IDS Miami Frozen Grocery'!$J649*'IDS Miami Frozen Grocery'!$H649</f>
        <v>0</v>
      </c>
      <c r="J649" s="82"/>
      <c r="K649" s="72">
        <v>43.33</v>
      </c>
      <c r="L649" s="73">
        <f>IFERROR((#REF!*#REF!)+('IDS Miami Frozen Grocery'!$K649*'IDS Miami Frozen Grocery'!$J649),'IDS Miami Frozen Grocery'!$K649*'IDS Miami Frozen Grocery'!$J649)</f>
        <v>0</v>
      </c>
      <c r="N649" s="46"/>
    </row>
    <row r="650" spans="1:14" s="34" customFormat="1" ht="15" x14ac:dyDescent="0.2">
      <c r="A650" s="65" t="s">
        <v>1872</v>
      </c>
      <c r="B650" s="66" t="s">
        <v>1852</v>
      </c>
      <c r="C650" s="67"/>
      <c r="D650" s="68" t="s">
        <v>1873</v>
      </c>
      <c r="E650" s="69" t="str">
        <f>VLOOKUP(A650,'[3]Miami Frozen Q2 2025'!$B:$O,14,FALSE)</f>
        <v>Frozen</v>
      </c>
      <c r="F650" s="69">
        <v>12</v>
      </c>
      <c r="G650" s="70" t="s">
        <v>1861</v>
      </c>
      <c r="H650" s="71">
        <v>0</v>
      </c>
      <c r="I650" s="71">
        <f>'IDS Miami Frozen Grocery'!$J650*'IDS Miami Frozen Grocery'!$H650</f>
        <v>0</v>
      </c>
      <c r="J650" s="82"/>
      <c r="K650" s="72">
        <v>49.03</v>
      </c>
      <c r="L650" s="73">
        <f>IFERROR((#REF!*#REF!)+('IDS Miami Frozen Grocery'!$K650*'IDS Miami Frozen Grocery'!$J650),'IDS Miami Frozen Grocery'!$K650*'IDS Miami Frozen Grocery'!$J650)</f>
        <v>0</v>
      </c>
      <c r="N650" s="46"/>
    </row>
    <row r="651" spans="1:14" s="34" customFormat="1" ht="15" x14ac:dyDescent="0.2">
      <c r="A651" s="65" t="s">
        <v>1874</v>
      </c>
      <c r="B651" s="66" t="s">
        <v>1852</v>
      </c>
      <c r="C651" s="67"/>
      <c r="D651" s="68" t="s">
        <v>1875</v>
      </c>
      <c r="E651" s="69" t="str">
        <f>VLOOKUP(A651,'[3]Miami Frozen Q2 2025'!$B:$O,14,FALSE)</f>
        <v>Frozen</v>
      </c>
      <c r="F651" s="69">
        <v>8</v>
      </c>
      <c r="G651" s="70" t="s">
        <v>1854</v>
      </c>
      <c r="H651" s="71">
        <v>0</v>
      </c>
      <c r="I651" s="71">
        <f>'IDS Miami Frozen Grocery'!$J651*'IDS Miami Frozen Grocery'!$H651</f>
        <v>0</v>
      </c>
      <c r="J651" s="82"/>
      <c r="K651" s="72">
        <v>43.33</v>
      </c>
      <c r="L651" s="73">
        <f>IFERROR((#REF!*#REF!)+('IDS Miami Frozen Grocery'!$K651*'IDS Miami Frozen Grocery'!$J651),'IDS Miami Frozen Grocery'!$K651*'IDS Miami Frozen Grocery'!$J651)</f>
        <v>0</v>
      </c>
      <c r="N651" s="46"/>
    </row>
    <row r="652" spans="1:14" s="34" customFormat="1" ht="15" x14ac:dyDescent="0.2">
      <c r="A652" s="65" t="s">
        <v>1876</v>
      </c>
      <c r="B652" s="66" t="s">
        <v>1852</v>
      </c>
      <c r="C652" s="67"/>
      <c r="D652" s="68" t="s">
        <v>1877</v>
      </c>
      <c r="E652" s="69" t="str">
        <f>VLOOKUP(A652,'[3]Miami Frozen Q2 2025'!$B:$O,14,FALSE)</f>
        <v>Frozen</v>
      </c>
      <c r="F652" s="69">
        <v>8</v>
      </c>
      <c r="G652" s="70" t="s">
        <v>1854</v>
      </c>
      <c r="H652" s="71">
        <v>0</v>
      </c>
      <c r="I652" s="71">
        <f>'IDS Miami Frozen Grocery'!$J652*'IDS Miami Frozen Grocery'!$H652</f>
        <v>0</v>
      </c>
      <c r="J652" s="82"/>
      <c r="K652" s="72">
        <v>56.79</v>
      </c>
      <c r="L652" s="73">
        <f>IFERROR((#REF!*#REF!)+('IDS Miami Frozen Grocery'!$K652*'IDS Miami Frozen Grocery'!$J652),'IDS Miami Frozen Grocery'!$K652*'IDS Miami Frozen Grocery'!$J652)</f>
        <v>0</v>
      </c>
      <c r="N652" s="46"/>
    </row>
    <row r="653" spans="1:14" s="34" customFormat="1" ht="15" x14ac:dyDescent="0.2">
      <c r="A653" s="65" t="s">
        <v>1878</v>
      </c>
      <c r="B653" s="66" t="s">
        <v>1852</v>
      </c>
      <c r="C653" s="67"/>
      <c r="D653" s="68" t="s">
        <v>1879</v>
      </c>
      <c r="E653" s="69" t="str">
        <f>VLOOKUP(A653,'[3]Miami Frozen Q2 2025'!$B:$O,14,FALSE)</f>
        <v>Frozen</v>
      </c>
      <c r="F653" s="69">
        <v>8</v>
      </c>
      <c r="G653" s="70" t="s">
        <v>1854</v>
      </c>
      <c r="H653" s="71">
        <v>0</v>
      </c>
      <c r="I653" s="71">
        <f>'IDS Miami Frozen Grocery'!$J653*'IDS Miami Frozen Grocery'!$H653</f>
        <v>0</v>
      </c>
      <c r="J653" s="82"/>
      <c r="K653" s="72">
        <v>45.73</v>
      </c>
      <c r="L653" s="73">
        <f>IFERROR((#REF!*#REF!)+('IDS Miami Frozen Grocery'!$K653*'IDS Miami Frozen Grocery'!$J653),'IDS Miami Frozen Grocery'!$K653*'IDS Miami Frozen Grocery'!$J653)</f>
        <v>0</v>
      </c>
      <c r="N653" s="46"/>
    </row>
    <row r="654" spans="1:14" s="34" customFormat="1" ht="15" x14ac:dyDescent="0.2">
      <c r="A654" s="65" t="s">
        <v>1880</v>
      </c>
      <c r="B654" s="66" t="s">
        <v>1852</v>
      </c>
      <c r="C654" s="67"/>
      <c r="D654" s="68" t="s">
        <v>1881</v>
      </c>
      <c r="E654" s="69" t="str">
        <f>VLOOKUP(A654,'[3]Miami Frozen Q2 2025'!$B:$O,14,FALSE)</f>
        <v>Frozen</v>
      </c>
      <c r="F654" s="69">
        <v>8</v>
      </c>
      <c r="G654" s="70" t="s">
        <v>1854</v>
      </c>
      <c r="H654" s="71">
        <v>0</v>
      </c>
      <c r="I654" s="71">
        <f>'IDS Miami Frozen Grocery'!$J654*'IDS Miami Frozen Grocery'!$H654</f>
        <v>0</v>
      </c>
      <c r="J654" s="82"/>
      <c r="K654" s="72">
        <v>48.62</v>
      </c>
      <c r="L654" s="73">
        <f>IFERROR((#REF!*#REF!)+('IDS Miami Frozen Grocery'!$K654*'IDS Miami Frozen Grocery'!$J654),'IDS Miami Frozen Grocery'!$K654*'IDS Miami Frozen Grocery'!$J654)</f>
        <v>0</v>
      </c>
      <c r="N654" s="46"/>
    </row>
    <row r="655" spans="1:14" s="34" customFormat="1" ht="15" x14ac:dyDescent="0.2">
      <c r="A655" s="65" t="s">
        <v>1882</v>
      </c>
      <c r="B655" s="66" t="s">
        <v>1852</v>
      </c>
      <c r="C655" s="67"/>
      <c r="D655" s="68" t="s">
        <v>1883</v>
      </c>
      <c r="E655" s="69" t="str">
        <f>VLOOKUP(A655,'[3]Miami Frozen Q2 2025'!$B:$O,14,FALSE)</f>
        <v>Frozen</v>
      </c>
      <c r="F655" s="69">
        <v>8</v>
      </c>
      <c r="G655" s="70" t="s">
        <v>933</v>
      </c>
      <c r="H655" s="71">
        <v>0</v>
      </c>
      <c r="I655" s="71">
        <f>'IDS Miami Frozen Grocery'!$J655*'IDS Miami Frozen Grocery'!$H655</f>
        <v>0</v>
      </c>
      <c r="J655" s="82"/>
      <c r="K655" s="72">
        <v>50.82</v>
      </c>
      <c r="L655" s="73">
        <f>IFERROR((#REF!*#REF!)+('IDS Miami Frozen Grocery'!$K655*'IDS Miami Frozen Grocery'!$J655),'IDS Miami Frozen Grocery'!$K655*'IDS Miami Frozen Grocery'!$J655)</f>
        <v>0</v>
      </c>
      <c r="N655" s="46"/>
    </row>
    <row r="656" spans="1:14" s="34" customFormat="1" ht="15" x14ac:dyDescent="0.2">
      <c r="A656" s="65" t="s">
        <v>1884</v>
      </c>
      <c r="B656" s="66" t="s">
        <v>1852</v>
      </c>
      <c r="C656" s="67"/>
      <c r="D656" s="68" t="s">
        <v>1885</v>
      </c>
      <c r="E656" s="69" t="str">
        <f>VLOOKUP(A656,'[3]Miami Frozen Q2 2025'!$B:$O,14,FALSE)</f>
        <v>Frozen</v>
      </c>
      <c r="F656" s="69">
        <v>8</v>
      </c>
      <c r="G656" s="70" t="s">
        <v>933</v>
      </c>
      <c r="H656" s="71">
        <v>0</v>
      </c>
      <c r="I656" s="71">
        <f>'IDS Miami Frozen Grocery'!$J656*'IDS Miami Frozen Grocery'!$H656</f>
        <v>0</v>
      </c>
      <c r="J656" s="82"/>
      <c r="K656" s="72">
        <v>51.68</v>
      </c>
      <c r="L656" s="73">
        <f>IFERROR((#REF!*#REF!)+('IDS Miami Frozen Grocery'!$K656*'IDS Miami Frozen Grocery'!$J656),'IDS Miami Frozen Grocery'!$K656*'IDS Miami Frozen Grocery'!$J656)</f>
        <v>0</v>
      </c>
      <c r="N656" s="46"/>
    </row>
    <row r="657" spans="1:14" s="34" customFormat="1" ht="15" x14ac:dyDescent="0.2">
      <c r="A657" s="65" t="s">
        <v>1886</v>
      </c>
      <c r="B657" s="66" t="s">
        <v>1852</v>
      </c>
      <c r="C657" s="67"/>
      <c r="D657" s="68" t="s">
        <v>1887</v>
      </c>
      <c r="E657" s="69" t="str">
        <f>VLOOKUP(A657,'[3]Miami Frozen Q2 2025'!$B:$O,14,FALSE)</f>
        <v>Frozen</v>
      </c>
      <c r="F657" s="69">
        <v>8</v>
      </c>
      <c r="G657" s="70" t="s">
        <v>975</v>
      </c>
      <c r="H657" s="71">
        <v>0</v>
      </c>
      <c r="I657" s="71">
        <f>'IDS Miami Frozen Grocery'!$J657*'IDS Miami Frozen Grocery'!$H657</f>
        <v>0</v>
      </c>
      <c r="J657" s="82"/>
      <c r="K657" s="72">
        <v>50.39</v>
      </c>
      <c r="L657" s="73">
        <f>IFERROR((#REF!*#REF!)+('IDS Miami Frozen Grocery'!$K657*'IDS Miami Frozen Grocery'!$J657),'IDS Miami Frozen Grocery'!$K657*'IDS Miami Frozen Grocery'!$J657)</f>
        <v>0</v>
      </c>
      <c r="N657" s="46"/>
    </row>
    <row r="658" spans="1:14" s="34" customFormat="1" ht="15" x14ac:dyDescent="0.2">
      <c r="A658" s="65" t="s">
        <v>1888</v>
      </c>
      <c r="B658" s="66" t="s">
        <v>1852</v>
      </c>
      <c r="C658" s="67"/>
      <c r="D658" s="68" t="s">
        <v>1889</v>
      </c>
      <c r="E658" s="69" t="str">
        <f>VLOOKUP(A658,'[3]Miami Frozen Q2 2025'!$B:$O,14,FALSE)</f>
        <v>Frozen</v>
      </c>
      <c r="F658" s="69">
        <v>8</v>
      </c>
      <c r="G658" s="70" t="s">
        <v>975</v>
      </c>
      <c r="H658" s="71">
        <v>0</v>
      </c>
      <c r="I658" s="71">
        <f>'IDS Miami Frozen Grocery'!$J658*'IDS Miami Frozen Grocery'!$H658</f>
        <v>0</v>
      </c>
      <c r="J658" s="82"/>
      <c r="K658" s="72">
        <v>48.26</v>
      </c>
      <c r="L658" s="73">
        <f>IFERROR((#REF!*#REF!)+('IDS Miami Frozen Grocery'!$K658*'IDS Miami Frozen Grocery'!$J658),'IDS Miami Frozen Grocery'!$K658*'IDS Miami Frozen Grocery'!$J658)</f>
        <v>0</v>
      </c>
      <c r="N658" s="46"/>
    </row>
    <row r="659" spans="1:14" s="34" customFormat="1" ht="15" x14ac:dyDescent="0.2">
      <c r="A659" s="65" t="s">
        <v>1890</v>
      </c>
      <c r="B659" s="66" t="s">
        <v>1852</v>
      </c>
      <c r="C659" s="67"/>
      <c r="D659" s="68" t="s">
        <v>1891</v>
      </c>
      <c r="E659" s="69" t="str">
        <f>VLOOKUP(A659,'[3]Miami Frozen Q2 2025'!$B:$O,14,FALSE)</f>
        <v>Frozen</v>
      </c>
      <c r="F659" s="69">
        <v>8</v>
      </c>
      <c r="G659" s="70" t="s">
        <v>933</v>
      </c>
      <c r="H659" s="71">
        <v>0</v>
      </c>
      <c r="I659" s="71">
        <f>'IDS Miami Frozen Grocery'!$J659*'IDS Miami Frozen Grocery'!$H659</f>
        <v>0</v>
      </c>
      <c r="J659" s="82"/>
      <c r="K659" s="72">
        <v>50.05</v>
      </c>
      <c r="L659" s="73">
        <f>IFERROR((#REF!*#REF!)+('IDS Miami Frozen Grocery'!$K659*'IDS Miami Frozen Grocery'!$J659),'IDS Miami Frozen Grocery'!$K659*'IDS Miami Frozen Grocery'!$J659)</f>
        <v>0</v>
      </c>
      <c r="N659" s="46"/>
    </row>
    <row r="660" spans="1:14" s="34" customFormat="1" ht="15" x14ac:dyDescent="0.2">
      <c r="A660" s="65" t="s">
        <v>1892</v>
      </c>
      <c r="B660" s="66" t="s">
        <v>1852</v>
      </c>
      <c r="C660" s="67"/>
      <c r="D660" s="68" t="s">
        <v>1893</v>
      </c>
      <c r="E660" s="69" t="str">
        <f>VLOOKUP(A660,'[3]Miami Frozen Q2 2025'!$B:$O,14,FALSE)</f>
        <v>Frozen</v>
      </c>
      <c r="F660" s="69">
        <v>10</v>
      </c>
      <c r="G660" s="70" t="s">
        <v>1894</v>
      </c>
      <c r="H660" s="71">
        <v>0</v>
      </c>
      <c r="I660" s="71">
        <f>'IDS Miami Frozen Grocery'!$J660*'IDS Miami Frozen Grocery'!$H660</f>
        <v>0</v>
      </c>
      <c r="J660" s="82"/>
      <c r="K660" s="72">
        <v>60.78</v>
      </c>
      <c r="L660" s="73">
        <f>IFERROR((#REF!*#REF!)+('IDS Miami Frozen Grocery'!$K660*'IDS Miami Frozen Grocery'!$J660),'IDS Miami Frozen Grocery'!$K660*'IDS Miami Frozen Grocery'!$J660)</f>
        <v>0</v>
      </c>
      <c r="N660" s="46"/>
    </row>
    <row r="661" spans="1:14" s="34" customFormat="1" ht="15" x14ac:dyDescent="0.2">
      <c r="A661" s="65" t="s">
        <v>1895</v>
      </c>
      <c r="B661" s="66" t="s">
        <v>1852</v>
      </c>
      <c r="C661" s="67"/>
      <c r="D661" s="68" t="s">
        <v>1896</v>
      </c>
      <c r="E661" s="69" t="str">
        <f>VLOOKUP(A661,'[3]Miami Frozen Q2 2025'!$B:$O,14,FALSE)</f>
        <v>Frozen</v>
      </c>
      <c r="F661" s="69">
        <v>8</v>
      </c>
      <c r="G661" s="70" t="s">
        <v>1894</v>
      </c>
      <c r="H661" s="71">
        <v>0</v>
      </c>
      <c r="I661" s="71">
        <f>'IDS Miami Frozen Grocery'!$J661*'IDS Miami Frozen Grocery'!$H661</f>
        <v>0</v>
      </c>
      <c r="J661" s="82"/>
      <c r="K661" s="72">
        <v>49.34</v>
      </c>
      <c r="L661" s="73">
        <f>IFERROR((#REF!*#REF!)+('IDS Miami Frozen Grocery'!$K661*'IDS Miami Frozen Grocery'!$J661),'IDS Miami Frozen Grocery'!$K661*'IDS Miami Frozen Grocery'!$J661)</f>
        <v>0</v>
      </c>
      <c r="N661" s="46"/>
    </row>
    <row r="662" spans="1:14" s="34" customFormat="1" ht="15" x14ac:dyDescent="0.2">
      <c r="A662" s="65" t="s">
        <v>1897</v>
      </c>
      <c r="B662" s="66" t="s">
        <v>1852</v>
      </c>
      <c r="C662" s="67"/>
      <c r="D662" s="68" t="s">
        <v>1898</v>
      </c>
      <c r="E662" s="69" t="str">
        <f>VLOOKUP(A662,'[3]Miami Frozen Q2 2025'!$B:$O,14,FALSE)</f>
        <v>Frozen</v>
      </c>
      <c r="F662" s="69">
        <v>8</v>
      </c>
      <c r="G662" s="70" t="s">
        <v>1894</v>
      </c>
      <c r="H662" s="71">
        <v>0</v>
      </c>
      <c r="I662" s="71">
        <f>'IDS Miami Frozen Grocery'!$J662*'IDS Miami Frozen Grocery'!$H662</f>
        <v>0</v>
      </c>
      <c r="J662" s="82"/>
      <c r="K662" s="72">
        <v>51.48</v>
      </c>
      <c r="L662" s="73">
        <f>IFERROR((#REF!*#REF!)+('IDS Miami Frozen Grocery'!$K662*'IDS Miami Frozen Grocery'!$J662),'IDS Miami Frozen Grocery'!$K662*'IDS Miami Frozen Grocery'!$J662)</f>
        <v>0</v>
      </c>
      <c r="N662" s="46"/>
    </row>
    <row r="663" spans="1:14" s="34" customFormat="1" ht="15" x14ac:dyDescent="0.2">
      <c r="A663" s="65" t="s">
        <v>1899</v>
      </c>
      <c r="B663" s="66" t="s">
        <v>1852</v>
      </c>
      <c r="C663" s="67"/>
      <c r="D663" s="68" t="s">
        <v>1900</v>
      </c>
      <c r="E663" s="69" t="str">
        <f>VLOOKUP(A663,'[3]Miami Frozen Q2 2025'!$B:$O,14,FALSE)</f>
        <v>Frozen</v>
      </c>
      <c r="F663" s="69">
        <v>6</v>
      </c>
      <c r="G663" s="70" t="s">
        <v>1861</v>
      </c>
      <c r="H663" s="71">
        <v>0</v>
      </c>
      <c r="I663" s="71">
        <f>'IDS Miami Frozen Grocery'!$J663*'IDS Miami Frozen Grocery'!$H663</f>
        <v>0</v>
      </c>
      <c r="J663" s="82"/>
      <c r="K663" s="72">
        <v>37.9</v>
      </c>
      <c r="L663" s="73">
        <f>IFERROR((#REF!*#REF!)+('IDS Miami Frozen Grocery'!$K663*'IDS Miami Frozen Grocery'!$J663),'IDS Miami Frozen Grocery'!$K663*'IDS Miami Frozen Grocery'!$J663)</f>
        <v>0</v>
      </c>
      <c r="N663" s="46"/>
    </row>
    <row r="664" spans="1:14" s="34" customFormat="1" ht="15" x14ac:dyDescent="0.2">
      <c r="A664" s="65" t="s">
        <v>1901</v>
      </c>
      <c r="B664" s="66" t="s">
        <v>1852</v>
      </c>
      <c r="C664" s="67"/>
      <c r="D664" s="68" t="s">
        <v>1902</v>
      </c>
      <c r="E664" s="69" t="str">
        <f>VLOOKUP(A664,'[3]Miami Frozen Q2 2025'!$B:$O,14,FALSE)</f>
        <v>Frozen</v>
      </c>
      <c r="F664" s="69">
        <v>12</v>
      </c>
      <c r="G664" s="70" t="s">
        <v>1903</v>
      </c>
      <c r="H664" s="71">
        <v>0</v>
      </c>
      <c r="I664" s="71">
        <f>'IDS Miami Frozen Grocery'!$J664*'IDS Miami Frozen Grocery'!$H664</f>
        <v>0</v>
      </c>
      <c r="J664" s="82"/>
      <c r="K664" s="72">
        <v>62.92</v>
      </c>
      <c r="L664" s="73">
        <f>IFERROR((#REF!*#REF!)+('IDS Miami Frozen Grocery'!$K664*'IDS Miami Frozen Grocery'!$J664),'IDS Miami Frozen Grocery'!$K664*'IDS Miami Frozen Grocery'!$J664)</f>
        <v>0</v>
      </c>
      <c r="N664" s="46"/>
    </row>
    <row r="665" spans="1:14" s="34" customFormat="1" ht="15" x14ac:dyDescent="0.2">
      <c r="A665" s="65" t="s">
        <v>1904</v>
      </c>
      <c r="B665" s="66" t="s">
        <v>1852</v>
      </c>
      <c r="C665" s="67"/>
      <c r="D665" s="68" t="s">
        <v>1905</v>
      </c>
      <c r="E665" s="69" t="str">
        <f>VLOOKUP(A665,'[3]Miami Frozen Q2 2025'!$B:$O,14,FALSE)</f>
        <v>Frozen</v>
      </c>
      <c r="F665" s="69">
        <v>12</v>
      </c>
      <c r="G665" s="70" t="s">
        <v>1861</v>
      </c>
      <c r="H665" s="71">
        <v>0</v>
      </c>
      <c r="I665" s="71">
        <f>'IDS Miami Frozen Grocery'!$J665*'IDS Miami Frozen Grocery'!$H665</f>
        <v>0</v>
      </c>
      <c r="J665" s="82"/>
      <c r="K665" s="72">
        <v>27.89</v>
      </c>
      <c r="L665" s="73">
        <f>IFERROR((#REF!*#REF!)+('IDS Miami Frozen Grocery'!$K665*'IDS Miami Frozen Grocery'!$J665),'IDS Miami Frozen Grocery'!$K665*'IDS Miami Frozen Grocery'!$J665)</f>
        <v>0</v>
      </c>
      <c r="N665" s="46"/>
    </row>
    <row r="666" spans="1:14" s="34" customFormat="1" ht="15" x14ac:dyDescent="0.2">
      <c r="A666" s="65" t="s">
        <v>1906</v>
      </c>
      <c r="B666" s="66" t="s">
        <v>1852</v>
      </c>
      <c r="C666" s="67"/>
      <c r="D666" s="68" t="s">
        <v>1907</v>
      </c>
      <c r="E666" s="69" t="str">
        <f>VLOOKUP(A666,'[3]Miami Frozen Q2 2025'!$B:$O,14,FALSE)</f>
        <v>Frozen</v>
      </c>
      <c r="F666" s="69">
        <v>12</v>
      </c>
      <c r="G666" s="70" t="s">
        <v>1861</v>
      </c>
      <c r="H666" s="71">
        <v>0</v>
      </c>
      <c r="I666" s="71">
        <f>'IDS Miami Frozen Grocery'!$J666*'IDS Miami Frozen Grocery'!$H666</f>
        <v>0</v>
      </c>
      <c r="J666" s="82"/>
      <c r="K666" s="72">
        <v>27.89</v>
      </c>
      <c r="L666" s="73">
        <f>IFERROR((#REF!*#REF!)+('IDS Miami Frozen Grocery'!$K666*'IDS Miami Frozen Grocery'!$J666),'IDS Miami Frozen Grocery'!$K666*'IDS Miami Frozen Grocery'!$J666)</f>
        <v>0</v>
      </c>
      <c r="N666" s="46"/>
    </row>
    <row r="667" spans="1:14" s="34" customFormat="1" ht="15" x14ac:dyDescent="0.2">
      <c r="A667" s="65" t="s">
        <v>1908</v>
      </c>
      <c r="B667" s="66" t="s">
        <v>1852</v>
      </c>
      <c r="C667" s="67" t="s">
        <v>1909</v>
      </c>
      <c r="D667" s="68" t="s">
        <v>1910</v>
      </c>
      <c r="E667" s="69" t="str">
        <f>VLOOKUP(A667,'[3]Miami Frozen Q2 2025'!$B:$O,14,FALSE)</f>
        <v>Frozen</v>
      </c>
      <c r="F667" s="69">
        <v>12</v>
      </c>
      <c r="G667" s="70" t="s">
        <v>17</v>
      </c>
      <c r="H667" s="71">
        <v>4.0776191999999996E-2</v>
      </c>
      <c r="I667" s="71">
        <f>'IDS Miami Frozen Grocery'!$J667*'IDS Miami Frozen Grocery'!$H667</f>
        <v>0</v>
      </c>
      <c r="J667" s="82"/>
      <c r="K667" s="72">
        <v>62.05</v>
      </c>
      <c r="L667" s="73">
        <f>IFERROR((#REF!*#REF!)+('IDS Miami Frozen Grocery'!$K667*'IDS Miami Frozen Grocery'!$J667),'IDS Miami Frozen Grocery'!$K667*'IDS Miami Frozen Grocery'!$J667)</f>
        <v>0</v>
      </c>
      <c r="N667" s="46"/>
    </row>
    <row r="668" spans="1:14" s="34" customFormat="1" ht="15" x14ac:dyDescent="0.2">
      <c r="A668" s="65" t="s">
        <v>1911</v>
      </c>
      <c r="B668" s="66" t="s">
        <v>1852</v>
      </c>
      <c r="C668" s="67" t="s">
        <v>1912</v>
      </c>
      <c r="D668" s="68" t="s">
        <v>1913</v>
      </c>
      <c r="E668" s="69" t="str">
        <f>VLOOKUP(A668,'[3]Miami Frozen Q2 2025'!$B:$O,14,FALSE)</f>
        <v>Frozen</v>
      </c>
      <c r="F668" s="69">
        <v>12</v>
      </c>
      <c r="G668" s="70" t="s">
        <v>48</v>
      </c>
      <c r="H668" s="71">
        <v>3.5395999999999997E-2</v>
      </c>
      <c r="I668" s="71">
        <f>'IDS Miami Frozen Grocery'!$J668*'IDS Miami Frozen Grocery'!$H668</f>
        <v>0</v>
      </c>
      <c r="J668" s="82"/>
      <c r="K668" s="72">
        <v>59.33</v>
      </c>
      <c r="L668" s="73">
        <f>IFERROR((#REF!*#REF!)+('IDS Miami Frozen Grocery'!$K668*'IDS Miami Frozen Grocery'!$J668),'IDS Miami Frozen Grocery'!$K668*'IDS Miami Frozen Grocery'!$J668)</f>
        <v>0</v>
      </c>
      <c r="N668" s="46"/>
    </row>
    <row r="669" spans="1:14" s="34" customFormat="1" ht="15" x14ac:dyDescent="0.2">
      <c r="A669" s="65" t="s">
        <v>1914</v>
      </c>
      <c r="B669" s="66" t="s">
        <v>1852</v>
      </c>
      <c r="C669" s="67" t="s">
        <v>1915</v>
      </c>
      <c r="D669" s="68" t="s">
        <v>1916</v>
      </c>
      <c r="E669" s="69" t="str">
        <f>VLOOKUP(A669,'[3]Miami Frozen Q2 2025'!$B:$O,14,FALSE)</f>
        <v>Frozen</v>
      </c>
      <c r="F669" s="69">
        <v>12</v>
      </c>
      <c r="G669" s="70" t="s">
        <v>55</v>
      </c>
      <c r="H669" s="71">
        <v>4.1908863999999997E-2</v>
      </c>
      <c r="I669" s="71">
        <f>'IDS Miami Frozen Grocery'!$J669*'IDS Miami Frozen Grocery'!$H669</f>
        <v>0</v>
      </c>
      <c r="J669" s="82"/>
      <c r="K669" s="72">
        <v>50.77</v>
      </c>
      <c r="L669" s="73">
        <f>IFERROR((#REF!*#REF!)+('IDS Miami Frozen Grocery'!$K669*'IDS Miami Frozen Grocery'!$J669),'IDS Miami Frozen Grocery'!$K669*'IDS Miami Frozen Grocery'!$J669)</f>
        <v>0</v>
      </c>
      <c r="N669" s="46"/>
    </row>
    <row r="670" spans="1:14" s="34" customFormat="1" ht="15" x14ac:dyDescent="0.2">
      <c r="A670" s="65" t="s">
        <v>1917</v>
      </c>
      <c r="B670" s="66" t="s">
        <v>1852</v>
      </c>
      <c r="C670" s="67" t="s">
        <v>1918</v>
      </c>
      <c r="D670" s="68" t="s">
        <v>1919</v>
      </c>
      <c r="E670" s="69" t="str">
        <f>VLOOKUP(A670,'[3]Miami Frozen Q2 2025'!$B:$O,14,FALSE)</f>
        <v>Frozen</v>
      </c>
      <c r="F670" s="69">
        <v>12</v>
      </c>
      <c r="G670" s="70" t="s">
        <v>55</v>
      </c>
      <c r="H670" s="71">
        <v>4.1342527999999996E-2</v>
      </c>
      <c r="I670" s="71">
        <f>'IDS Miami Frozen Grocery'!$J670*'IDS Miami Frozen Grocery'!$H670</f>
        <v>0</v>
      </c>
      <c r="J670" s="82"/>
      <c r="K670" s="72">
        <v>58.4</v>
      </c>
      <c r="L670" s="73">
        <f>IFERROR((#REF!*#REF!)+('IDS Miami Frozen Grocery'!$K670*'IDS Miami Frozen Grocery'!$J670),'IDS Miami Frozen Grocery'!$K670*'IDS Miami Frozen Grocery'!$J670)</f>
        <v>0</v>
      </c>
      <c r="N670" s="46"/>
    </row>
    <row r="671" spans="1:14" s="34" customFormat="1" ht="15" x14ac:dyDescent="0.2">
      <c r="A671" s="65" t="s">
        <v>1920</v>
      </c>
      <c r="B671" s="66" t="s">
        <v>1852</v>
      </c>
      <c r="C671" s="67" t="s">
        <v>1921</v>
      </c>
      <c r="D671" s="68" t="s">
        <v>1922</v>
      </c>
      <c r="E671" s="69" t="str">
        <f>VLOOKUP(A671,'[3]Miami Frozen Q2 2025'!$B:$O,14,FALSE)</f>
        <v>Frozen</v>
      </c>
      <c r="F671" s="69">
        <v>12</v>
      </c>
      <c r="G671" s="70" t="s">
        <v>17</v>
      </c>
      <c r="H671" s="71">
        <v>3.7661343999999999E-2</v>
      </c>
      <c r="I671" s="71">
        <f>'IDS Miami Frozen Grocery'!$J671*'IDS Miami Frozen Grocery'!$H671</f>
        <v>0</v>
      </c>
      <c r="J671" s="82"/>
      <c r="K671" s="72">
        <v>62.05</v>
      </c>
      <c r="L671" s="73">
        <f>IFERROR((#REF!*#REF!)+('IDS Miami Frozen Grocery'!$K671*'IDS Miami Frozen Grocery'!$J671),'IDS Miami Frozen Grocery'!$K671*'IDS Miami Frozen Grocery'!$J671)</f>
        <v>0</v>
      </c>
      <c r="N671" s="46"/>
    </row>
    <row r="672" spans="1:14" s="34" customFormat="1" ht="15" x14ac:dyDescent="0.2">
      <c r="A672" s="65" t="s">
        <v>1923</v>
      </c>
      <c r="B672" s="66" t="s">
        <v>1852</v>
      </c>
      <c r="C672" s="67" t="s">
        <v>1924</v>
      </c>
      <c r="D672" s="68" t="s">
        <v>1925</v>
      </c>
      <c r="E672" s="69" t="str">
        <f>VLOOKUP(A672,'[3]Miami Frozen Q2 2025'!$B:$O,14,FALSE)</f>
        <v>Frozen</v>
      </c>
      <c r="F672" s="69">
        <v>12</v>
      </c>
      <c r="G672" s="70" t="s">
        <v>66</v>
      </c>
      <c r="H672" s="71">
        <v>3.5395999999999997E-2</v>
      </c>
      <c r="I672" s="71">
        <f>'IDS Miami Frozen Grocery'!$J672*'IDS Miami Frozen Grocery'!$H672</f>
        <v>0</v>
      </c>
      <c r="J672" s="82"/>
      <c r="K672" s="72">
        <v>58.4</v>
      </c>
      <c r="L672" s="73">
        <f>IFERROR((#REF!*#REF!)+('IDS Miami Frozen Grocery'!$K672*'IDS Miami Frozen Grocery'!$J672),'IDS Miami Frozen Grocery'!$K672*'IDS Miami Frozen Grocery'!$J672)</f>
        <v>0</v>
      </c>
      <c r="N672" s="46"/>
    </row>
    <row r="673" spans="1:14" s="34" customFormat="1" ht="15" x14ac:dyDescent="0.2">
      <c r="A673" s="65" t="s">
        <v>1926</v>
      </c>
      <c r="B673" s="66" t="s">
        <v>1852</v>
      </c>
      <c r="C673" s="67" t="s">
        <v>1927</v>
      </c>
      <c r="D673" s="68" t="s">
        <v>1928</v>
      </c>
      <c r="E673" s="69" t="str">
        <f>VLOOKUP(A673,'[3]Miami Frozen Q2 2025'!$B:$O,14,FALSE)</f>
        <v>Frozen</v>
      </c>
      <c r="F673" s="69">
        <v>12</v>
      </c>
      <c r="G673" s="70" t="s">
        <v>184</v>
      </c>
      <c r="H673" s="71">
        <v>3.6528671999999998E-2</v>
      </c>
      <c r="I673" s="71">
        <f>'IDS Miami Frozen Grocery'!$J673*'IDS Miami Frozen Grocery'!$H673</f>
        <v>0</v>
      </c>
      <c r="J673" s="82"/>
      <c r="K673" s="72">
        <v>48.33</v>
      </c>
      <c r="L673" s="73">
        <f>IFERROR((#REF!*#REF!)+('IDS Miami Frozen Grocery'!$K673*'IDS Miami Frozen Grocery'!$J673),'IDS Miami Frozen Grocery'!$K673*'IDS Miami Frozen Grocery'!$J673)</f>
        <v>0</v>
      </c>
      <c r="N673" s="46"/>
    </row>
    <row r="674" spans="1:14" s="34" customFormat="1" ht="15" x14ac:dyDescent="0.2">
      <c r="A674" s="65" t="s">
        <v>1929</v>
      </c>
      <c r="B674" s="66" t="s">
        <v>1852</v>
      </c>
      <c r="C674" s="67" t="s">
        <v>1930</v>
      </c>
      <c r="D674" s="68" t="s">
        <v>1931</v>
      </c>
      <c r="E674" s="69" t="str">
        <f>VLOOKUP(A674,'[3]Miami Frozen Q2 2025'!$B:$O,14,FALSE)</f>
        <v>Frozen</v>
      </c>
      <c r="F674" s="69">
        <v>12</v>
      </c>
      <c r="G674" s="70" t="s">
        <v>15</v>
      </c>
      <c r="H674" s="71">
        <v>3.1714816E-2</v>
      </c>
      <c r="I674" s="71">
        <f>'IDS Miami Frozen Grocery'!$J674*'IDS Miami Frozen Grocery'!$H674</f>
        <v>0</v>
      </c>
      <c r="J674" s="82"/>
      <c r="K674" s="72">
        <v>32.53</v>
      </c>
      <c r="L674" s="73">
        <f>IFERROR((#REF!*#REF!)+('IDS Miami Frozen Grocery'!$K674*'IDS Miami Frozen Grocery'!$J674),'IDS Miami Frozen Grocery'!$K674*'IDS Miami Frozen Grocery'!$J674)</f>
        <v>0</v>
      </c>
      <c r="N674" s="46"/>
    </row>
    <row r="675" spans="1:14" s="34" customFormat="1" ht="15" x14ac:dyDescent="0.2">
      <c r="A675" s="65" t="s">
        <v>1932</v>
      </c>
      <c r="B675" s="66" t="s">
        <v>1852</v>
      </c>
      <c r="C675" s="67" t="s">
        <v>1933</v>
      </c>
      <c r="D675" s="68" t="s">
        <v>1934</v>
      </c>
      <c r="E675" s="69" t="str">
        <f>VLOOKUP(A675,'[3]Miami Frozen Q2 2025'!$B:$O,14,FALSE)</f>
        <v>Frozen</v>
      </c>
      <c r="F675" s="69">
        <v>12</v>
      </c>
      <c r="G675" s="70" t="s">
        <v>42</v>
      </c>
      <c r="H675" s="71">
        <v>2.9732640000000001E-2</v>
      </c>
      <c r="I675" s="71">
        <f>'IDS Miami Frozen Grocery'!$J675*'IDS Miami Frozen Grocery'!$H675</f>
        <v>0</v>
      </c>
      <c r="J675" s="82"/>
      <c r="K675" s="72">
        <v>45.56</v>
      </c>
      <c r="L675" s="73">
        <f>IFERROR((#REF!*#REF!)+('IDS Miami Frozen Grocery'!$K675*'IDS Miami Frozen Grocery'!$J675),'IDS Miami Frozen Grocery'!$K675*'IDS Miami Frozen Grocery'!$J675)</f>
        <v>0</v>
      </c>
      <c r="N675" s="46"/>
    </row>
    <row r="676" spans="1:14" s="34" customFormat="1" ht="15" x14ac:dyDescent="0.2">
      <c r="A676" s="65" t="s">
        <v>1935</v>
      </c>
      <c r="B676" s="66" t="s">
        <v>1852</v>
      </c>
      <c r="C676" s="67" t="s">
        <v>1936</v>
      </c>
      <c r="D676" s="68" t="s">
        <v>1937</v>
      </c>
      <c r="E676" s="69" t="str">
        <f>VLOOKUP(A676,'[3]Miami Frozen Q2 2025'!$B:$O,14,FALSE)</f>
        <v>Frozen</v>
      </c>
      <c r="F676" s="69">
        <v>12</v>
      </c>
      <c r="G676" s="70" t="s">
        <v>15</v>
      </c>
      <c r="H676" s="71">
        <v>2.9166304000000001E-2</v>
      </c>
      <c r="I676" s="71">
        <f>'IDS Miami Frozen Grocery'!$J676*'IDS Miami Frozen Grocery'!$H676</f>
        <v>0</v>
      </c>
      <c r="J676" s="82"/>
      <c r="K676" s="72">
        <v>37.549999999999997</v>
      </c>
      <c r="L676" s="73">
        <f>IFERROR((#REF!*#REF!)+('IDS Miami Frozen Grocery'!$K676*'IDS Miami Frozen Grocery'!$J676),'IDS Miami Frozen Grocery'!$K676*'IDS Miami Frozen Grocery'!$J676)</f>
        <v>0</v>
      </c>
      <c r="N676" s="46"/>
    </row>
    <row r="677" spans="1:14" s="34" customFormat="1" ht="15" x14ac:dyDescent="0.2">
      <c r="A677" s="65" t="s">
        <v>1938</v>
      </c>
      <c r="B677" s="66" t="s">
        <v>1852</v>
      </c>
      <c r="C677" s="67" t="s">
        <v>1939</v>
      </c>
      <c r="D677" s="68" t="s">
        <v>1940</v>
      </c>
      <c r="E677" s="69" t="str">
        <f>VLOOKUP(A677,'[3]Miami Frozen Q2 2025'!$B:$O,14,FALSE)</f>
        <v>Frozen</v>
      </c>
      <c r="F677" s="69">
        <v>12</v>
      </c>
      <c r="G677" s="70" t="s">
        <v>55</v>
      </c>
      <c r="H677" s="71">
        <v>4.0776191999999996E-2</v>
      </c>
      <c r="I677" s="71">
        <f>'IDS Miami Frozen Grocery'!$J677*'IDS Miami Frozen Grocery'!$H677</f>
        <v>0</v>
      </c>
      <c r="J677" s="82"/>
      <c r="K677" s="72">
        <v>58.4</v>
      </c>
      <c r="L677" s="73">
        <f>IFERROR((#REF!*#REF!)+('IDS Miami Frozen Grocery'!$K677*'IDS Miami Frozen Grocery'!$J677),'IDS Miami Frozen Grocery'!$K677*'IDS Miami Frozen Grocery'!$J677)</f>
        <v>0</v>
      </c>
      <c r="N677" s="46"/>
    </row>
    <row r="678" spans="1:14" s="34" customFormat="1" ht="15" x14ac:dyDescent="0.2">
      <c r="A678" s="65" t="s">
        <v>1941</v>
      </c>
      <c r="B678" s="66" t="s">
        <v>1852</v>
      </c>
      <c r="C678" s="67" t="s">
        <v>1942</v>
      </c>
      <c r="D678" s="68" t="s">
        <v>1943</v>
      </c>
      <c r="E678" s="69" t="str">
        <f>VLOOKUP(A678,'[3]Miami Frozen Q2 2025'!$B:$O,14,FALSE)</f>
        <v>Frozen</v>
      </c>
      <c r="F678" s="69">
        <v>12</v>
      </c>
      <c r="G678" s="70" t="s">
        <v>184</v>
      </c>
      <c r="H678" s="71">
        <v>4.1908863999999997E-2</v>
      </c>
      <c r="I678" s="71">
        <f>'IDS Miami Frozen Grocery'!$J678*'IDS Miami Frozen Grocery'!$H678</f>
        <v>0</v>
      </c>
      <c r="J678" s="82"/>
      <c r="K678" s="72">
        <v>52.45</v>
      </c>
      <c r="L678" s="73">
        <f>IFERROR((#REF!*#REF!)+('IDS Miami Frozen Grocery'!$K678*'IDS Miami Frozen Grocery'!$J678),'IDS Miami Frozen Grocery'!$K678*'IDS Miami Frozen Grocery'!$J678)</f>
        <v>0</v>
      </c>
      <c r="N678" s="46"/>
    </row>
    <row r="679" spans="1:14" s="34" customFormat="1" ht="15" x14ac:dyDescent="0.2">
      <c r="A679" s="65" t="s">
        <v>1944</v>
      </c>
      <c r="B679" s="66" t="s">
        <v>1852</v>
      </c>
      <c r="C679" s="67" t="s">
        <v>1945</v>
      </c>
      <c r="D679" s="68" t="s">
        <v>1946</v>
      </c>
      <c r="E679" s="69" t="str">
        <f>VLOOKUP(A679,'[3]Miami Frozen Q2 2025'!$B:$O,14,FALSE)</f>
        <v>Frozen</v>
      </c>
      <c r="F679" s="69">
        <v>12</v>
      </c>
      <c r="G679" s="70" t="s">
        <v>149</v>
      </c>
      <c r="H679" s="71">
        <v>3.0015808000000001E-2</v>
      </c>
      <c r="I679" s="71">
        <f>'IDS Miami Frozen Grocery'!$J679*'IDS Miami Frozen Grocery'!$H679</f>
        <v>0</v>
      </c>
      <c r="J679" s="82"/>
      <c r="K679" s="72">
        <v>56.91</v>
      </c>
      <c r="L679" s="73">
        <f>IFERROR((#REF!*#REF!)+('IDS Miami Frozen Grocery'!$K679*'IDS Miami Frozen Grocery'!$J679),'IDS Miami Frozen Grocery'!$K679*'IDS Miami Frozen Grocery'!$J679)</f>
        <v>0</v>
      </c>
      <c r="N679" s="46"/>
    </row>
    <row r="680" spans="1:14" s="34" customFormat="1" ht="15" x14ac:dyDescent="0.2">
      <c r="A680" s="65" t="s">
        <v>1947</v>
      </c>
      <c r="B680" s="66" t="s">
        <v>1852</v>
      </c>
      <c r="C680" s="67" t="s">
        <v>1948</v>
      </c>
      <c r="D680" s="68" t="s">
        <v>1949</v>
      </c>
      <c r="E680" s="69" t="str">
        <f>VLOOKUP(A680,'[3]Miami Frozen Q2 2025'!$B:$O,14,FALSE)</f>
        <v>Frozen</v>
      </c>
      <c r="F680" s="69">
        <v>12</v>
      </c>
      <c r="G680" s="70" t="s">
        <v>66</v>
      </c>
      <c r="H680" s="71">
        <v>3.1431648E-2</v>
      </c>
      <c r="I680" s="71">
        <f>'IDS Miami Frozen Grocery'!$J680*'IDS Miami Frozen Grocery'!$H680</f>
        <v>0</v>
      </c>
      <c r="J680" s="82"/>
      <c r="K680" s="72">
        <v>48.38</v>
      </c>
      <c r="L680" s="73">
        <f>IFERROR((#REF!*#REF!)+('IDS Miami Frozen Grocery'!$K680*'IDS Miami Frozen Grocery'!$J680),'IDS Miami Frozen Grocery'!$K680*'IDS Miami Frozen Grocery'!$J680)</f>
        <v>0</v>
      </c>
      <c r="N680" s="46"/>
    </row>
    <row r="681" spans="1:14" s="34" customFormat="1" ht="15" x14ac:dyDescent="0.2">
      <c r="A681" s="65" t="s">
        <v>1950</v>
      </c>
      <c r="B681" s="66" t="s">
        <v>1852</v>
      </c>
      <c r="C681" s="67" t="s">
        <v>1951</v>
      </c>
      <c r="D681" s="68" t="s">
        <v>1952</v>
      </c>
      <c r="E681" s="69" t="str">
        <f>VLOOKUP(A681,'[3]Miami Frozen Q2 2025'!$B:$O,14,FALSE)</f>
        <v>Frozen</v>
      </c>
      <c r="F681" s="69">
        <v>12</v>
      </c>
      <c r="G681" s="70" t="s">
        <v>179</v>
      </c>
      <c r="H681" s="71">
        <v>3.5962335999999998E-2</v>
      </c>
      <c r="I681" s="71">
        <f>'IDS Miami Frozen Grocery'!$J681*'IDS Miami Frozen Grocery'!$H681</f>
        <v>0</v>
      </c>
      <c r="J681" s="82"/>
      <c r="K681" s="72">
        <v>35.32</v>
      </c>
      <c r="L681" s="73">
        <f>IFERROR((#REF!*#REF!)+('IDS Miami Frozen Grocery'!$K681*'IDS Miami Frozen Grocery'!$J681),'IDS Miami Frozen Grocery'!$K681*'IDS Miami Frozen Grocery'!$J681)</f>
        <v>0</v>
      </c>
      <c r="N681" s="46"/>
    </row>
    <row r="682" spans="1:14" s="34" customFormat="1" ht="15" x14ac:dyDescent="0.2">
      <c r="A682" s="65" t="s">
        <v>1953</v>
      </c>
      <c r="B682" s="66" t="s">
        <v>1852</v>
      </c>
      <c r="C682" s="67" t="s">
        <v>1954</v>
      </c>
      <c r="D682" s="68" t="s">
        <v>1955</v>
      </c>
      <c r="E682" s="69" t="str">
        <f>VLOOKUP(A682,'[3]Miami Frozen Q2 2025'!$B:$O,14,FALSE)</f>
        <v>Frozen</v>
      </c>
      <c r="F682" s="69">
        <v>12</v>
      </c>
      <c r="G682" s="70" t="s">
        <v>66</v>
      </c>
      <c r="H682" s="71">
        <v>3.1714816E-2</v>
      </c>
      <c r="I682" s="71">
        <f>'IDS Miami Frozen Grocery'!$J682*'IDS Miami Frozen Grocery'!$H682</f>
        <v>0</v>
      </c>
      <c r="J682" s="82"/>
      <c r="K682" s="72">
        <v>42.04</v>
      </c>
      <c r="L682" s="73">
        <f>IFERROR((#REF!*#REF!)+('IDS Miami Frozen Grocery'!$K682*'IDS Miami Frozen Grocery'!$J682),'IDS Miami Frozen Grocery'!$K682*'IDS Miami Frozen Grocery'!$J682)</f>
        <v>0</v>
      </c>
      <c r="N682" s="46"/>
    </row>
    <row r="683" spans="1:14" s="34" customFormat="1" ht="15" x14ac:dyDescent="0.2">
      <c r="A683" s="65" t="s">
        <v>1956</v>
      </c>
      <c r="B683" s="66" t="s">
        <v>1852</v>
      </c>
      <c r="C683" s="67" t="s">
        <v>1957</v>
      </c>
      <c r="D683" s="68" t="s">
        <v>1958</v>
      </c>
      <c r="E683" s="69" t="str">
        <f>VLOOKUP(A683,'[3]Miami Frozen Q2 2025'!$B:$O,14,FALSE)</f>
        <v>Frozen</v>
      </c>
      <c r="F683" s="69">
        <v>12</v>
      </c>
      <c r="G683" s="70" t="s">
        <v>55</v>
      </c>
      <c r="H683" s="71">
        <v>3.9360351999999994E-2</v>
      </c>
      <c r="I683" s="71">
        <f>'IDS Miami Frozen Grocery'!$J683*'IDS Miami Frozen Grocery'!$H683</f>
        <v>0</v>
      </c>
      <c r="J683" s="82"/>
      <c r="K683" s="72">
        <v>42.04</v>
      </c>
      <c r="L683" s="73">
        <f>IFERROR((#REF!*#REF!)+('IDS Miami Frozen Grocery'!$K683*'IDS Miami Frozen Grocery'!$J683),'IDS Miami Frozen Grocery'!$K683*'IDS Miami Frozen Grocery'!$J683)</f>
        <v>0</v>
      </c>
      <c r="N683" s="46"/>
    </row>
    <row r="684" spans="1:14" s="34" customFormat="1" ht="15" x14ac:dyDescent="0.2">
      <c r="A684" s="65" t="s">
        <v>1959</v>
      </c>
      <c r="B684" s="66" t="s">
        <v>1852</v>
      </c>
      <c r="C684" s="67" t="s">
        <v>1960</v>
      </c>
      <c r="D684" s="68" t="s">
        <v>1961</v>
      </c>
      <c r="E684" s="69" t="str">
        <f>VLOOKUP(A684,'[3]Miami Frozen Q2 2025'!$B:$O,14,FALSE)</f>
        <v>Frozen</v>
      </c>
      <c r="F684" s="69">
        <v>12</v>
      </c>
      <c r="G684" s="70" t="s">
        <v>184</v>
      </c>
      <c r="H684" s="71">
        <v>3.7944512E-2</v>
      </c>
      <c r="I684" s="71">
        <f>'IDS Miami Frozen Grocery'!$J684*'IDS Miami Frozen Grocery'!$H684</f>
        <v>0</v>
      </c>
      <c r="J684" s="82"/>
      <c r="K684" s="72">
        <v>44.27</v>
      </c>
      <c r="L684" s="73">
        <f>IFERROR((#REF!*#REF!)+('IDS Miami Frozen Grocery'!$K684*'IDS Miami Frozen Grocery'!$J684),'IDS Miami Frozen Grocery'!$K684*'IDS Miami Frozen Grocery'!$J684)</f>
        <v>0</v>
      </c>
      <c r="N684" s="46"/>
    </row>
    <row r="685" spans="1:14" s="34" customFormat="1" ht="15" x14ac:dyDescent="0.2">
      <c r="A685" s="65" t="s">
        <v>1962</v>
      </c>
      <c r="B685" s="66" t="s">
        <v>1852</v>
      </c>
      <c r="C685" s="67" t="s">
        <v>1963</v>
      </c>
      <c r="D685" s="68" t="s">
        <v>1964</v>
      </c>
      <c r="E685" s="69" t="str">
        <f>VLOOKUP(A685,'[3]Miami Frozen Q2 2025'!$B:$O,14,FALSE)</f>
        <v>Frozen</v>
      </c>
      <c r="F685" s="69">
        <v>12</v>
      </c>
      <c r="G685" s="70" t="s">
        <v>15</v>
      </c>
      <c r="H685" s="71">
        <v>3.1714816E-2</v>
      </c>
      <c r="I685" s="71">
        <f>'IDS Miami Frozen Grocery'!$J685*'IDS Miami Frozen Grocery'!$H685</f>
        <v>0</v>
      </c>
      <c r="J685" s="82"/>
      <c r="K685" s="72">
        <v>43.44</v>
      </c>
      <c r="L685" s="73">
        <f>IFERROR((#REF!*#REF!)+('IDS Miami Frozen Grocery'!$K685*'IDS Miami Frozen Grocery'!$J685),'IDS Miami Frozen Grocery'!$K685*'IDS Miami Frozen Grocery'!$J685)</f>
        <v>0</v>
      </c>
      <c r="N685" s="46"/>
    </row>
    <row r="686" spans="1:14" s="34" customFormat="1" ht="15" x14ac:dyDescent="0.2">
      <c r="A686" s="65" t="s">
        <v>1965</v>
      </c>
      <c r="B686" s="66" t="s">
        <v>1852</v>
      </c>
      <c r="C686" s="67" t="s">
        <v>1966</v>
      </c>
      <c r="D686" s="68" t="s">
        <v>1967</v>
      </c>
      <c r="E686" s="69" t="str">
        <f>VLOOKUP(A686,'[3]Miami Frozen Q2 2025'!$B:$O,14,FALSE)</f>
        <v>Frozen</v>
      </c>
      <c r="F686" s="69">
        <v>8</v>
      </c>
      <c r="G686" s="70" t="s">
        <v>42</v>
      </c>
      <c r="H686" s="71">
        <v>2.0954431999999999E-2</v>
      </c>
      <c r="I686" s="71">
        <f>'IDS Miami Frozen Grocery'!$J686*'IDS Miami Frozen Grocery'!$H686</f>
        <v>0</v>
      </c>
      <c r="J686" s="82"/>
      <c r="K686" s="72">
        <v>42.91</v>
      </c>
      <c r="L686" s="73">
        <f>IFERROR((#REF!*#REF!)+('IDS Miami Frozen Grocery'!$K686*'IDS Miami Frozen Grocery'!$J686),'IDS Miami Frozen Grocery'!$K686*'IDS Miami Frozen Grocery'!$J686)</f>
        <v>0</v>
      </c>
      <c r="N686" s="46"/>
    </row>
    <row r="687" spans="1:14" s="34" customFormat="1" ht="15" x14ac:dyDescent="0.2">
      <c r="A687" s="65" t="s">
        <v>1968</v>
      </c>
      <c r="B687" s="66" t="s">
        <v>1852</v>
      </c>
      <c r="C687" s="67" t="s">
        <v>1969</v>
      </c>
      <c r="D687" s="68" t="s">
        <v>1970</v>
      </c>
      <c r="E687" s="69" t="str">
        <f>VLOOKUP(A687,'[3]Miami Frozen Q2 2025'!$B:$O,14,FALSE)</f>
        <v>Frozen</v>
      </c>
      <c r="F687" s="69">
        <v>8</v>
      </c>
      <c r="G687" s="70" t="s">
        <v>35</v>
      </c>
      <c r="H687" s="71">
        <v>1.8972256E-2</v>
      </c>
      <c r="I687" s="71">
        <f>'IDS Miami Frozen Grocery'!$J687*'IDS Miami Frozen Grocery'!$H687</f>
        <v>0</v>
      </c>
      <c r="J687" s="82"/>
      <c r="K687" s="72">
        <v>46.62</v>
      </c>
      <c r="L687" s="73">
        <f>IFERROR((#REF!*#REF!)+('IDS Miami Frozen Grocery'!$K687*'IDS Miami Frozen Grocery'!$J687),'IDS Miami Frozen Grocery'!$K687*'IDS Miami Frozen Grocery'!$J687)</f>
        <v>0</v>
      </c>
      <c r="N687" s="46"/>
    </row>
    <row r="688" spans="1:14" s="34" customFormat="1" ht="15" x14ac:dyDescent="0.2">
      <c r="A688" s="65" t="s">
        <v>1971</v>
      </c>
      <c r="B688" s="66" t="s">
        <v>1852</v>
      </c>
      <c r="C688" s="67" t="s">
        <v>1972</v>
      </c>
      <c r="D688" s="68" t="s">
        <v>1973</v>
      </c>
      <c r="E688" s="69" t="str">
        <f>VLOOKUP(A688,'[3]Miami Frozen Q2 2025'!$B:$O,14,FALSE)</f>
        <v>Frozen</v>
      </c>
      <c r="F688" s="69">
        <v>12</v>
      </c>
      <c r="G688" s="70" t="s">
        <v>61</v>
      </c>
      <c r="H688" s="71">
        <v>3.822768E-2</v>
      </c>
      <c r="I688" s="71">
        <f>'IDS Miami Frozen Grocery'!$J688*'IDS Miami Frozen Grocery'!$H688</f>
        <v>0</v>
      </c>
      <c r="J688" s="82"/>
      <c r="K688" s="72">
        <v>54.15</v>
      </c>
      <c r="L688" s="73">
        <f>IFERROR((#REF!*#REF!)+('IDS Miami Frozen Grocery'!$K688*'IDS Miami Frozen Grocery'!$J688),'IDS Miami Frozen Grocery'!$K688*'IDS Miami Frozen Grocery'!$J688)</f>
        <v>0</v>
      </c>
      <c r="N688" s="46"/>
    </row>
    <row r="689" spans="1:14" s="34" customFormat="1" ht="15" x14ac:dyDescent="0.2">
      <c r="A689" s="65" t="s">
        <v>1974</v>
      </c>
      <c r="B689" s="66" t="s">
        <v>1852</v>
      </c>
      <c r="C689" s="67" t="s">
        <v>1975</v>
      </c>
      <c r="D689" s="68" t="s">
        <v>1976</v>
      </c>
      <c r="E689" s="69" t="str">
        <f>VLOOKUP(A689,'[3]Miami Frozen Q2 2025'!$B:$O,14,FALSE)</f>
        <v>Frozen</v>
      </c>
      <c r="F689" s="69">
        <v>12</v>
      </c>
      <c r="G689" s="70" t="s">
        <v>35</v>
      </c>
      <c r="H689" s="71">
        <v>3.1997983999999993E-2</v>
      </c>
      <c r="I689" s="71">
        <f>'IDS Miami Frozen Grocery'!$J689*'IDS Miami Frozen Grocery'!$H689</f>
        <v>0</v>
      </c>
      <c r="J689" s="82"/>
      <c r="K689" s="72">
        <v>54.14</v>
      </c>
      <c r="L689" s="73">
        <f>IFERROR((#REF!*#REF!)+('IDS Miami Frozen Grocery'!$K689*'IDS Miami Frozen Grocery'!$J689),'IDS Miami Frozen Grocery'!$K689*'IDS Miami Frozen Grocery'!$J689)</f>
        <v>0</v>
      </c>
      <c r="N689" s="46"/>
    </row>
    <row r="690" spans="1:14" s="34" customFormat="1" ht="15" x14ac:dyDescent="0.2">
      <c r="A690" s="65" t="s">
        <v>1977</v>
      </c>
      <c r="B690" s="66" t="s">
        <v>1852</v>
      </c>
      <c r="C690" s="67" t="s">
        <v>1978</v>
      </c>
      <c r="D690" s="68" t="s">
        <v>1979</v>
      </c>
      <c r="E690" s="69" t="str">
        <f>VLOOKUP(A690,'[3]Miami Frozen Q2 2025'!$B:$O,14,FALSE)</f>
        <v>Frozen</v>
      </c>
      <c r="F690" s="69">
        <v>12</v>
      </c>
      <c r="G690" s="70" t="s">
        <v>21</v>
      </c>
      <c r="H690" s="71">
        <v>2.6051456000000001E-2</v>
      </c>
      <c r="I690" s="71">
        <f>'IDS Miami Frozen Grocery'!$J690*'IDS Miami Frozen Grocery'!$H690</f>
        <v>0</v>
      </c>
      <c r="J690" s="82"/>
      <c r="K690" s="72">
        <v>39.549999999999997</v>
      </c>
      <c r="L690" s="73">
        <f>IFERROR((#REF!*#REF!)+('IDS Miami Frozen Grocery'!$K690*'IDS Miami Frozen Grocery'!$J690),'IDS Miami Frozen Grocery'!$K690*'IDS Miami Frozen Grocery'!$J690)</f>
        <v>0</v>
      </c>
      <c r="N690" s="46"/>
    </row>
    <row r="691" spans="1:14" s="34" customFormat="1" ht="15" x14ac:dyDescent="0.2">
      <c r="A691" s="65" t="s">
        <v>1980</v>
      </c>
      <c r="B691" s="66" t="s">
        <v>1852</v>
      </c>
      <c r="C691" s="67" t="s">
        <v>1981</v>
      </c>
      <c r="D691" s="68" t="s">
        <v>1982</v>
      </c>
      <c r="E691" s="69" t="str">
        <f>VLOOKUP(A691,'[3]Miami Frozen Q2 2025'!$B:$O,14,FALSE)</f>
        <v>Frozen</v>
      </c>
      <c r="F691" s="69">
        <v>12</v>
      </c>
      <c r="G691" s="70" t="s">
        <v>21</v>
      </c>
      <c r="H691" s="71">
        <v>2.6051456000000001E-2</v>
      </c>
      <c r="I691" s="71">
        <f>'IDS Miami Frozen Grocery'!$J691*'IDS Miami Frozen Grocery'!$H691</f>
        <v>0</v>
      </c>
      <c r="J691" s="82"/>
      <c r="K691" s="72">
        <v>39.549999999999997</v>
      </c>
      <c r="L691" s="73">
        <f>IFERROR((#REF!*#REF!)+('IDS Miami Frozen Grocery'!$K691*'IDS Miami Frozen Grocery'!$J691),'IDS Miami Frozen Grocery'!$K691*'IDS Miami Frozen Grocery'!$J691)</f>
        <v>0</v>
      </c>
      <c r="N691" s="46"/>
    </row>
    <row r="692" spans="1:14" s="34" customFormat="1" ht="15" x14ac:dyDescent="0.2">
      <c r="A692" s="65" t="s">
        <v>1983</v>
      </c>
      <c r="B692" s="66" t="s">
        <v>1852</v>
      </c>
      <c r="C692" s="67" t="s">
        <v>1984</v>
      </c>
      <c r="D692" s="68" t="s">
        <v>1985</v>
      </c>
      <c r="E692" s="69" t="str">
        <f>VLOOKUP(A692,'[3]Miami Frozen Q2 2025'!$B:$O,14,FALSE)</f>
        <v>Frozen</v>
      </c>
      <c r="F692" s="69">
        <v>12</v>
      </c>
      <c r="G692" s="70" t="s">
        <v>21</v>
      </c>
      <c r="H692" s="71">
        <v>2.4635615999999999E-2</v>
      </c>
      <c r="I692" s="71">
        <f>'IDS Miami Frozen Grocery'!$J692*'IDS Miami Frozen Grocery'!$H692</f>
        <v>0</v>
      </c>
      <c r="J692" s="82"/>
      <c r="K692" s="72">
        <v>39.549999999999997</v>
      </c>
      <c r="L692" s="73">
        <f>IFERROR((#REF!*#REF!)+('IDS Miami Frozen Grocery'!$K692*'IDS Miami Frozen Grocery'!$J692),'IDS Miami Frozen Grocery'!$K692*'IDS Miami Frozen Grocery'!$J692)</f>
        <v>0</v>
      </c>
      <c r="N692" s="46"/>
    </row>
    <row r="693" spans="1:14" s="34" customFormat="1" ht="15" x14ac:dyDescent="0.2">
      <c r="A693" s="65" t="s">
        <v>1986</v>
      </c>
      <c r="B693" s="66" t="s">
        <v>1852</v>
      </c>
      <c r="C693" s="67"/>
      <c r="D693" s="68" t="s">
        <v>1987</v>
      </c>
      <c r="E693" s="69" t="str">
        <f>VLOOKUP(A693,'[3]Miami Frozen Q2 2025'!$B:$O,14,FALSE)</f>
        <v>Frozen</v>
      </c>
      <c r="F693" s="69">
        <v>8</v>
      </c>
      <c r="G693" s="70" t="s">
        <v>124</v>
      </c>
      <c r="H693" s="71">
        <v>0</v>
      </c>
      <c r="I693" s="71">
        <f>'IDS Miami Frozen Grocery'!$J693*'IDS Miami Frozen Grocery'!$H693</f>
        <v>0</v>
      </c>
      <c r="J693" s="82"/>
      <c r="K693" s="72">
        <v>55.41</v>
      </c>
      <c r="L693" s="73">
        <f>IFERROR((#REF!*#REF!)+('IDS Miami Frozen Grocery'!$K693*'IDS Miami Frozen Grocery'!$J693),'IDS Miami Frozen Grocery'!$K693*'IDS Miami Frozen Grocery'!$J693)</f>
        <v>0</v>
      </c>
      <c r="N693" s="46"/>
    </row>
    <row r="694" spans="1:14" s="34" customFormat="1" ht="15" x14ac:dyDescent="0.2">
      <c r="A694" s="65" t="s">
        <v>1988</v>
      </c>
      <c r="B694" s="66" t="s">
        <v>1852</v>
      </c>
      <c r="C694" s="67"/>
      <c r="D694" s="68" t="s">
        <v>1989</v>
      </c>
      <c r="E694" s="69" t="str">
        <f>VLOOKUP(A694,'[3]Miami Frozen Q2 2025'!$B:$O,14,FALSE)</f>
        <v>Frozen</v>
      </c>
      <c r="F694" s="69">
        <v>10</v>
      </c>
      <c r="G694" s="70" t="s">
        <v>71</v>
      </c>
      <c r="H694" s="71">
        <v>0</v>
      </c>
      <c r="I694" s="71">
        <f>'IDS Miami Frozen Grocery'!$J694*'IDS Miami Frozen Grocery'!$H694</f>
        <v>0</v>
      </c>
      <c r="J694" s="82"/>
      <c r="K694" s="72">
        <v>59.35</v>
      </c>
      <c r="L694" s="73">
        <f>IFERROR((#REF!*#REF!)+('IDS Miami Frozen Grocery'!$K694*'IDS Miami Frozen Grocery'!$J694),'IDS Miami Frozen Grocery'!$K694*'IDS Miami Frozen Grocery'!$J694)</f>
        <v>0</v>
      </c>
      <c r="N694" s="46"/>
    </row>
    <row r="695" spans="1:14" s="34" customFormat="1" ht="15" x14ac:dyDescent="0.2">
      <c r="A695" s="65" t="s">
        <v>1990</v>
      </c>
      <c r="B695" s="66" t="s">
        <v>1852</v>
      </c>
      <c r="C695" s="67"/>
      <c r="D695" s="68" t="s">
        <v>1991</v>
      </c>
      <c r="E695" s="69" t="str">
        <f>VLOOKUP(A695,'[3]Miami Frozen Q2 2025'!$B:$O,14,FALSE)</f>
        <v>Frozen</v>
      </c>
      <c r="F695" s="69">
        <v>10</v>
      </c>
      <c r="G695" s="70" t="s">
        <v>71</v>
      </c>
      <c r="H695" s="71">
        <v>0</v>
      </c>
      <c r="I695" s="71">
        <f>'IDS Miami Frozen Grocery'!$J695*'IDS Miami Frozen Grocery'!$H695</f>
        <v>0</v>
      </c>
      <c r="J695" s="82"/>
      <c r="K695" s="72">
        <v>56.8</v>
      </c>
      <c r="L695" s="73">
        <f>IFERROR((#REF!*#REF!)+('IDS Miami Frozen Grocery'!$K695*'IDS Miami Frozen Grocery'!$J695),'IDS Miami Frozen Grocery'!$K695*'IDS Miami Frozen Grocery'!$J695)</f>
        <v>0</v>
      </c>
      <c r="N695" s="46"/>
    </row>
    <row r="696" spans="1:14" s="34" customFormat="1" ht="15" x14ac:dyDescent="0.2">
      <c r="A696" s="65" t="s">
        <v>1992</v>
      </c>
      <c r="B696" s="66" t="s">
        <v>1852</v>
      </c>
      <c r="C696" s="67"/>
      <c r="D696" s="68" t="s">
        <v>1993</v>
      </c>
      <c r="E696" s="69" t="str">
        <f>VLOOKUP(A696,'[3]Miami Frozen Q2 2025'!$B:$O,14,FALSE)</f>
        <v>Frozen</v>
      </c>
      <c r="F696" s="69">
        <v>10</v>
      </c>
      <c r="G696" s="70" t="s">
        <v>71</v>
      </c>
      <c r="H696" s="71">
        <v>0</v>
      </c>
      <c r="I696" s="71">
        <f>'IDS Miami Frozen Grocery'!$J696*'IDS Miami Frozen Grocery'!$H696</f>
        <v>0</v>
      </c>
      <c r="J696" s="82"/>
      <c r="K696" s="72">
        <v>56.26</v>
      </c>
      <c r="L696" s="73">
        <f>IFERROR((#REF!*#REF!)+('IDS Miami Frozen Grocery'!$K696*'IDS Miami Frozen Grocery'!$J696),'IDS Miami Frozen Grocery'!$K696*'IDS Miami Frozen Grocery'!$J696)</f>
        <v>0</v>
      </c>
      <c r="N696" s="46"/>
    </row>
    <row r="697" spans="1:14" s="34" customFormat="1" ht="15" x14ac:dyDescent="0.2">
      <c r="A697" s="65" t="s">
        <v>1994</v>
      </c>
      <c r="B697" s="66" t="s">
        <v>1852</v>
      </c>
      <c r="C697" s="67"/>
      <c r="D697" s="68" t="s">
        <v>1995</v>
      </c>
      <c r="E697" s="69" t="str">
        <f>VLOOKUP(A697,'[3]Miami Frozen Q2 2025'!$B:$O,14,FALSE)</f>
        <v>Frozen</v>
      </c>
      <c r="F697" s="69">
        <v>10</v>
      </c>
      <c r="G697" s="70" t="s">
        <v>71</v>
      </c>
      <c r="H697" s="71">
        <v>0</v>
      </c>
      <c r="I697" s="71">
        <f>'IDS Miami Frozen Grocery'!$J697*'IDS Miami Frozen Grocery'!$H697</f>
        <v>0</v>
      </c>
      <c r="J697" s="82"/>
      <c r="K697" s="72">
        <v>48.23</v>
      </c>
      <c r="L697" s="73">
        <f>IFERROR((#REF!*#REF!)+('IDS Miami Frozen Grocery'!$K697*'IDS Miami Frozen Grocery'!$J697),'IDS Miami Frozen Grocery'!$K697*'IDS Miami Frozen Grocery'!$J697)</f>
        <v>0</v>
      </c>
      <c r="N697" s="46"/>
    </row>
    <row r="698" spans="1:14" s="34" customFormat="1" ht="15" x14ac:dyDescent="0.2">
      <c r="A698" s="65" t="s">
        <v>1996</v>
      </c>
      <c r="B698" s="66" t="s">
        <v>1852</v>
      </c>
      <c r="C698" s="67"/>
      <c r="D698" s="68" t="s">
        <v>1997</v>
      </c>
      <c r="E698" s="69" t="str">
        <f>VLOOKUP(A698,'[3]Miami Frozen Q2 2025'!$B:$O,14,FALSE)</f>
        <v>Frozen</v>
      </c>
      <c r="F698" s="69">
        <v>10</v>
      </c>
      <c r="G698" s="70" t="s">
        <v>71</v>
      </c>
      <c r="H698" s="71">
        <v>0</v>
      </c>
      <c r="I698" s="71">
        <f>'IDS Miami Frozen Grocery'!$J698*'IDS Miami Frozen Grocery'!$H698</f>
        <v>0</v>
      </c>
      <c r="J698" s="82"/>
      <c r="K698" s="72">
        <v>55.04</v>
      </c>
      <c r="L698" s="73">
        <f>IFERROR((#REF!*#REF!)+('IDS Miami Frozen Grocery'!$K698*'IDS Miami Frozen Grocery'!$J698),'IDS Miami Frozen Grocery'!$K698*'IDS Miami Frozen Grocery'!$J698)</f>
        <v>0</v>
      </c>
      <c r="N698" s="46"/>
    </row>
    <row r="699" spans="1:14" s="34" customFormat="1" ht="15" x14ac:dyDescent="0.2">
      <c r="A699" s="65" t="s">
        <v>1998</v>
      </c>
      <c r="B699" s="66" t="s">
        <v>1852</v>
      </c>
      <c r="C699" s="67"/>
      <c r="D699" s="68" t="s">
        <v>1999</v>
      </c>
      <c r="E699" s="69" t="str">
        <f>VLOOKUP(A699,'[3]Miami Frozen Q2 2025'!$B:$O,14,FALSE)</f>
        <v>Frozen</v>
      </c>
      <c r="F699" s="69">
        <v>24</v>
      </c>
      <c r="G699" s="70" t="s">
        <v>106</v>
      </c>
      <c r="H699" s="71">
        <v>0</v>
      </c>
      <c r="I699" s="71">
        <f>'IDS Miami Frozen Grocery'!$J699*'IDS Miami Frozen Grocery'!$H699</f>
        <v>0</v>
      </c>
      <c r="J699" s="82"/>
      <c r="K699" s="72">
        <v>44.67</v>
      </c>
      <c r="L699" s="73">
        <f>IFERROR((#REF!*#REF!)+('IDS Miami Frozen Grocery'!$K699*'IDS Miami Frozen Grocery'!$J699),'IDS Miami Frozen Grocery'!$K699*'IDS Miami Frozen Grocery'!$J699)</f>
        <v>0</v>
      </c>
      <c r="N699" s="46"/>
    </row>
    <row r="700" spans="1:14" s="34" customFormat="1" ht="15" x14ac:dyDescent="0.2">
      <c r="A700" s="65" t="s">
        <v>2000</v>
      </c>
      <c r="B700" s="66" t="s">
        <v>1852</v>
      </c>
      <c r="C700" s="67"/>
      <c r="D700" s="68" t="s">
        <v>2001</v>
      </c>
      <c r="E700" s="69" t="str">
        <f>VLOOKUP(A700,'[3]Miami Frozen Q2 2025'!$B:$O,14,FALSE)</f>
        <v>Frozen</v>
      </c>
      <c r="F700" s="69">
        <v>6</v>
      </c>
      <c r="G700" s="70" t="s">
        <v>2002</v>
      </c>
      <c r="H700" s="71">
        <v>0</v>
      </c>
      <c r="I700" s="71">
        <f>'IDS Miami Frozen Grocery'!$J700*'IDS Miami Frozen Grocery'!$H700</f>
        <v>0</v>
      </c>
      <c r="J700" s="82"/>
      <c r="K700" s="72">
        <v>66.88</v>
      </c>
      <c r="L700" s="73">
        <f>IFERROR((#REF!*#REF!)+('IDS Miami Frozen Grocery'!$K700*'IDS Miami Frozen Grocery'!$J700),'IDS Miami Frozen Grocery'!$K700*'IDS Miami Frozen Grocery'!$J700)</f>
        <v>0</v>
      </c>
      <c r="N700" s="46"/>
    </row>
    <row r="701" spans="1:14" s="34" customFormat="1" ht="15" x14ac:dyDescent="0.2">
      <c r="A701" s="65" t="s">
        <v>2003</v>
      </c>
      <c r="B701" s="66" t="s">
        <v>1852</v>
      </c>
      <c r="C701" s="67"/>
      <c r="D701" s="68" t="s">
        <v>2004</v>
      </c>
      <c r="E701" s="69" t="str">
        <f>VLOOKUP(A701,'[3]Miami Frozen Q2 2025'!$B:$O,14,FALSE)</f>
        <v>Frozen</v>
      </c>
      <c r="F701" s="69">
        <v>6</v>
      </c>
      <c r="G701" s="70" t="s">
        <v>1894</v>
      </c>
      <c r="H701" s="71">
        <v>0</v>
      </c>
      <c r="I701" s="71">
        <f>'IDS Miami Frozen Grocery'!$J701*'IDS Miami Frozen Grocery'!$H701</f>
        <v>0</v>
      </c>
      <c r="J701" s="82"/>
      <c r="K701" s="72">
        <v>40.200000000000003</v>
      </c>
      <c r="L701" s="73">
        <f>IFERROR((#REF!*#REF!)+('IDS Miami Frozen Grocery'!$K701*'IDS Miami Frozen Grocery'!$J701),'IDS Miami Frozen Grocery'!$K701*'IDS Miami Frozen Grocery'!$J701)</f>
        <v>0</v>
      </c>
      <c r="N701" s="46"/>
    </row>
    <row r="702" spans="1:14" s="34" customFormat="1" ht="15" x14ac:dyDescent="0.2">
      <c r="A702" s="65" t="s">
        <v>2005</v>
      </c>
      <c r="B702" s="66" t="s">
        <v>1852</v>
      </c>
      <c r="C702" s="67"/>
      <c r="D702" s="68" t="s">
        <v>2006</v>
      </c>
      <c r="E702" s="69" t="str">
        <f>VLOOKUP(A702,'[3]Miami Frozen Q2 2025'!$B:$O,14,FALSE)</f>
        <v>Frozen</v>
      </c>
      <c r="F702" s="69">
        <v>6</v>
      </c>
      <c r="G702" s="70" t="s">
        <v>177</v>
      </c>
      <c r="H702" s="71">
        <v>0</v>
      </c>
      <c r="I702" s="71">
        <f>'IDS Miami Frozen Grocery'!$J702*'IDS Miami Frozen Grocery'!$H702</f>
        <v>0</v>
      </c>
      <c r="J702" s="82"/>
      <c r="K702" s="72">
        <v>63.45</v>
      </c>
      <c r="L702" s="73">
        <f>IFERROR((#REF!*#REF!)+('IDS Miami Frozen Grocery'!$K702*'IDS Miami Frozen Grocery'!$J702),'IDS Miami Frozen Grocery'!$K702*'IDS Miami Frozen Grocery'!$J702)</f>
        <v>0</v>
      </c>
      <c r="N702" s="46"/>
    </row>
    <row r="703" spans="1:14" s="34" customFormat="1" ht="15" x14ac:dyDescent="0.2">
      <c r="A703" s="65" t="s">
        <v>2007</v>
      </c>
      <c r="B703" s="66" t="s">
        <v>1852</v>
      </c>
      <c r="C703" s="67" t="s">
        <v>2008</v>
      </c>
      <c r="D703" s="68" t="s">
        <v>2009</v>
      </c>
      <c r="E703" s="69" t="str">
        <f>VLOOKUP(A703,'[3]Miami Frozen Q2 2025'!$B:$O,14,FALSE)</f>
        <v>Chilled</v>
      </c>
      <c r="F703" s="69">
        <v>12</v>
      </c>
      <c r="G703" s="70" t="s">
        <v>111</v>
      </c>
      <c r="H703" s="71">
        <v>8.4950399999999988E-3</v>
      </c>
      <c r="I703" s="71">
        <f>'IDS Miami Frozen Grocery'!$J703*'IDS Miami Frozen Grocery'!$H703</f>
        <v>0</v>
      </c>
      <c r="J703" s="82"/>
      <c r="K703" s="72">
        <v>58.76</v>
      </c>
      <c r="L703" s="73">
        <f>IFERROR((#REF!*#REF!)+('IDS Miami Frozen Grocery'!$K703*'IDS Miami Frozen Grocery'!$J703),'IDS Miami Frozen Grocery'!$K703*'IDS Miami Frozen Grocery'!$J703)</f>
        <v>0</v>
      </c>
      <c r="N703" s="46"/>
    </row>
    <row r="704" spans="1:14" s="34" customFormat="1" ht="15" x14ac:dyDescent="0.2">
      <c r="A704" s="65" t="s">
        <v>2010</v>
      </c>
      <c r="B704" s="66" t="s">
        <v>1852</v>
      </c>
      <c r="C704" s="67" t="s">
        <v>2011</v>
      </c>
      <c r="D704" s="68" t="s">
        <v>2012</v>
      </c>
      <c r="E704" s="69" t="str">
        <f>VLOOKUP(A704,'[3]Miami Frozen Q2 2025'!$B:$O,14,FALSE)</f>
        <v>Chilled</v>
      </c>
      <c r="F704" s="69">
        <v>12</v>
      </c>
      <c r="G704" s="70" t="s">
        <v>21</v>
      </c>
      <c r="H704" s="71">
        <v>2.2936608000000001E-2</v>
      </c>
      <c r="I704" s="71">
        <f>'IDS Miami Frozen Grocery'!$J704*'IDS Miami Frozen Grocery'!$H704</f>
        <v>0</v>
      </c>
      <c r="J704" s="82"/>
      <c r="K704" s="72">
        <v>56.64</v>
      </c>
      <c r="L704" s="73">
        <f>IFERROR((#REF!*#REF!)+('IDS Miami Frozen Grocery'!$K704*'IDS Miami Frozen Grocery'!$J704),'IDS Miami Frozen Grocery'!$K704*'IDS Miami Frozen Grocery'!$J704)</f>
        <v>0</v>
      </c>
      <c r="N704" s="46"/>
    </row>
    <row r="705" spans="1:14" s="34" customFormat="1" ht="15" x14ac:dyDescent="0.2">
      <c r="A705" s="65" t="s">
        <v>2013</v>
      </c>
      <c r="B705" s="66" t="s">
        <v>1852</v>
      </c>
      <c r="C705" s="67" t="s">
        <v>2014</v>
      </c>
      <c r="D705" s="68" t="s">
        <v>2015</v>
      </c>
      <c r="E705" s="69" t="str">
        <f>VLOOKUP(A705,'[3]Miami Frozen Q2 2025'!$B:$O,14,FALSE)</f>
        <v>Chilled</v>
      </c>
      <c r="F705" s="69">
        <v>6</v>
      </c>
      <c r="G705" s="70" t="s">
        <v>21</v>
      </c>
      <c r="H705" s="71">
        <v>1.1043552E-2</v>
      </c>
      <c r="I705" s="71">
        <f>'IDS Miami Frozen Grocery'!$J705*'IDS Miami Frozen Grocery'!$H705</f>
        <v>0</v>
      </c>
      <c r="J705" s="82"/>
      <c r="K705" s="72">
        <v>33.29</v>
      </c>
      <c r="L705" s="73">
        <f>IFERROR((#REF!*#REF!)+('IDS Miami Frozen Grocery'!$K705*'IDS Miami Frozen Grocery'!$J705),'IDS Miami Frozen Grocery'!$K705*'IDS Miami Frozen Grocery'!$J705)</f>
        <v>0</v>
      </c>
      <c r="N705" s="46"/>
    </row>
    <row r="706" spans="1:14" s="34" customFormat="1" ht="15" x14ac:dyDescent="0.2">
      <c r="A706" s="65" t="s">
        <v>2016</v>
      </c>
      <c r="B706" s="66" t="s">
        <v>1852</v>
      </c>
      <c r="C706" s="67" t="s">
        <v>2017</v>
      </c>
      <c r="D706" s="68" t="s">
        <v>2018</v>
      </c>
      <c r="E706" s="69" t="str">
        <f>VLOOKUP(A706,'[3]Miami Frozen Q2 2025'!$B:$O,14,FALSE)</f>
        <v>Chilled</v>
      </c>
      <c r="F706" s="69">
        <v>8</v>
      </c>
      <c r="G706" s="70" t="s">
        <v>33</v>
      </c>
      <c r="H706" s="71">
        <v>1.1043552E-2</v>
      </c>
      <c r="I706" s="71">
        <f>'IDS Miami Frozen Grocery'!$J706*'IDS Miami Frozen Grocery'!$H706</f>
        <v>0</v>
      </c>
      <c r="J706" s="82"/>
      <c r="K706" s="72">
        <v>42.9</v>
      </c>
      <c r="L706" s="73">
        <f>IFERROR((#REF!*#REF!)+('IDS Miami Frozen Grocery'!$K706*'IDS Miami Frozen Grocery'!$J706),'IDS Miami Frozen Grocery'!$K706*'IDS Miami Frozen Grocery'!$J706)</f>
        <v>0</v>
      </c>
      <c r="N706" s="46"/>
    </row>
    <row r="707" spans="1:14" s="34" customFormat="1" ht="15" x14ac:dyDescent="0.2">
      <c r="A707" s="65" t="s">
        <v>2019</v>
      </c>
      <c r="B707" s="66" t="s">
        <v>1852</v>
      </c>
      <c r="C707" s="67" t="s">
        <v>2020</v>
      </c>
      <c r="D707" s="68" t="s">
        <v>2021</v>
      </c>
      <c r="E707" s="69" t="str">
        <f>VLOOKUP(A707,'[3]Miami Frozen Q2 2025'!$B:$O,14,FALSE)</f>
        <v>Chilled</v>
      </c>
      <c r="F707" s="69">
        <v>6</v>
      </c>
      <c r="G707" s="70" t="s">
        <v>71</v>
      </c>
      <c r="H707" s="71">
        <v>2.1520767999999999E-2</v>
      </c>
      <c r="I707" s="71">
        <f>'IDS Miami Frozen Grocery'!$J707*'IDS Miami Frozen Grocery'!$H707</f>
        <v>0</v>
      </c>
      <c r="J707" s="82"/>
      <c r="K707" s="72">
        <v>41.64</v>
      </c>
      <c r="L707" s="73">
        <f>IFERROR((#REF!*#REF!)+('IDS Miami Frozen Grocery'!$K707*'IDS Miami Frozen Grocery'!$J707),'IDS Miami Frozen Grocery'!$K707*'IDS Miami Frozen Grocery'!$J707)</f>
        <v>0</v>
      </c>
      <c r="N707" s="46"/>
    </row>
    <row r="708" spans="1:14" s="34" customFormat="1" ht="15" x14ac:dyDescent="0.2">
      <c r="A708" s="65" t="s">
        <v>2022</v>
      </c>
      <c r="B708" s="66" t="s">
        <v>1852</v>
      </c>
      <c r="C708" s="67" t="s">
        <v>2023</v>
      </c>
      <c r="D708" s="68" t="s">
        <v>2024</v>
      </c>
      <c r="E708" s="69" t="str">
        <f>VLOOKUP(A708,'[3]Miami Frozen Q2 2025'!$B:$O,14,FALSE)</f>
        <v>Chilled</v>
      </c>
      <c r="F708" s="69">
        <v>10</v>
      </c>
      <c r="G708" s="70" t="s">
        <v>55</v>
      </c>
      <c r="H708" s="71">
        <v>2.1520767999999999E-2</v>
      </c>
      <c r="I708" s="71">
        <f>'IDS Miami Frozen Grocery'!$J708*'IDS Miami Frozen Grocery'!$H708</f>
        <v>0</v>
      </c>
      <c r="J708" s="82"/>
      <c r="K708" s="72">
        <v>66.47</v>
      </c>
      <c r="L708" s="73">
        <f>IFERROR((#REF!*#REF!)+('IDS Miami Frozen Grocery'!$K708*'IDS Miami Frozen Grocery'!$J708),'IDS Miami Frozen Grocery'!$K708*'IDS Miami Frozen Grocery'!$J708)</f>
        <v>0</v>
      </c>
      <c r="N708" s="46"/>
    </row>
    <row r="709" spans="1:14" s="34" customFormat="1" ht="15" x14ac:dyDescent="0.2">
      <c r="A709" s="65" t="s">
        <v>2025</v>
      </c>
      <c r="B709" s="66" t="s">
        <v>1852</v>
      </c>
      <c r="C709" s="67" t="s">
        <v>2026</v>
      </c>
      <c r="D709" s="68" t="s">
        <v>2027</v>
      </c>
      <c r="E709" s="69" t="str">
        <f>VLOOKUP(A709,'[3]Miami Frozen Q2 2025'!$B:$O,14,FALSE)</f>
        <v>Chilled</v>
      </c>
      <c r="F709" s="69">
        <v>12</v>
      </c>
      <c r="G709" s="70" t="s">
        <v>150</v>
      </c>
      <c r="H709" s="71">
        <v>3.7095007999999999E-2</v>
      </c>
      <c r="I709" s="71">
        <f>'IDS Miami Frozen Grocery'!$J709*'IDS Miami Frozen Grocery'!$H709</f>
        <v>0</v>
      </c>
      <c r="J709" s="82"/>
      <c r="K709" s="72">
        <v>46.78</v>
      </c>
      <c r="L709" s="73">
        <f>IFERROR((#REF!*#REF!)+('IDS Miami Frozen Grocery'!$K709*'IDS Miami Frozen Grocery'!$J709),'IDS Miami Frozen Grocery'!$K709*'IDS Miami Frozen Grocery'!$J709)</f>
        <v>0</v>
      </c>
      <c r="N709" s="46"/>
    </row>
    <row r="710" spans="1:14" s="34" customFormat="1" ht="15" x14ac:dyDescent="0.2">
      <c r="A710" s="65" t="s">
        <v>2028</v>
      </c>
      <c r="B710" s="66" t="s">
        <v>1852</v>
      </c>
      <c r="C710" s="67" t="s">
        <v>2029</v>
      </c>
      <c r="D710" s="68" t="s">
        <v>2030</v>
      </c>
      <c r="E710" s="69" t="str">
        <f>VLOOKUP(A710,'[3]Miami Frozen Q2 2025'!$B:$O,14,FALSE)</f>
        <v>Chilled</v>
      </c>
      <c r="F710" s="69">
        <v>12</v>
      </c>
      <c r="G710" s="70" t="s">
        <v>150</v>
      </c>
      <c r="H710" s="71">
        <v>3.4263327999999996E-2</v>
      </c>
      <c r="I710" s="71">
        <f>'IDS Miami Frozen Grocery'!$J710*'IDS Miami Frozen Grocery'!$H710</f>
        <v>0</v>
      </c>
      <c r="J710" s="82"/>
      <c r="K710" s="72">
        <v>46.78</v>
      </c>
      <c r="L710" s="73">
        <f>IFERROR((#REF!*#REF!)+('IDS Miami Frozen Grocery'!$K710*'IDS Miami Frozen Grocery'!$J710),'IDS Miami Frozen Grocery'!$K710*'IDS Miami Frozen Grocery'!$J710)</f>
        <v>0</v>
      </c>
      <c r="N710" s="46"/>
    </row>
    <row r="711" spans="1:14" s="34" customFormat="1" ht="15" x14ac:dyDescent="0.2">
      <c r="A711" s="65" t="s">
        <v>2031</v>
      </c>
      <c r="B711" s="66" t="s">
        <v>1852</v>
      </c>
      <c r="C711" s="67" t="s">
        <v>2032</v>
      </c>
      <c r="D711" s="68" t="s">
        <v>2033</v>
      </c>
      <c r="E711" s="69" t="str">
        <f>VLOOKUP(A711,'[3]Miami Frozen Q2 2025'!$B:$O,14,FALSE)</f>
        <v>Chilled</v>
      </c>
      <c r="F711" s="69">
        <v>12</v>
      </c>
      <c r="G711" s="70" t="s">
        <v>150</v>
      </c>
      <c r="H711" s="71">
        <v>3.8510848E-2</v>
      </c>
      <c r="I711" s="71">
        <f>'IDS Miami Frozen Grocery'!$J711*'IDS Miami Frozen Grocery'!$H711</f>
        <v>0</v>
      </c>
      <c r="J711" s="82"/>
      <c r="K711" s="72">
        <v>46.78</v>
      </c>
      <c r="L711" s="73">
        <f>IFERROR((#REF!*#REF!)+('IDS Miami Frozen Grocery'!$K711*'IDS Miami Frozen Grocery'!$J711),'IDS Miami Frozen Grocery'!$K711*'IDS Miami Frozen Grocery'!$J711)</f>
        <v>0</v>
      </c>
      <c r="N711" s="46"/>
    </row>
    <row r="712" spans="1:14" s="34" customFormat="1" ht="15" x14ac:dyDescent="0.2">
      <c r="A712" s="65" t="s">
        <v>2034</v>
      </c>
      <c r="B712" s="66" t="s">
        <v>1852</v>
      </c>
      <c r="C712" s="67" t="s">
        <v>2035</v>
      </c>
      <c r="D712" s="68" t="s">
        <v>2036</v>
      </c>
      <c r="E712" s="69" t="str">
        <f>VLOOKUP(A712,'[3]Miami Frozen Q2 2025'!$B:$O,14,FALSE)</f>
        <v>Chilled</v>
      </c>
      <c r="F712" s="69">
        <v>12</v>
      </c>
      <c r="G712" s="70" t="s">
        <v>150</v>
      </c>
      <c r="H712" s="71">
        <v>3.6528671999999998E-2</v>
      </c>
      <c r="I712" s="71">
        <f>'IDS Miami Frozen Grocery'!$J712*'IDS Miami Frozen Grocery'!$H712</f>
        <v>0</v>
      </c>
      <c r="J712" s="82"/>
      <c r="K712" s="72">
        <v>46.78</v>
      </c>
      <c r="L712" s="73">
        <f>IFERROR((#REF!*#REF!)+('IDS Miami Frozen Grocery'!$K712*'IDS Miami Frozen Grocery'!$J712),'IDS Miami Frozen Grocery'!$K712*'IDS Miami Frozen Grocery'!$J712)</f>
        <v>0</v>
      </c>
      <c r="N712" s="46"/>
    </row>
    <row r="713" spans="1:14" s="34" customFormat="1" ht="15" x14ac:dyDescent="0.2">
      <c r="A713" s="65" t="s">
        <v>2037</v>
      </c>
      <c r="B713" s="66" t="s">
        <v>1852</v>
      </c>
      <c r="C713" s="67" t="s">
        <v>2038</v>
      </c>
      <c r="D713" s="68" t="s">
        <v>2039</v>
      </c>
      <c r="E713" s="69" t="str">
        <f>VLOOKUP(A713,'[3]Miami Frozen Q2 2025'!$B:$O,14,FALSE)</f>
        <v>Chilled</v>
      </c>
      <c r="F713" s="69">
        <v>12</v>
      </c>
      <c r="G713" s="70" t="s">
        <v>150</v>
      </c>
      <c r="H713" s="71">
        <v>3.6528671999999998E-2</v>
      </c>
      <c r="I713" s="71">
        <f>'IDS Miami Frozen Grocery'!$J713*'IDS Miami Frozen Grocery'!$H713</f>
        <v>0</v>
      </c>
      <c r="J713" s="82"/>
      <c r="K713" s="72">
        <v>46.78</v>
      </c>
      <c r="L713" s="73">
        <f>IFERROR((#REF!*#REF!)+('IDS Miami Frozen Grocery'!$K713*'IDS Miami Frozen Grocery'!$J713),'IDS Miami Frozen Grocery'!$K713*'IDS Miami Frozen Grocery'!$J713)</f>
        <v>0</v>
      </c>
      <c r="N713" s="46"/>
    </row>
    <row r="714" spans="1:14" s="34" customFormat="1" ht="15" x14ac:dyDescent="0.2">
      <c r="A714" s="65" t="s">
        <v>2040</v>
      </c>
      <c r="B714" s="66" t="s">
        <v>1852</v>
      </c>
      <c r="C714" s="67" t="s">
        <v>2041</v>
      </c>
      <c r="D714" s="68" t="s">
        <v>2042</v>
      </c>
      <c r="E714" s="69" t="str">
        <f>VLOOKUP(A714,'[3]Miami Frozen Q2 2025'!$B:$O,14,FALSE)</f>
        <v>Chilled</v>
      </c>
      <c r="F714" s="69">
        <v>12</v>
      </c>
      <c r="G714" s="70" t="s">
        <v>176</v>
      </c>
      <c r="H714" s="71">
        <v>1.0477215999999999E-2</v>
      </c>
      <c r="I714" s="71">
        <f>'IDS Miami Frozen Grocery'!$J714*'IDS Miami Frozen Grocery'!$H714</f>
        <v>0</v>
      </c>
      <c r="J714" s="82"/>
      <c r="K714" s="72">
        <v>58.76</v>
      </c>
      <c r="L714" s="73">
        <f>IFERROR((#REF!*#REF!)+('IDS Miami Frozen Grocery'!$K714*'IDS Miami Frozen Grocery'!$J714),'IDS Miami Frozen Grocery'!$K714*'IDS Miami Frozen Grocery'!$J714)</f>
        <v>0</v>
      </c>
      <c r="N714" s="46"/>
    </row>
    <row r="715" spans="1:14" s="34" customFormat="1" ht="15" x14ac:dyDescent="0.2">
      <c r="A715" s="65" t="s">
        <v>2043</v>
      </c>
      <c r="B715" s="66" t="s">
        <v>1852</v>
      </c>
      <c r="C715" s="67" t="s">
        <v>2044</v>
      </c>
      <c r="D715" s="68" t="s">
        <v>2045</v>
      </c>
      <c r="E715" s="69" t="str">
        <f>VLOOKUP(A715,'[3]Miami Frozen Q2 2025'!$B:$O,14,FALSE)</f>
        <v>Chilled</v>
      </c>
      <c r="F715" s="69">
        <v>8</v>
      </c>
      <c r="G715" s="70" t="s">
        <v>120</v>
      </c>
      <c r="H715" s="71">
        <v>8.2118719999999985E-3</v>
      </c>
      <c r="I715" s="71">
        <f>'IDS Miami Frozen Grocery'!$J715*'IDS Miami Frozen Grocery'!$H715</f>
        <v>0</v>
      </c>
      <c r="J715" s="82"/>
      <c r="K715" s="72">
        <v>58.33</v>
      </c>
      <c r="L715" s="73">
        <f>IFERROR((#REF!*#REF!)+('IDS Miami Frozen Grocery'!$K715*'IDS Miami Frozen Grocery'!$J715),'IDS Miami Frozen Grocery'!$K715*'IDS Miami Frozen Grocery'!$J715)</f>
        <v>0</v>
      </c>
      <c r="N715" s="46"/>
    </row>
    <row r="716" spans="1:14" s="34" customFormat="1" ht="15" x14ac:dyDescent="0.2">
      <c r="A716" s="65" t="s">
        <v>2046</v>
      </c>
      <c r="B716" s="66" t="s">
        <v>1852</v>
      </c>
      <c r="C716" s="67"/>
      <c r="D716" s="68" t="s">
        <v>2047</v>
      </c>
      <c r="E716" s="69" t="str">
        <f>VLOOKUP(A716,'[3]Miami Frozen Q2 2025'!$B:$O,14,FALSE)</f>
        <v>Frozen</v>
      </c>
      <c r="F716" s="69">
        <v>12</v>
      </c>
      <c r="G716" s="70" t="s">
        <v>21</v>
      </c>
      <c r="H716" s="71">
        <v>0</v>
      </c>
      <c r="I716" s="71">
        <f>'IDS Miami Frozen Grocery'!$J716*'IDS Miami Frozen Grocery'!$H716</f>
        <v>0</v>
      </c>
      <c r="J716" s="82"/>
      <c r="K716" s="72">
        <v>68.14</v>
      </c>
      <c r="L716" s="73">
        <f>IFERROR((#REF!*#REF!)+('IDS Miami Frozen Grocery'!$K716*'IDS Miami Frozen Grocery'!$J716),'IDS Miami Frozen Grocery'!$K716*'IDS Miami Frozen Grocery'!$J716)</f>
        <v>0</v>
      </c>
      <c r="N716" s="46"/>
    </row>
    <row r="717" spans="1:14" s="34" customFormat="1" ht="15" x14ac:dyDescent="0.2">
      <c r="A717" s="65" t="s">
        <v>2048</v>
      </c>
      <c r="B717" s="66" t="s">
        <v>1852</v>
      </c>
      <c r="C717" s="67"/>
      <c r="D717" s="68" t="s">
        <v>2049</v>
      </c>
      <c r="E717" s="69" t="str">
        <f>VLOOKUP(A717,'[3]Miami Frozen Q2 2025'!$B:$O,14,FALSE)</f>
        <v>Frozen</v>
      </c>
      <c r="F717" s="69">
        <v>12</v>
      </c>
      <c r="G717" s="70" t="s">
        <v>47</v>
      </c>
      <c r="H717" s="71">
        <v>0</v>
      </c>
      <c r="I717" s="71">
        <f>'IDS Miami Frozen Grocery'!$J717*'IDS Miami Frozen Grocery'!$H717</f>
        <v>0</v>
      </c>
      <c r="J717" s="82"/>
      <c r="K717" s="72">
        <v>66.02</v>
      </c>
      <c r="L717" s="73">
        <f>IFERROR((#REF!*#REF!)+('IDS Miami Frozen Grocery'!$K717*'IDS Miami Frozen Grocery'!$J717),'IDS Miami Frozen Grocery'!$K717*'IDS Miami Frozen Grocery'!$J717)</f>
        <v>0</v>
      </c>
      <c r="N717" s="46"/>
    </row>
    <row r="718" spans="1:14" s="34" customFormat="1" ht="15" x14ac:dyDescent="0.2">
      <c r="A718" s="65" t="s">
        <v>2050</v>
      </c>
      <c r="B718" s="66" t="s">
        <v>1852</v>
      </c>
      <c r="C718" s="67"/>
      <c r="D718" s="68" t="s">
        <v>2051</v>
      </c>
      <c r="E718" s="69" t="str">
        <f>VLOOKUP(A718,'[3]Miami Frozen Q2 2025'!$B:$O,14,FALSE)</f>
        <v>Frozen</v>
      </c>
      <c r="F718" s="69">
        <v>24</v>
      </c>
      <c r="G718" s="70" t="s">
        <v>40</v>
      </c>
      <c r="H718" s="71">
        <v>0</v>
      </c>
      <c r="I718" s="71">
        <f>'IDS Miami Frozen Grocery'!$J718*'IDS Miami Frozen Grocery'!$H718</f>
        <v>0</v>
      </c>
      <c r="J718" s="82"/>
      <c r="K718" s="72">
        <v>63.78</v>
      </c>
      <c r="L718" s="73">
        <f>IFERROR((#REF!*#REF!)+('IDS Miami Frozen Grocery'!$K718*'IDS Miami Frozen Grocery'!$J718),'IDS Miami Frozen Grocery'!$K718*'IDS Miami Frozen Grocery'!$J718)</f>
        <v>0</v>
      </c>
      <c r="N718" s="46"/>
    </row>
    <row r="719" spans="1:14" s="34" customFormat="1" ht="15" x14ac:dyDescent="0.2">
      <c r="A719" s="65" t="s">
        <v>2052</v>
      </c>
      <c r="B719" s="66" t="s">
        <v>1852</v>
      </c>
      <c r="C719" s="67"/>
      <c r="D719" s="68" t="s">
        <v>2053</v>
      </c>
      <c r="E719" s="69" t="str">
        <f>VLOOKUP(A719,'[3]Miami Frozen Q2 2025'!$B:$O,14,FALSE)</f>
        <v>Frozen</v>
      </c>
      <c r="F719" s="69">
        <v>8</v>
      </c>
      <c r="G719" s="70" t="s">
        <v>88</v>
      </c>
      <c r="H719" s="71">
        <v>0</v>
      </c>
      <c r="I719" s="71">
        <f>'IDS Miami Frozen Grocery'!$J719*'IDS Miami Frozen Grocery'!$H719</f>
        <v>0</v>
      </c>
      <c r="J719" s="82"/>
      <c r="K719" s="72">
        <v>62.92</v>
      </c>
      <c r="L719" s="73">
        <f>IFERROR((#REF!*#REF!)+('IDS Miami Frozen Grocery'!$K719*'IDS Miami Frozen Grocery'!$J719),'IDS Miami Frozen Grocery'!$K719*'IDS Miami Frozen Grocery'!$J719)</f>
        <v>0</v>
      </c>
      <c r="N719" s="46"/>
    </row>
    <row r="720" spans="1:14" s="34" customFormat="1" ht="15" x14ac:dyDescent="0.2">
      <c r="A720" s="65" t="s">
        <v>2054</v>
      </c>
      <c r="B720" s="66" t="s">
        <v>1852</v>
      </c>
      <c r="C720" s="67"/>
      <c r="D720" s="68" t="s">
        <v>2055</v>
      </c>
      <c r="E720" s="69" t="str">
        <f>VLOOKUP(A720,'[3]Miami Frozen Q2 2025'!$B:$O,14,FALSE)</f>
        <v>Frozen</v>
      </c>
      <c r="F720" s="69">
        <v>8</v>
      </c>
      <c r="G720" s="70" t="s">
        <v>70</v>
      </c>
      <c r="H720" s="71">
        <v>0</v>
      </c>
      <c r="I720" s="71">
        <f>'IDS Miami Frozen Grocery'!$J720*'IDS Miami Frozen Grocery'!$H720</f>
        <v>0</v>
      </c>
      <c r="J720" s="82"/>
      <c r="K720" s="72">
        <v>50.87</v>
      </c>
      <c r="L720" s="73">
        <f>IFERROR((#REF!*#REF!)+('IDS Miami Frozen Grocery'!$K720*'IDS Miami Frozen Grocery'!$J720),'IDS Miami Frozen Grocery'!$K720*'IDS Miami Frozen Grocery'!$J720)</f>
        <v>0</v>
      </c>
      <c r="N720" s="46"/>
    </row>
    <row r="721" spans="1:14" s="34" customFormat="1" ht="15" x14ac:dyDescent="0.2">
      <c r="A721" s="65" t="s">
        <v>2056</v>
      </c>
      <c r="B721" s="66" t="s">
        <v>1852</v>
      </c>
      <c r="C721" s="67"/>
      <c r="D721" s="68" t="s">
        <v>2057</v>
      </c>
      <c r="E721" s="69" t="str">
        <f>VLOOKUP(A721,'[3]Miami Frozen Q2 2025'!$B:$O,14,FALSE)</f>
        <v>Frozen</v>
      </c>
      <c r="F721" s="69">
        <v>8</v>
      </c>
      <c r="G721" s="70" t="s">
        <v>21</v>
      </c>
      <c r="H721" s="71">
        <v>0</v>
      </c>
      <c r="I721" s="71">
        <f>'IDS Miami Frozen Grocery'!$J721*'IDS Miami Frozen Grocery'!$H721</f>
        <v>0</v>
      </c>
      <c r="J721" s="82"/>
      <c r="K721" s="72">
        <v>62.16</v>
      </c>
      <c r="L721" s="73">
        <f>IFERROR((#REF!*#REF!)+('IDS Miami Frozen Grocery'!$K721*'IDS Miami Frozen Grocery'!$J721),'IDS Miami Frozen Grocery'!$K721*'IDS Miami Frozen Grocery'!$J721)</f>
        <v>0</v>
      </c>
      <c r="N721" s="46"/>
    </row>
    <row r="722" spans="1:14" s="34" customFormat="1" ht="15" x14ac:dyDescent="0.2">
      <c r="A722" s="65" t="s">
        <v>2058</v>
      </c>
      <c r="B722" s="66" t="s">
        <v>1852</v>
      </c>
      <c r="C722" s="67"/>
      <c r="D722" s="68" t="s">
        <v>2059</v>
      </c>
      <c r="E722" s="69" t="str">
        <f>VLOOKUP(A722,'[3]Miami Frozen Q2 2025'!$B:$O,14,FALSE)</f>
        <v>Frozen</v>
      </c>
      <c r="F722" s="69">
        <v>24</v>
      </c>
      <c r="G722" s="70" t="s">
        <v>53</v>
      </c>
      <c r="H722" s="71">
        <v>0</v>
      </c>
      <c r="I722" s="71">
        <f>'IDS Miami Frozen Grocery'!$J722*'IDS Miami Frozen Grocery'!$H722</f>
        <v>0</v>
      </c>
      <c r="J722" s="82"/>
      <c r="K722" s="72">
        <v>51.58</v>
      </c>
      <c r="L722" s="73">
        <f>IFERROR((#REF!*#REF!)+('IDS Miami Frozen Grocery'!$K722*'IDS Miami Frozen Grocery'!$J722),'IDS Miami Frozen Grocery'!$K722*'IDS Miami Frozen Grocery'!$J722)</f>
        <v>0</v>
      </c>
      <c r="N722" s="46"/>
    </row>
    <row r="723" spans="1:14" s="34" customFormat="1" ht="15" x14ac:dyDescent="0.2">
      <c r="A723" s="65" t="s">
        <v>2060</v>
      </c>
      <c r="B723" s="66" t="s">
        <v>1852</v>
      </c>
      <c r="C723" s="67"/>
      <c r="D723" s="68" t="s">
        <v>2061</v>
      </c>
      <c r="E723" s="69" t="str">
        <f>VLOOKUP(A723,'[3]Miami Frozen Q2 2025'!$B:$O,14,FALSE)</f>
        <v>Frozen</v>
      </c>
      <c r="F723" s="69">
        <v>8</v>
      </c>
      <c r="G723" s="70" t="s">
        <v>2062</v>
      </c>
      <c r="H723" s="71">
        <v>0</v>
      </c>
      <c r="I723" s="71">
        <f>'IDS Miami Frozen Grocery'!$J723*'IDS Miami Frozen Grocery'!$H723</f>
        <v>0</v>
      </c>
      <c r="J723" s="82"/>
      <c r="K723" s="72">
        <v>61.09</v>
      </c>
      <c r="L723" s="73">
        <f>IFERROR((#REF!*#REF!)+('IDS Miami Frozen Grocery'!$K723*'IDS Miami Frozen Grocery'!$J723),'IDS Miami Frozen Grocery'!$K723*'IDS Miami Frozen Grocery'!$J723)</f>
        <v>0</v>
      </c>
      <c r="N723" s="46"/>
    </row>
    <row r="724" spans="1:14" s="34" customFormat="1" ht="15" x14ac:dyDescent="0.2">
      <c r="A724" s="65" t="s">
        <v>2063</v>
      </c>
      <c r="B724" s="66" t="s">
        <v>1852</v>
      </c>
      <c r="C724" s="67"/>
      <c r="D724" s="68" t="s">
        <v>2064</v>
      </c>
      <c r="E724" s="69" t="str">
        <f>VLOOKUP(A724,'[3]Miami Frozen Q2 2025'!$B:$O,14,FALSE)</f>
        <v>Frozen</v>
      </c>
      <c r="F724" s="69">
        <v>15</v>
      </c>
      <c r="G724" s="70" t="s">
        <v>42</v>
      </c>
      <c r="H724" s="71">
        <v>0</v>
      </c>
      <c r="I724" s="71">
        <f>'IDS Miami Frozen Grocery'!$J724*'IDS Miami Frozen Grocery'!$H724</f>
        <v>0</v>
      </c>
      <c r="J724" s="82"/>
      <c r="K724" s="72">
        <v>94.91</v>
      </c>
      <c r="L724" s="73">
        <f>IFERROR((#REF!*#REF!)+('IDS Miami Frozen Grocery'!$K724*'IDS Miami Frozen Grocery'!$J724),'IDS Miami Frozen Grocery'!$K724*'IDS Miami Frozen Grocery'!$J724)</f>
        <v>0</v>
      </c>
      <c r="N724" s="46"/>
    </row>
    <row r="725" spans="1:14" s="34" customFormat="1" ht="15" x14ac:dyDescent="0.2">
      <c r="A725" s="65" t="s">
        <v>2065</v>
      </c>
      <c r="B725" s="66" t="s">
        <v>1852</v>
      </c>
      <c r="C725" s="67"/>
      <c r="D725" s="68" t="s">
        <v>2066</v>
      </c>
      <c r="E725" s="69" t="str">
        <f>VLOOKUP(A725,'[3]Miami Frozen Q2 2025'!$B:$O,14,FALSE)</f>
        <v>Frozen</v>
      </c>
      <c r="F725" s="69">
        <v>12</v>
      </c>
      <c r="G725" s="70" t="s">
        <v>55</v>
      </c>
      <c r="H725" s="71">
        <v>0</v>
      </c>
      <c r="I725" s="71">
        <f>'IDS Miami Frozen Grocery'!$J725*'IDS Miami Frozen Grocery'!$H725</f>
        <v>0</v>
      </c>
      <c r="J725" s="82"/>
      <c r="K725" s="72">
        <v>75.790000000000006</v>
      </c>
      <c r="L725" s="73">
        <f>IFERROR((#REF!*#REF!)+('IDS Miami Frozen Grocery'!$K725*'IDS Miami Frozen Grocery'!$J725),'IDS Miami Frozen Grocery'!$K725*'IDS Miami Frozen Grocery'!$J725)</f>
        <v>0</v>
      </c>
      <c r="N725" s="46"/>
    </row>
    <row r="726" spans="1:14" s="34" customFormat="1" ht="15" x14ac:dyDescent="0.2">
      <c r="A726" s="65" t="s">
        <v>2067</v>
      </c>
      <c r="B726" s="66" t="s">
        <v>1852</v>
      </c>
      <c r="C726" s="67"/>
      <c r="D726" s="68" t="s">
        <v>2068</v>
      </c>
      <c r="E726" s="69" t="str">
        <f>VLOOKUP(A726,'[3]Miami Frozen Q2 2025'!$B:$O,14,FALSE)</f>
        <v>Frozen</v>
      </c>
      <c r="F726" s="69">
        <v>8</v>
      </c>
      <c r="G726" s="70" t="s">
        <v>107</v>
      </c>
      <c r="H726" s="71">
        <v>0</v>
      </c>
      <c r="I726" s="71">
        <f>'IDS Miami Frozen Grocery'!$J726*'IDS Miami Frozen Grocery'!$H726</f>
        <v>0</v>
      </c>
      <c r="J726" s="82"/>
      <c r="K726" s="72">
        <v>67.05</v>
      </c>
      <c r="L726" s="73">
        <f>IFERROR((#REF!*#REF!)+('IDS Miami Frozen Grocery'!$K726*'IDS Miami Frozen Grocery'!$J726),'IDS Miami Frozen Grocery'!$K726*'IDS Miami Frozen Grocery'!$J726)</f>
        <v>0</v>
      </c>
      <c r="N726" s="46"/>
    </row>
    <row r="727" spans="1:14" s="34" customFormat="1" ht="15" x14ac:dyDescent="0.2">
      <c r="A727" s="65" t="s">
        <v>2069</v>
      </c>
      <c r="B727" s="66" t="s">
        <v>1852</v>
      </c>
      <c r="C727" s="67"/>
      <c r="D727" s="68" t="s">
        <v>2070</v>
      </c>
      <c r="E727" s="69" t="str">
        <f>VLOOKUP(A727,'[3]Miami Frozen Q2 2025'!$B:$O,14,FALSE)</f>
        <v>Chilled</v>
      </c>
      <c r="F727" s="69">
        <v>8</v>
      </c>
      <c r="G727" s="70" t="s">
        <v>21</v>
      </c>
      <c r="H727" s="71">
        <v>1.7839583999999999E-2</v>
      </c>
      <c r="I727" s="71">
        <f>'IDS Miami Frozen Grocery'!$J727*'IDS Miami Frozen Grocery'!$H727</f>
        <v>0</v>
      </c>
      <c r="J727" s="82"/>
      <c r="K727" s="72">
        <v>39.22</v>
      </c>
      <c r="L727" s="73">
        <f>IFERROR((#REF!*#REF!)+('IDS Miami Frozen Grocery'!$K727*'IDS Miami Frozen Grocery'!$J727),'IDS Miami Frozen Grocery'!$K727*'IDS Miami Frozen Grocery'!$J727)</f>
        <v>0</v>
      </c>
      <c r="N727" s="46"/>
    </row>
    <row r="728" spans="1:14" s="34" customFormat="1" ht="15" x14ac:dyDescent="0.2">
      <c r="A728" s="65" t="s">
        <v>2071</v>
      </c>
      <c r="B728" s="66" t="s">
        <v>2072</v>
      </c>
      <c r="C728" s="67" t="s">
        <v>2073</v>
      </c>
      <c r="D728" s="68" t="s">
        <v>2074</v>
      </c>
      <c r="E728" s="69" t="str">
        <f>VLOOKUP(A728,'[3]Miami Frozen Q2 2025'!$B:$O,14,FALSE)</f>
        <v>Frozen</v>
      </c>
      <c r="F728" s="69">
        <v>12</v>
      </c>
      <c r="G728" s="70" t="s">
        <v>151</v>
      </c>
      <c r="H728" s="71">
        <v>2.7750463999999999E-2</v>
      </c>
      <c r="I728" s="71">
        <f>'IDS Miami Frozen Grocery'!$J728*'IDS Miami Frozen Grocery'!$H728</f>
        <v>0</v>
      </c>
      <c r="J728" s="82"/>
      <c r="K728" s="72">
        <v>63.78</v>
      </c>
      <c r="L728" s="73">
        <f>IFERROR((#REF!*#REF!)+('IDS Miami Frozen Grocery'!$K728*'IDS Miami Frozen Grocery'!$J728),'IDS Miami Frozen Grocery'!$K728*'IDS Miami Frozen Grocery'!$J728)</f>
        <v>0</v>
      </c>
      <c r="N728" s="46"/>
    </row>
    <row r="729" spans="1:14" s="34" customFormat="1" ht="15" x14ac:dyDescent="0.2">
      <c r="A729" s="65" t="s">
        <v>2075</v>
      </c>
      <c r="B729" s="66" t="s">
        <v>2072</v>
      </c>
      <c r="C729" s="67" t="s">
        <v>2076</v>
      </c>
      <c r="D729" s="68" t="s">
        <v>2077</v>
      </c>
      <c r="E729" s="69" t="str">
        <f>VLOOKUP(A729,'[3]Miami Frozen Q2 2025'!$B:$O,14,FALSE)</f>
        <v>Frozen</v>
      </c>
      <c r="F729" s="69">
        <v>12</v>
      </c>
      <c r="G729" s="70" t="s">
        <v>151</v>
      </c>
      <c r="H729" s="71">
        <v>2.7750463999999999E-2</v>
      </c>
      <c r="I729" s="71">
        <f>'IDS Miami Frozen Grocery'!$J729*'IDS Miami Frozen Grocery'!$H729</f>
        <v>0</v>
      </c>
      <c r="J729" s="82"/>
      <c r="K729" s="72">
        <v>63.78</v>
      </c>
      <c r="L729" s="73">
        <f>IFERROR((#REF!*#REF!)+('IDS Miami Frozen Grocery'!$K729*'IDS Miami Frozen Grocery'!$J729),'IDS Miami Frozen Grocery'!$K729*'IDS Miami Frozen Grocery'!$J729)</f>
        <v>0</v>
      </c>
      <c r="N729" s="46"/>
    </row>
    <row r="730" spans="1:14" s="34" customFormat="1" ht="15" x14ac:dyDescent="0.2">
      <c r="A730" s="65" t="s">
        <v>2078</v>
      </c>
      <c r="B730" s="66" t="s">
        <v>2072</v>
      </c>
      <c r="C730" s="67" t="s">
        <v>2079</v>
      </c>
      <c r="D730" s="68" t="s">
        <v>2080</v>
      </c>
      <c r="E730" s="69" t="str">
        <f>VLOOKUP(A730,'[3]Miami Frozen Q2 2025'!$B:$O,14,FALSE)</f>
        <v>Frozen</v>
      </c>
      <c r="F730" s="69">
        <v>12</v>
      </c>
      <c r="G730" s="70" t="s">
        <v>55</v>
      </c>
      <c r="H730" s="71">
        <v>1.3308895999999999E-2</v>
      </c>
      <c r="I730" s="71">
        <f>'IDS Miami Frozen Grocery'!$J730*'IDS Miami Frozen Grocery'!$H730</f>
        <v>0</v>
      </c>
      <c r="J730" s="82"/>
      <c r="K730" s="72">
        <v>79.72</v>
      </c>
      <c r="L730" s="73">
        <f>IFERROR((#REF!*#REF!)+('IDS Miami Frozen Grocery'!$K730*'IDS Miami Frozen Grocery'!$J730),'IDS Miami Frozen Grocery'!$K730*'IDS Miami Frozen Grocery'!$J730)</f>
        <v>0</v>
      </c>
      <c r="N730" s="46"/>
    </row>
    <row r="731" spans="1:14" s="34" customFormat="1" ht="15" x14ac:dyDescent="0.2">
      <c r="A731" s="65" t="s">
        <v>2081</v>
      </c>
      <c r="B731" s="66" t="s">
        <v>2072</v>
      </c>
      <c r="C731" s="67"/>
      <c r="D731" s="68" t="s">
        <v>2082</v>
      </c>
      <c r="E731" s="69" t="str">
        <f>VLOOKUP(A731,'[3]Miami Frozen Q2 2025'!$B:$O,14,FALSE)</f>
        <v>Frozen</v>
      </c>
      <c r="F731" s="69">
        <v>12</v>
      </c>
      <c r="G731" s="70" t="s">
        <v>476</v>
      </c>
      <c r="H731" s="71">
        <v>0</v>
      </c>
      <c r="I731" s="71">
        <f>'IDS Miami Frozen Grocery'!$J731*'IDS Miami Frozen Grocery'!$H731</f>
        <v>0</v>
      </c>
      <c r="J731" s="82"/>
      <c r="K731" s="72">
        <v>58.53</v>
      </c>
      <c r="L731" s="73">
        <f>IFERROR((#REF!*#REF!)+('IDS Miami Frozen Grocery'!$K731*'IDS Miami Frozen Grocery'!$J731),'IDS Miami Frozen Grocery'!$K731*'IDS Miami Frozen Grocery'!$J731)</f>
        <v>0</v>
      </c>
      <c r="N731" s="46"/>
    </row>
    <row r="732" spans="1:14" s="34" customFormat="1" ht="15" x14ac:dyDescent="0.2">
      <c r="A732" s="65" t="s">
        <v>2083</v>
      </c>
      <c r="B732" s="66" t="s">
        <v>2072</v>
      </c>
      <c r="C732" s="67"/>
      <c r="D732" s="68" t="s">
        <v>2084</v>
      </c>
      <c r="E732" s="69" t="str">
        <f>VLOOKUP(A732,'[3]Miami Frozen Q2 2025'!$B:$O,14,FALSE)</f>
        <v>Frozen</v>
      </c>
      <c r="F732" s="69">
        <v>12</v>
      </c>
      <c r="G732" s="70" t="s">
        <v>55</v>
      </c>
      <c r="H732" s="71">
        <v>0</v>
      </c>
      <c r="I732" s="71">
        <f>'IDS Miami Frozen Grocery'!$J732*'IDS Miami Frozen Grocery'!$H732</f>
        <v>0</v>
      </c>
      <c r="J732" s="82"/>
      <c r="K732" s="72">
        <v>52.18</v>
      </c>
      <c r="L732" s="73">
        <f>IFERROR((#REF!*#REF!)+('IDS Miami Frozen Grocery'!$K732*'IDS Miami Frozen Grocery'!$J732),'IDS Miami Frozen Grocery'!$K732*'IDS Miami Frozen Grocery'!$J732)</f>
        <v>0</v>
      </c>
      <c r="N732" s="46"/>
    </row>
    <row r="733" spans="1:14" s="34" customFormat="1" ht="15" x14ac:dyDescent="0.2">
      <c r="A733" s="65" t="s">
        <v>2085</v>
      </c>
      <c r="B733" s="66" t="s">
        <v>2072</v>
      </c>
      <c r="C733" s="67"/>
      <c r="D733" s="68" t="s">
        <v>2086</v>
      </c>
      <c r="E733" s="69" t="str">
        <f>VLOOKUP(A733,'[3]Miami Frozen Q2 2025'!$B:$O,14,FALSE)</f>
        <v>Frozen</v>
      </c>
      <c r="F733" s="69">
        <v>20</v>
      </c>
      <c r="G733" s="70" t="s">
        <v>21</v>
      </c>
      <c r="H733" s="71">
        <v>0</v>
      </c>
      <c r="I733" s="71">
        <f>'IDS Miami Frozen Grocery'!$J733*'IDS Miami Frozen Grocery'!$H733</f>
        <v>0</v>
      </c>
      <c r="J733" s="82"/>
      <c r="K733" s="72">
        <v>101</v>
      </c>
      <c r="L733" s="73">
        <f>IFERROR((#REF!*#REF!)+('IDS Miami Frozen Grocery'!$K733*'IDS Miami Frozen Grocery'!$J733),'IDS Miami Frozen Grocery'!$K733*'IDS Miami Frozen Grocery'!$J733)</f>
        <v>0</v>
      </c>
      <c r="N733" s="46"/>
    </row>
    <row r="734" spans="1:14" s="34" customFormat="1" ht="15" x14ac:dyDescent="0.2">
      <c r="A734" s="65" t="s">
        <v>2087</v>
      </c>
      <c r="B734" s="66" t="s">
        <v>2072</v>
      </c>
      <c r="C734" s="67"/>
      <c r="D734" s="68" t="s">
        <v>2088</v>
      </c>
      <c r="E734" s="69" t="str">
        <f>VLOOKUP(A734,'[3]Miami Frozen Q2 2025'!$B:$O,14,FALSE)</f>
        <v>Frozen</v>
      </c>
      <c r="F734" s="69">
        <v>20</v>
      </c>
      <c r="G734" s="70" t="s">
        <v>21</v>
      </c>
      <c r="H734" s="71">
        <v>0</v>
      </c>
      <c r="I734" s="71">
        <f>'IDS Miami Frozen Grocery'!$J734*'IDS Miami Frozen Grocery'!$H734</f>
        <v>0</v>
      </c>
      <c r="J734" s="82"/>
      <c r="K734" s="72">
        <v>84.04</v>
      </c>
      <c r="L734" s="73">
        <f>IFERROR((#REF!*#REF!)+('IDS Miami Frozen Grocery'!$K734*'IDS Miami Frozen Grocery'!$J734),'IDS Miami Frozen Grocery'!$K734*'IDS Miami Frozen Grocery'!$J734)</f>
        <v>0</v>
      </c>
      <c r="N734" s="46"/>
    </row>
    <row r="735" spans="1:14" s="34" customFormat="1" ht="15" x14ac:dyDescent="0.2">
      <c r="A735" s="65" t="s">
        <v>2089</v>
      </c>
      <c r="B735" s="66" t="s">
        <v>2072</v>
      </c>
      <c r="C735" s="67"/>
      <c r="D735" s="68" t="s">
        <v>2090</v>
      </c>
      <c r="E735" s="69" t="str">
        <f>VLOOKUP(A735,'[3]Miami Frozen Q2 2025'!$B:$O,14,FALSE)</f>
        <v>Frozen</v>
      </c>
      <c r="F735" s="69">
        <v>20</v>
      </c>
      <c r="G735" s="70" t="s">
        <v>21</v>
      </c>
      <c r="H735" s="71">
        <v>0</v>
      </c>
      <c r="I735" s="71">
        <f>'IDS Miami Frozen Grocery'!$J735*'IDS Miami Frozen Grocery'!$H735</f>
        <v>0</v>
      </c>
      <c r="J735" s="82"/>
      <c r="K735" s="72">
        <v>57.4</v>
      </c>
      <c r="L735" s="73">
        <f>IFERROR((#REF!*#REF!)+('IDS Miami Frozen Grocery'!$K735*'IDS Miami Frozen Grocery'!$J735),'IDS Miami Frozen Grocery'!$K735*'IDS Miami Frozen Grocery'!$J735)</f>
        <v>0</v>
      </c>
      <c r="N735" s="46"/>
    </row>
    <row r="736" spans="1:14" s="34" customFormat="1" ht="15" x14ac:dyDescent="0.2">
      <c r="A736" s="65" t="s">
        <v>2091</v>
      </c>
      <c r="B736" s="66" t="s">
        <v>2072</v>
      </c>
      <c r="C736" s="67"/>
      <c r="D736" s="68" t="s">
        <v>2092</v>
      </c>
      <c r="E736" s="69" t="str">
        <f>VLOOKUP(A736,'[3]Miami Frozen Q2 2025'!$B:$O,14,FALSE)</f>
        <v>Frozen</v>
      </c>
      <c r="F736" s="69">
        <v>50</v>
      </c>
      <c r="G736" s="70" t="s">
        <v>15</v>
      </c>
      <c r="H736" s="71">
        <v>0</v>
      </c>
      <c r="I736" s="71">
        <f>'IDS Miami Frozen Grocery'!$J736*'IDS Miami Frozen Grocery'!$H736</f>
        <v>0</v>
      </c>
      <c r="J736" s="82"/>
      <c r="K736" s="72">
        <v>46.09</v>
      </c>
      <c r="L736" s="73">
        <f>IFERROR((#REF!*#REF!)+('IDS Miami Frozen Grocery'!$K736*'IDS Miami Frozen Grocery'!$J736),'IDS Miami Frozen Grocery'!$K736*'IDS Miami Frozen Grocery'!$J736)</f>
        <v>0</v>
      </c>
      <c r="N736" s="46"/>
    </row>
    <row r="737" spans="1:14" s="34" customFormat="1" ht="15" x14ac:dyDescent="0.2">
      <c r="A737" s="65" t="s">
        <v>2093</v>
      </c>
      <c r="B737" s="66" t="s">
        <v>2072</v>
      </c>
      <c r="C737" s="67" t="s">
        <v>2094</v>
      </c>
      <c r="D737" s="68" t="s">
        <v>2095</v>
      </c>
      <c r="E737" s="69" t="str">
        <f>VLOOKUP(A737,'[3]Miami Frozen Q2 2025'!$B:$O,14,FALSE)</f>
        <v>Chilled</v>
      </c>
      <c r="F737" s="69">
        <v>12</v>
      </c>
      <c r="G737" s="70" t="s">
        <v>55</v>
      </c>
      <c r="H737" s="71">
        <v>1.1609887999999999E-2</v>
      </c>
      <c r="I737" s="71">
        <f>'IDS Miami Frozen Grocery'!$J737*'IDS Miami Frozen Grocery'!$H737</f>
        <v>0</v>
      </c>
      <c r="J737" s="82"/>
      <c r="K737" s="72">
        <v>80.58</v>
      </c>
      <c r="L737" s="73">
        <f>IFERROR((#REF!*#REF!)+('IDS Miami Frozen Grocery'!$K737*'IDS Miami Frozen Grocery'!$J737),'IDS Miami Frozen Grocery'!$K737*'IDS Miami Frozen Grocery'!$J737)</f>
        <v>0</v>
      </c>
      <c r="N737" s="46"/>
    </row>
    <row r="738" spans="1:14" s="34" customFormat="1" ht="15" x14ac:dyDescent="0.2">
      <c r="A738" s="65" t="s">
        <v>2096</v>
      </c>
      <c r="B738" s="66" t="s">
        <v>2072</v>
      </c>
      <c r="C738" s="67" t="s">
        <v>2097</v>
      </c>
      <c r="D738" s="68" t="s">
        <v>2098</v>
      </c>
      <c r="E738" s="69" t="str">
        <f>VLOOKUP(A738,'[3]Miami Frozen Q2 2025'!$B:$O,14,FALSE)</f>
        <v>Chilled</v>
      </c>
      <c r="F738" s="69">
        <v>12</v>
      </c>
      <c r="G738" s="70" t="s">
        <v>55</v>
      </c>
      <c r="H738" s="71">
        <v>1.1609887999999999E-2</v>
      </c>
      <c r="I738" s="71">
        <f>'IDS Miami Frozen Grocery'!$J738*'IDS Miami Frozen Grocery'!$H738</f>
        <v>0</v>
      </c>
      <c r="J738" s="82"/>
      <c r="K738" s="72">
        <v>80.58</v>
      </c>
      <c r="L738" s="73">
        <f>IFERROR((#REF!*#REF!)+('IDS Miami Frozen Grocery'!$K738*'IDS Miami Frozen Grocery'!$J738),'IDS Miami Frozen Grocery'!$K738*'IDS Miami Frozen Grocery'!$J738)</f>
        <v>0</v>
      </c>
      <c r="N738" s="46"/>
    </row>
    <row r="739" spans="1:14" s="34" customFormat="1" ht="15" x14ac:dyDescent="0.2">
      <c r="A739" s="65" t="s">
        <v>2099</v>
      </c>
      <c r="B739" s="66" t="s">
        <v>2072</v>
      </c>
      <c r="C739" s="67" t="s">
        <v>2100</v>
      </c>
      <c r="D739" s="68" t="s">
        <v>2101</v>
      </c>
      <c r="E739" s="69" t="str">
        <f>VLOOKUP(A739,'[3]Miami Frozen Q2 2025'!$B:$O,14,FALSE)</f>
        <v>Chilled</v>
      </c>
      <c r="F739" s="69">
        <v>12</v>
      </c>
      <c r="G739" s="70" t="s">
        <v>55</v>
      </c>
      <c r="H739" s="71">
        <v>1.1609887999999999E-2</v>
      </c>
      <c r="I739" s="71">
        <f>'IDS Miami Frozen Grocery'!$J739*'IDS Miami Frozen Grocery'!$H739</f>
        <v>0</v>
      </c>
      <c r="J739" s="82"/>
      <c r="K739" s="72">
        <v>80.58</v>
      </c>
      <c r="L739" s="73">
        <f>IFERROR((#REF!*#REF!)+('IDS Miami Frozen Grocery'!$K739*'IDS Miami Frozen Grocery'!$J739),'IDS Miami Frozen Grocery'!$K739*'IDS Miami Frozen Grocery'!$J739)</f>
        <v>0</v>
      </c>
      <c r="N739" s="46"/>
    </row>
    <row r="740" spans="1:14" s="34" customFormat="1" ht="15" x14ac:dyDescent="0.2">
      <c r="A740" s="65" t="s">
        <v>2102</v>
      </c>
      <c r="B740" s="66" t="s">
        <v>2072</v>
      </c>
      <c r="C740" s="67" t="s">
        <v>2103</v>
      </c>
      <c r="D740" s="68" t="s">
        <v>2104</v>
      </c>
      <c r="E740" s="69" t="str">
        <f>VLOOKUP(A740,'[3]Miami Frozen Q2 2025'!$B:$O,14,FALSE)</f>
        <v>Chilled</v>
      </c>
      <c r="F740" s="69">
        <v>12</v>
      </c>
      <c r="G740" s="70" t="s">
        <v>55</v>
      </c>
      <c r="H740" s="71">
        <v>1.1609887999999999E-2</v>
      </c>
      <c r="I740" s="71">
        <f>'IDS Miami Frozen Grocery'!$J740*'IDS Miami Frozen Grocery'!$H740</f>
        <v>0</v>
      </c>
      <c r="J740" s="82"/>
      <c r="K740" s="72">
        <v>80.58</v>
      </c>
      <c r="L740" s="73">
        <f>IFERROR((#REF!*#REF!)+('IDS Miami Frozen Grocery'!$K740*'IDS Miami Frozen Grocery'!$J740),'IDS Miami Frozen Grocery'!$K740*'IDS Miami Frozen Grocery'!$J740)</f>
        <v>0</v>
      </c>
      <c r="N740" s="46"/>
    </row>
    <row r="741" spans="1:14" s="34" customFormat="1" ht="15" x14ac:dyDescent="0.2">
      <c r="A741" s="65" t="s">
        <v>2105</v>
      </c>
      <c r="B741" s="66" t="s">
        <v>2072</v>
      </c>
      <c r="C741" s="67" t="s">
        <v>2106</v>
      </c>
      <c r="D741" s="68" t="s">
        <v>2107</v>
      </c>
      <c r="E741" s="69" t="str">
        <f>VLOOKUP(A741,'[3]Miami Frozen Q2 2025'!$B:$O,14,FALSE)</f>
        <v>Chilled</v>
      </c>
      <c r="F741" s="69">
        <v>12</v>
      </c>
      <c r="G741" s="70" t="s">
        <v>80</v>
      </c>
      <c r="H741" s="71">
        <v>9.3445439999999998E-3</v>
      </c>
      <c r="I741" s="71">
        <f>'IDS Miami Frozen Grocery'!$J741*'IDS Miami Frozen Grocery'!$H741</f>
        <v>0</v>
      </c>
      <c r="J741" s="82"/>
      <c r="K741" s="72">
        <v>77.75</v>
      </c>
      <c r="L741" s="73">
        <f>IFERROR((#REF!*#REF!)+('IDS Miami Frozen Grocery'!$K741*'IDS Miami Frozen Grocery'!$J741),'IDS Miami Frozen Grocery'!$K741*'IDS Miami Frozen Grocery'!$J741)</f>
        <v>0</v>
      </c>
      <c r="N741" s="46"/>
    </row>
    <row r="742" spans="1:14" s="34" customFormat="1" ht="15" x14ac:dyDescent="0.2">
      <c r="A742" s="65" t="s">
        <v>2108</v>
      </c>
      <c r="B742" s="66" t="s">
        <v>2072</v>
      </c>
      <c r="C742" s="67" t="s">
        <v>2109</v>
      </c>
      <c r="D742" s="68" t="s">
        <v>2110</v>
      </c>
      <c r="E742" s="69" t="str">
        <f>VLOOKUP(A742,'[3]Miami Frozen Q2 2025'!$B:$O,14,FALSE)</f>
        <v>Chilled</v>
      </c>
      <c r="F742" s="69">
        <v>12</v>
      </c>
      <c r="G742" s="70" t="s">
        <v>80</v>
      </c>
      <c r="H742" s="71">
        <v>9.3445439999999998E-3</v>
      </c>
      <c r="I742" s="71">
        <f>'IDS Miami Frozen Grocery'!$J742*'IDS Miami Frozen Grocery'!$H742</f>
        <v>0</v>
      </c>
      <c r="J742" s="82"/>
      <c r="K742" s="72">
        <v>77.75</v>
      </c>
      <c r="L742" s="73">
        <f>IFERROR((#REF!*#REF!)+('IDS Miami Frozen Grocery'!$K742*'IDS Miami Frozen Grocery'!$J742),'IDS Miami Frozen Grocery'!$K742*'IDS Miami Frozen Grocery'!$J742)</f>
        <v>0</v>
      </c>
      <c r="N742" s="46"/>
    </row>
    <row r="743" spans="1:14" s="34" customFormat="1" ht="15" x14ac:dyDescent="0.2">
      <c r="A743" s="65" t="s">
        <v>2111</v>
      </c>
      <c r="B743" s="66" t="s">
        <v>2072</v>
      </c>
      <c r="C743" s="67" t="s">
        <v>2112</v>
      </c>
      <c r="D743" s="68" t="s">
        <v>2113</v>
      </c>
      <c r="E743" s="69" t="str">
        <f>VLOOKUP(A743,'[3]Miami Frozen Q2 2025'!$B:$O,14,FALSE)</f>
        <v>Chilled</v>
      </c>
      <c r="F743" s="69">
        <v>12</v>
      </c>
      <c r="G743" s="70" t="s">
        <v>80</v>
      </c>
      <c r="H743" s="71">
        <v>8.4950399999999988E-3</v>
      </c>
      <c r="I743" s="71">
        <f>'IDS Miami Frozen Grocery'!$J743*'IDS Miami Frozen Grocery'!$H743</f>
        <v>0</v>
      </c>
      <c r="J743" s="82"/>
      <c r="K743" s="72">
        <v>73.92</v>
      </c>
      <c r="L743" s="73">
        <f>IFERROR((#REF!*#REF!)+('IDS Miami Frozen Grocery'!$K743*'IDS Miami Frozen Grocery'!$J743),'IDS Miami Frozen Grocery'!$K743*'IDS Miami Frozen Grocery'!$J743)</f>
        <v>0</v>
      </c>
      <c r="N743" s="46"/>
    </row>
    <row r="744" spans="1:14" s="34" customFormat="1" ht="15" x14ac:dyDescent="0.2">
      <c r="A744" s="65" t="s">
        <v>2114</v>
      </c>
      <c r="B744" s="66" t="s">
        <v>2072</v>
      </c>
      <c r="C744" s="67" t="s">
        <v>2115</v>
      </c>
      <c r="D744" s="68" t="s">
        <v>2116</v>
      </c>
      <c r="E744" s="69" t="str">
        <f>VLOOKUP(A744,'[3]Miami Frozen Q2 2025'!$B:$O,14,FALSE)</f>
        <v>Chilled</v>
      </c>
      <c r="F744" s="69">
        <v>12</v>
      </c>
      <c r="G744" s="70" t="s">
        <v>55</v>
      </c>
      <c r="H744" s="71">
        <v>1.1893055999999999E-2</v>
      </c>
      <c r="I744" s="71">
        <f>'IDS Miami Frozen Grocery'!$J744*'IDS Miami Frozen Grocery'!$H744</f>
        <v>0</v>
      </c>
      <c r="J744" s="82"/>
      <c r="K744" s="72">
        <v>80.58</v>
      </c>
      <c r="L744" s="73">
        <f>IFERROR((#REF!*#REF!)+('IDS Miami Frozen Grocery'!$K744*'IDS Miami Frozen Grocery'!$J744),'IDS Miami Frozen Grocery'!$K744*'IDS Miami Frozen Grocery'!$J744)</f>
        <v>0</v>
      </c>
      <c r="N744" s="46"/>
    </row>
    <row r="745" spans="1:14" s="34" customFormat="1" ht="15" x14ac:dyDescent="0.2">
      <c r="A745" s="65" t="s">
        <v>2117</v>
      </c>
      <c r="B745" s="66" t="s">
        <v>2072</v>
      </c>
      <c r="C745" s="67" t="s">
        <v>2118</v>
      </c>
      <c r="D745" s="68" t="s">
        <v>2119</v>
      </c>
      <c r="E745" s="69" t="str">
        <f>VLOOKUP(A745,'[3]Miami Frozen Q2 2025'!$B:$O,14,FALSE)</f>
        <v>Chilled</v>
      </c>
      <c r="F745" s="69">
        <v>12</v>
      </c>
      <c r="G745" s="70" t="s">
        <v>55</v>
      </c>
      <c r="H745" s="71">
        <v>1.1609887999999999E-2</v>
      </c>
      <c r="I745" s="71">
        <f>'IDS Miami Frozen Grocery'!$J745*'IDS Miami Frozen Grocery'!$H745</f>
        <v>0</v>
      </c>
      <c r="J745" s="82"/>
      <c r="K745" s="72">
        <v>80.58</v>
      </c>
      <c r="L745" s="73">
        <f>IFERROR((#REF!*#REF!)+('IDS Miami Frozen Grocery'!$K745*'IDS Miami Frozen Grocery'!$J745),'IDS Miami Frozen Grocery'!$K745*'IDS Miami Frozen Grocery'!$J745)</f>
        <v>0</v>
      </c>
      <c r="N745" s="46"/>
    </row>
    <row r="746" spans="1:14" s="34" customFormat="1" ht="15" x14ac:dyDescent="0.2">
      <c r="A746" s="65" t="s">
        <v>2120</v>
      </c>
      <c r="B746" s="66" t="s">
        <v>2072</v>
      </c>
      <c r="C746" s="67" t="s">
        <v>2121</v>
      </c>
      <c r="D746" s="68" t="s">
        <v>2122</v>
      </c>
      <c r="E746" s="69" t="str">
        <f>VLOOKUP(A746,'[3]Miami Frozen Q2 2025'!$B:$O,14,FALSE)</f>
        <v>Chilled</v>
      </c>
      <c r="F746" s="69">
        <v>12</v>
      </c>
      <c r="G746" s="70" t="s">
        <v>176</v>
      </c>
      <c r="H746" s="71">
        <v>1.0477215999999999E-2</v>
      </c>
      <c r="I746" s="71">
        <f>'IDS Miami Frozen Grocery'!$J746*'IDS Miami Frozen Grocery'!$H746</f>
        <v>0</v>
      </c>
      <c r="J746" s="82"/>
      <c r="K746" s="72">
        <v>55.94</v>
      </c>
      <c r="L746" s="73">
        <f>IFERROR((#REF!*#REF!)+('IDS Miami Frozen Grocery'!$K746*'IDS Miami Frozen Grocery'!$J746),'IDS Miami Frozen Grocery'!$K746*'IDS Miami Frozen Grocery'!$J746)</f>
        <v>0</v>
      </c>
      <c r="N746" s="46"/>
    </row>
    <row r="747" spans="1:14" s="34" customFormat="1" ht="15" x14ac:dyDescent="0.2">
      <c r="A747" s="65" t="s">
        <v>2123</v>
      </c>
      <c r="B747" s="66" t="s">
        <v>2072</v>
      </c>
      <c r="C747" s="67" t="s">
        <v>2124</v>
      </c>
      <c r="D747" s="68" t="s">
        <v>2125</v>
      </c>
      <c r="E747" s="69" t="str">
        <f>VLOOKUP(A747,'[3]Miami Frozen Q2 2025'!$B:$O,14,FALSE)</f>
        <v>Chilled</v>
      </c>
      <c r="F747" s="69">
        <v>12</v>
      </c>
      <c r="G747" s="70" t="s">
        <v>176</v>
      </c>
      <c r="H747" s="71">
        <v>1.0477215999999999E-2</v>
      </c>
      <c r="I747" s="71">
        <f>'IDS Miami Frozen Grocery'!$J747*'IDS Miami Frozen Grocery'!$H747</f>
        <v>0</v>
      </c>
      <c r="J747" s="82"/>
      <c r="K747" s="72">
        <v>55.94</v>
      </c>
      <c r="L747" s="73">
        <f>IFERROR((#REF!*#REF!)+('IDS Miami Frozen Grocery'!$K747*'IDS Miami Frozen Grocery'!$J747),'IDS Miami Frozen Grocery'!$K747*'IDS Miami Frozen Grocery'!$J747)</f>
        <v>0</v>
      </c>
      <c r="N747" s="46"/>
    </row>
    <row r="748" spans="1:14" s="34" customFormat="1" ht="15" x14ac:dyDescent="0.2">
      <c r="A748" s="65" t="s">
        <v>2126</v>
      </c>
      <c r="B748" s="66" t="s">
        <v>2072</v>
      </c>
      <c r="C748" s="67" t="s">
        <v>2127</v>
      </c>
      <c r="D748" s="68" t="s">
        <v>2128</v>
      </c>
      <c r="E748" s="69" t="str">
        <f>VLOOKUP(A748,'[3]Miami Frozen Q2 2025'!$B:$O,14,FALSE)</f>
        <v>Chilled</v>
      </c>
      <c r="F748" s="69">
        <v>12</v>
      </c>
      <c r="G748" s="70" t="s">
        <v>176</v>
      </c>
      <c r="H748" s="71">
        <v>1.0477215999999999E-2</v>
      </c>
      <c r="I748" s="71">
        <f>'IDS Miami Frozen Grocery'!$J748*'IDS Miami Frozen Grocery'!$H748</f>
        <v>0</v>
      </c>
      <c r="J748" s="82"/>
      <c r="K748" s="72">
        <v>55.94</v>
      </c>
      <c r="L748" s="73">
        <f>IFERROR((#REF!*#REF!)+('IDS Miami Frozen Grocery'!$K748*'IDS Miami Frozen Grocery'!$J748),'IDS Miami Frozen Grocery'!$K748*'IDS Miami Frozen Grocery'!$J748)</f>
        <v>0</v>
      </c>
      <c r="N748" s="46"/>
    </row>
    <row r="749" spans="1:14" s="34" customFormat="1" ht="15" x14ac:dyDescent="0.2">
      <c r="A749" s="65" t="s">
        <v>2129</v>
      </c>
      <c r="B749" s="66" t="s">
        <v>2072</v>
      </c>
      <c r="C749" s="67" t="s">
        <v>2130</v>
      </c>
      <c r="D749" s="68" t="s">
        <v>2131</v>
      </c>
      <c r="E749" s="69" t="str">
        <f>VLOOKUP(A749,'[3]Miami Frozen Q2 2025'!$B:$O,14,FALSE)</f>
        <v>Chilled</v>
      </c>
      <c r="F749" s="69">
        <v>12</v>
      </c>
      <c r="G749" s="70" t="s">
        <v>114</v>
      </c>
      <c r="H749" s="71">
        <v>6.7960319999999996E-3</v>
      </c>
      <c r="I749" s="71">
        <f>'IDS Miami Frozen Grocery'!$J749*'IDS Miami Frozen Grocery'!$H749</f>
        <v>0</v>
      </c>
      <c r="J749" s="82"/>
      <c r="K749" s="72">
        <v>40.71</v>
      </c>
      <c r="L749" s="73">
        <f>IFERROR((#REF!*#REF!)+('IDS Miami Frozen Grocery'!$K749*'IDS Miami Frozen Grocery'!$J749),'IDS Miami Frozen Grocery'!$K749*'IDS Miami Frozen Grocery'!$J749)</f>
        <v>0</v>
      </c>
      <c r="N749" s="46"/>
    </row>
    <row r="750" spans="1:14" s="34" customFormat="1" ht="15" x14ac:dyDescent="0.2">
      <c r="A750" s="65" t="s">
        <v>2132</v>
      </c>
      <c r="B750" s="66" t="s">
        <v>2072</v>
      </c>
      <c r="C750" s="67" t="s">
        <v>2133</v>
      </c>
      <c r="D750" s="68" t="s">
        <v>2134</v>
      </c>
      <c r="E750" s="69" t="str">
        <f>VLOOKUP(A750,'[3]Miami Frozen Q2 2025'!$B:$O,14,FALSE)</f>
        <v>Chilled</v>
      </c>
      <c r="F750" s="69">
        <v>12</v>
      </c>
      <c r="G750" s="70" t="s">
        <v>176</v>
      </c>
      <c r="H750" s="71">
        <v>1.0477215999999999E-2</v>
      </c>
      <c r="I750" s="71">
        <f>'IDS Miami Frozen Grocery'!$J750*'IDS Miami Frozen Grocery'!$H750</f>
        <v>0</v>
      </c>
      <c r="J750" s="82"/>
      <c r="K750" s="72">
        <v>55.94</v>
      </c>
      <c r="L750" s="73">
        <f>IFERROR((#REF!*#REF!)+('IDS Miami Frozen Grocery'!$K750*'IDS Miami Frozen Grocery'!$J750),'IDS Miami Frozen Grocery'!$K750*'IDS Miami Frozen Grocery'!$J750)</f>
        <v>0</v>
      </c>
      <c r="N750" s="46"/>
    </row>
    <row r="751" spans="1:14" s="34" customFormat="1" ht="15" x14ac:dyDescent="0.2">
      <c r="A751" s="65" t="s">
        <v>2135</v>
      </c>
      <c r="B751" s="66" t="s">
        <v>2072</v>
      </c>
      <c r="C751" s="67" t="s">
        <v>2136</v>
      </c>
      <c r="D751" s="68" t="s">
        <v>2137</v>
      </c>
      <c r="E751" s="69" t="str">
        <f>VLOOKUP(A751,'[3]Miami Frozen Q2 2025'!$B:$O,14,FALSE)</f>
        <v>Chilled</v>
      </c>
      <c r="F751" s="69">
        <v>12</v>
      </c>
      <c r="G751" s="70" t="s">
        <v>114</v>
      </c>
      <c r="H751" s="71">
        <v>6.7960319999999996E-3</v>
      </c>
      <c r="I751" s="71">
        <f>'IDS Miami Frozen Grocery'!$J751*'IDS Miami Frozen Grocery'!$H751</f>
        <v>0</v>
      </c>
      <c r="J751" s="82"/>
      <c r="K751" s="72">
        <v>40.71</v>
      </c>
      <c r="L751" s="73">
        <f>IFERROR((#REF!*#REF!)+('IDS Miami Frozen Grocery'!$K751*'IDS Miami Frozen Grocery'!$J751),'IDS Miami Frozen Grocery'!$K751*'IDS Miami Frozen Grocery'!$J751)</f>
        <v>0</v>
      </c>
      <c r="N751" s="46"/>
    </row>
    <row r="752" spans="1:14" s="34" customFormat="1" ht="15" x14ac:dyDescent="0.2">
      <c r="A752" s="65" t="s">
        <v>2138</v>
      </c>
      <c r="B752" s="66" t="s">
        <v>2072</v>
      </c>
      <c r="C752" s="67" t="s">
        <v>2139</v>
      </c>
      <c r="D752" s="68" t="s">
        <v>2140</v>
      </c>
      <c r="E752" s="69" t="str">
        <f>VLOOKUP(A752,'[3]Miami Frozen Q2 2025'!$B:$O,14,FALSE)</f>
        <v>Chilled</v>
      </c>
      <c r="F752" s="69">
        <v>12</v>
      </c>
      <c r="G752" s="70" t="s">
        <v>50</v>
      </c>
      <c r="H752" s="71">
        <v>3.964352E-3</v>
      </c>
      <c r="I752" s="71">
        <f>'IDS Miami Frozen Grocery'!$J752*'IDS Miami Frozen Grocery'!$H752</f>
        <v>0</v>
      </c>
      <c r="J752" s="82"/>
      <c r="K752" s="72">
        <v>28.86</v>
      </c>
      <c r="L752" s="73">
        <f>IFERROR((#REF!*#REF!)+('IDS Miami Frozen Grocery'!$K752*'IDS Miami Frozen Grocery'!$J752),'IDS Miami Frozen Grocery'!$K752*'IDS Miami Frozen Grocery'!$J752)</f>
        <v>0</v>
      </c>
      <c r="N752" s="46"/>
    </row>
    <row r="753" spans="1:14" s="34" customFormat="1" ht="15" x14ac:dyDescent="0.2">
      <c r="A753" s="65" t="s">
        <v>2141</v>
      </c>
      <c r="B753" s="66" t="s">
        <v>2072</v>
      </c>
      <c r="C753" s="67" t="s">
        <v>2142</v>
      </c>
      <c r="D753" s="68" t="s">
        <v>2143</v>
      </c>
      <c r="E753" s="69" t="str">
        <f>VLOOKUP(A753,'[3]Miami Frozen Q2 2025'!$B:$O,14,FALSE)</f>
        <v>Chilled</v>
      </c>
      <c r="F753" s="69">
        <v>12</v>
      </c>
      <c r="G753" s="70" t="s">
        <v>176</v>
      </c>
      <c r="H753" s="71">
        <v>1.0477215999999999E-2</v>
      </c>
      <c r="I753" s="71">
        <f>'IDS Miami Frozen Grocery'!$J753*'IDS Miami Frozen Grocery'!$H753</f>
        <v>0</v>
      </c>
      <c r="J753" s="82"/>
      <c r="K753" s="72">
        <v>55.94</v>
      </c>
      <c r="L753" s="73">
        <f>IFERROR((#REF!*#REF!)+('IDS Miami Frozen Grocery'!$K753*'IDS Miami Frozen Grocery'!$J753),'IDS Miami Frozen Grocery'!$K753*'IDS Miami Frozen Grocery'!$J753)</f>
        <v>0</v>
      </c>
      <c r="N753" s="46"/>
    </row>
    <row r="754" spans="1:14" s="34" customFormat="1" ht="15" x14ac:dyDescent="0.2">
      <c r="A754" s="65" t="s">
        <v>2144</v>
      </c>
      <c r="B754" s="66" t="s">
        <v>2072</v>
      </c>
      <c r="C754" s="67" t="s">
        <v>2145</v>
      </c>
      <c r="D754" s="68" t="s">
        <v>2146</v>
      </c>
      <c r="E754" s="69" t="str">
        <f>VLOOKUP(A754,'[3]Miami Frozen Q2 2025'!$B:$O,14,FALSE)</f>
        <v>Chilled</v>
      </c>
      <c r="F754" s="69">
        <v>12</v>
      </c>
      <c r="G754" s="70" t="s">
        <v>50</v>
      </c>
      <c r="H754" s="71">
        <v>4.2475199999999994E-3</v>
      </c>
      <c r="I754" s="71">
        <f>'IDS Miami Frozen Grocery'!$J754*'IDS Miami Frozen Grocery'!$H754</f>
        <v>0</v>
      </c>
      <c r="J754" s="82"/>
      <c r="K754" s="72">
        <v>28.86</v>
      </c>
      <c r="L754" s="73">
        <f>IFERROR((#REF!*#REF!)+('IDS Miami Frozen Grocery'!$K754*'IDS Miami Frozen Grocery'!$J754),'IDS Miami Frozen Grocery'!$K754*'IDS Miami Frozen Grocery'!$J754)</f>
        <v>0</v>
      </c>
      <c r="N754" s="46"/>
    </row>
    <row r="755" spans="1:14" s="34" customFormat="1" ht="15" x14ac:dyDescent="0.2">
      <c r="A755" s="65" t="s">
        <v>2147</v>
      </c>
      <c r="B755" s="66" t="s">
        <v>2072</v>
      </c>
      <c r="C755" s="67" t="s">
        <v>2148</v>
      </c>
      <c r="D755" s="68" t="s">
        <v>2149</v>
      </c>
      <c r="E755" s="69" t="str">
        <f>VLOOKUP(A755,'[3]Miami Frozen Q2 2025'!$B:$O,14,FALSE)</f>
        <v>Chilled</v>
      </c>
      <c r="F755" s="69">
        <v>12</v>
      </c>
      <c r="G755" s="70" t="s">
        <v>176</v>
      </c>
      <c r="H755" s="71">
        <v>1.0760384E-2</v>
      </c>
      <c r="I755" s="71">
        <f>'IDS Miami Frozen Grocery'!$J755*'IDS Miami Frozen Grocery'!$H755</f>
        <v>0</v>
      </c>
      <c r="J755" s="82"/>
      <c r="K755" s="72">
        <v>55.94</v>
      </c>
      <c r="L755" s="73">
        <f>IFERROR((#REF!*#REF!)+('IDS Miami Frozen Grocery'!$K755*'IDS Miami Frozen Grocery'!$J755),'IDS Miami Frozen Grocery'!$K755*'IDS Miami Frozen Grocery'!$J755)</f>
        <v>0</v>
      </c>
      <c r="N755" s="46"/>
    </row>
    <row r="756" spans="1:14" s="34" customFormat="1" ht="15" x14ac:dyDescent="0.2">
      <c r="A756" s="65" t="s">
        <v>2150</v>
      </c>
      <c r="B756" s="66" t="s">
        <v>2072</v>
      </c>
      <c r="C756" s="67" t="s">
        <v>2151</v>
      </c>
      <c r="D756" s="68" t="s">
        <v>2152</v>
      </c>
      <c r="E756" s="69" t="str">
        <f>VLOOKUP(A756,'[3]Miami Frozen Q2 2025'!$B:$O,14,FALSE)</f>
        <v>Chilled</v>
      </c>
      <c r="F756" s="69">
        <v>12</v>
      </c>
      <c r="G756" s="70" t="s">
        <v>114</v>
      </c>
      <c r="H756" s="71">
        <v>6.2296959999999998E-3</v>
      </c>
      <c r="I756" s="71">
        <f>'IDS Miami Frozen Grocery'!$J756*'IDS Miami Frozen Grocery'!$H756</f>
        <v>0</v>
      </c>
      <c r="J756" s="82"/>
      <c r="K756" s="72">
        <v>40.71</v>
      </c>
      <c r="L756" s="73">
        <f>IFERROR((#REF!*#REF!)+('IDS Miami Frozen Grocery'!$K756*'IDS Miami Frozen Grocery'!$J756),'IDS Miami Frozen Grocery'!$K756*'IDS Miami Frozen Grocery'!$J756)</f>
        <v>0</v>
      </c>
      <c r="N756" s="46"/>
    </row>
    <row r="757" spans="1:14" s="34" customFormat="1" ht="15" x14ac:dyDescent="0.2">
      <c r="A757" s="65" t="s">
        <v>2153</v>
      </c>
      <c r="B757" s="66" t="s">
        <v>2072</v>
      </c>
      <c r="C757" s="67" t="s">
        <v>2154</v>
      </c>
      <c r="D757" s="68" t="s">
        <v>2155</v>
      </c>
      <c r="E757" s="69" t="str">
        <f>VLOOKUP(A757,'[3]Miami Frozen Q2 2025'!$B:$O,14,FALSE)</f>
        <v>Chilled</v>
      </c>
      <c r="F757" s="69">
        <v>12</v>
      </c>
      <c r="G757" s="70" t="s">
        <v>50</v>
      </c>
      <c r="H757" s="71">
        <v>3.964352E-3</v>
      </c>
      <c r="I757" s="71">
        <f>'IDS Miami Frozen Grocery'!$J757*'IDS Miami Frozen Grocery'!$H757</f>
        <v>0</v>
      </c>
      <c r="J757" s="82"/>
      <c r="K757" s="72">
        <v>28.86</v>
      </c>
      <c r="L757" s="73">
        <f>IFERROR((#REF!*#REF!)+('IDS Miami Frozen Grocery'!$K757*'IDS Miami Frozen Grocery'!$J757),'IDS Miami Frozen Grocery'!$K757*'IDS Miami Frozen Grocery'!$J757)</f>
        <v>0</v>
      </c>
      <c r="N757" s="46"/>
    </row>
    <row r="758" spans="1:14" s="34" customFormat="1" ht="15" x14ac:dyDescent="0.2">
      <c r="A758" s="65" t="s">
        <v>2156</v>
      </c>
      <c r="B758" s="66" t="s">
        <v>2072</v>
      </c>
      <c r="C758" s="67" t="s">
        <v>2157</v>
      </c>
      <c r="D758" s="68" t="s">
        <v>2158</v>
      </c>
      <c r="E758" s="69" t="str">
        <f>VLOOKUP(A758,'[3]Miami Frozen Q2 2025'!$B:$O,14,FALSE)</f>
        <v>Chilled</v>
      </c>
      <c r="F758" s="69">
        <v>12</v>
      </c>
      <c r="G758" s="70" t="s">
        <v>176</v>
      </c>
      <c r="H758" s="71">
        <v>1.0477215999999999E-2</v>
      </c>
      <c r="I758" s="71">
        <f>'IDS Miami Frozen Grocery'!$J758*'IDS Miami Frozen Grocery'!$H758</f>
        <v>0</v>
      </c>
      <c r="J758" s="82"/>
      <c r="K758" s="72">
        <v>55.94</v>
      </c>
      <c r="L758" s="73">
        <f>IFERROR((#REF!*#REF!)+('IDS Miami Frozen Grocery'!$K758*'IDS Miami Frozen Grocery'!$J758),'IDS Miami Frozen Grocery'!$K758*'IDS Miami Frozen Grocery'!$J758)</f>
        <v>0</v>
      </c>
      <c r="N758" s="46"/>
    </row>
    <row r="759" spans="1:14" s="34" customFormat="1" ht="15" x14ac:dyDescent="0.2">
      <c r="A759" s="65" t="s">
        <v>2159</v>
      </c>
      <c r="B759" s="66" t="s">
        <v>2072</v>
      </c>
      <c r="C759" s="67" t="s">
        <v>2160</v>
      </c>
      <c r="D759" s="68" t="s">
        <v>2161</v>
      </c>
      <c r="E759" s="69" t="str">
        <f>VLOOKUP(A759,'[3]Miami Frozen Q2 2025'!$B:$O,14,FALSE)</f>
        <v>Chilled</v>
      </c>
      <c r="F759" s="69">
        <v>12</v>
      </c>
      <c r="G759" s="70" t="s">
        <v>43</v>
      </c>
      <c r="H759" s="71">
        <v>8.7782079999999992E-3</v>
      </c>
      <c r="I759" s="71">
        <f>'IDS Miami Frozen Grocery'!$J759*'IDS Miami Frozen Grocery'!$H759</f>
        <v>0</v>
      </c>
      <c r="J759" s="82"/>
      <c r="K759" s="72">
        <v>66.849999999999994</v>
      </c>
      <c r="L759" s="73">
        <f>IFERROR((#REF!*#REF!)+('IDS Miami Frozen Grocery'!$K759*'IDS Miami Frozen Grocery'!$J759),'IDS Miami Frozen Grocery'!$K759*'IDS Miami Frozen Grocery'!$J759)</f>
        <v>0</v>
      </c>
      <c r="N759" s="46"/>
    </row>
    <row r="760" spans="1:14" s="34" customFormat="1" ht="15" x14ac:dyDescent="0.2">
      <c r="A760" s="65" t="s">
        <v>2162</v>
      </c>
      <c r="B760" s="66" t="s">
        <v>2072</v>
      </c>
      <c r="C760" s="67" t="s">
        <v>2163</v>
      </c>
      <c r="D760" s="68" t="s">
        <v>2164</v>
      </c>
      <c r="E760" s="69" t="str">
        <f>VLOOKUP(A760,'[3]Miami Frozen Q2 2025'!$B:$O,14,FALSE)</f>
        <v>Chilled</v>
      </c>
      <c r="F760" s="69">
        <v>12</v>
      </c>
      <c r="G760" s="70" t="s">
        <v>30</v>
      </c>
      <c r="H760" s="71">
        <v>7.928704E-3</v>
      </c>
      <c r="I760" s="71">
        <f>'IDS Miami Frozen Grocery'!$J760*'IDS Miami Frozen Grocery'!$H760</f>
        <v>0</v>
      </c>
      <c r="J760" s="82"/>
      <c r="K760" s="72">
        <v>58.76</v>
      </c>
      <c r="L760" s="73">
        <f>IFERROR((#REF!*#REF!)+('IDS Miami Frozen Grocery'!$K760*'IDS Miami Frozen Grocery'!$J760),'IDS Miami Frozen Grocery'!$K760*'IDS Miami Frozen Grocery'!$J760)</f>
        <v>0</v>
      </c>
      <c r="N760" s="46"/>
    </row>
    <row r="761" spans="1:14" s="34" customFormat="1" ht="15" x14ac:dyDescent="0.2">
      <c r="A761" s="65" t="s">
        <v>2165</v>
      </c>
      <c r="B761" s="66" t="s">
        <v>2072</v>
      </c>
      <c r="C761" s="67" t="s">
        <v>2166</v>
      </c>
      <c r="D761" s="68" t="s">
        <v>2167</v>
      </c>
      <c r="E761" s="69" t="str">
        <f>VLOOKUP(A761,'[3]Miami Frozen Q2 2025'!$B:$O,14,FALSE)</f>
        <v>Chilled</v>
      </c>
      <c r="F761" s="69">
        <v>12</v>
      </c>
      <c r="G761" s="70" t="s">
        <v>176</v>
      </c>
      <c r="H761" s="71">
        <v>1.0477215999999999E-2</v>
      </c>
      <c r="I761" s="71">
        <f>'IDS Miami Frozen Grocery'!$J761*'IDS Miami Frozen Grocery'!$H761</f>
        <v>0</v>
      </c>
      <c r="J761" s="82"/>
      <c r="K761" s="72">
        <v>55.94</v>
      </c>
      <c r="L761" s="73">
        <f>IFERROR((#REF!*#REF!)+('IDS Miami Frozen Grocery'!$K761*'IDS Miami Frozen Grocery'!$J761),'IDS Miami Frozen Grocery'!$K761*'IDS Miami Frozen Grocery'!$J761)</f>
        <v>0</v>
      </c>
      <c r="N761" s="46"/>
    </row>
    <row r="762" spans="1:14" s="34" customFormat="1" ht="15" x14ac:dyDescent="0.2">
      <c r="A762" s="65" t="s">
        <v>2168</v>
      </c>
      <c r="B762" s="66" t="s">
        <v>2072</v>
      </c>
      <c r="C762" s="67" t="s">
        <v>2169</v>
      </c>
      <c r="D762" s="68" t="s">
        <v>2170</v>
      </c>
      <c r="E762" s="69" t="str">
        <f>VLOOKUP(A762,'[3]Miami Frozen Q2 2025'!$B:$O,14,FALSE)</f>
        <v>Chilled</v>
      </c>
      <c r="F762" s="69">
        <v>12</v>
      </c>
      <c r="G762" s="70" t="s">
        <v>176</v>
      </c>
      <c r="H762" s="71">
        <v>1.0477215999999999E-2</v>
      </c>
      <c r="I762" s="71">
        <f>'IDS Miami Frozen Grocery'!$J762*'IDS Miami Frozen Grocery'!$H762</f>
        <v>0</v>
      </c>
      <c r="J762" s="82"/>
      <c r="K762" s="72">
        <v>55.94</v>
      </c>
      <c r="L762" s="73">
        <f>IFERROR((#REF!*#REF!)+('IDS Miami Frozen Grocery'!$K762*'IDS Miami Frozen Grocery'!$J762),'IDS Miami Frozen Grocery'!$K762*'IDS Miami Frozen Grocery'!$J762)</f>
        <v>0</v>
      </c>
      <c r="N762" s="46"/>
    </row>
    <row r="763" spans="1:14" s="34" customFormat="1" ht="15" x14ac:dyDescent="0.2">
      <c r="A763" s="65" t="s">
        <v>2171</v>
      </c>
      <c r="B763" s="66" t="s">
        <v>2072</v>
      </c>
      <c r="C763" s="67" t="s">
        <v>2172</v>
      </c>
      <c r="D763" s="68" t="s">
        <v>2173</v>
      </c>
      <c r="E763" s="69" t="str">
        <f>VLOOKUP(A763,'[3]Miami Frozen Q2 2025'!$B:$O,14,FALSE)</f>
        <v>Chilled</v>
      </c>
      <c r="F763" s="69">
        <v>12</v>
      </c>
      <c r="G763" s="70" t="s">
        <v>49</v>
      </c>
      <c r="H763" s="71">
        <v>1.5291072000000001E-2</v>
      </c>
      <c r="I763" s="71">
        <f>'IDS Miami Frozen Grocery'!$J763*'IDS Miami Frozen Grocery'!$H763</f>
        <v>0</v>
      </c>
      <c r="J763" s="82"/>
      <c r="K763" s="72">
        <v>72.3</v>
      </c>
      <c r="L763" s="73">
        <f>IFERROR((#REF!*#REF!)+('IDS Miami Frozen Grocery'!$K763*'IDS Miami Frozen Grocery'!$J763),'IDS Miami Frozen Grocery'!$K763*'IDS Miami Frozen Grocery'!$J763)</f>
        <v>0</v>
      </c>
      <c r="N763" s="46"/>
    </row>
    <row r="764" spans="1:14" s="34" customFormat="1" ht="15" x14ac:dyDescent="0.2">
      <c r="A764" s="65" t="s">
        <v>2174</v>
      </c>
      <c r="B764" s="66" t="s">
        <v>2072</v>
      </c>
      <c r="C764" s="67" t="s">
        <v>2175</v>
      </c>
      <c r="D764" s="68" t="s">
        <v>2176</v>
      </c>
      <c r="E764" s="69" t="str">
        <f>VLOOKUP(A764,'[3]Miami Frozen Q2 2025'!$B:$O,14,FALSE)</f>
        <v>Chilled</v>
      </c>
      <c r="F764" s="69">
        <v>12</v>
      </c>
      <c r="G764" s="70" t="s">
        <v>65</v>
      </c>
      <c r="H764" s="71">
        <v>2.5485119999999997E-3</v>
      </c>
      <c r="I764" s="71">
        <f>'IDS Miami Frozen Grocery'!$J764*'IDS Miami Frozen Grocery'!$H764</f>
        <v>0</v>
      </c>
      <c r="J764" s="82"/>
      <c r="K764" s="72">
        <v>37.520000000000003</v>
      </c>
      <c r="L764" s="73">
        <f>IFERROR((#REF!*#REF!)+('IDS Miami Frozen Grocery'!$K764*'IDS Miami Frozen Grocery'!$J764),'IDS Miami Frozen Grocery'!$K764*'IDS Miami Frozen Grocery'!$J764)</f>
        <v>0</v>
      </c>
      <c r="N764" s="46"/>
    </row>
    <row r="765" spans="1:14" s="34" customFormat="1" ht="15" x14ac:dyDescent="0.2">
      <c r="A765" s="65" t="s">
        <v>2177</v>
      </c>
      <c r="B765" s="66" t="s">
        <v>2072</v>
      </c>
      <c r="C765" s="67" t="s">
        <v>2178</v>
      </c>
      <c r="D765" s="68" t="s">
        <v>2176</v>
      </c>
      <c r="E765" s="69" t="str">
        <f>VLOOKUP(A765,'[3]Miami Frozen Q2 2025'!$B:$O,14,FALSE)</f>
        <v>Chilled</v>
      </c>
      <c r="F765" s="69">
        <v>12</v>
      </c>
      <c r="G765" s="70" t="s">
        <v>15</v>
      </c>
      <c r="H765" s="71">
        <v>5.0970239999999995E-3</v>
      </c>
      <c r="I765" s="71">
        <f>'IDS Miami Frozen Grocery'!$J765*'IDS Miami Frozen Grocery'!$H765</f>
        <v>0</v>
      </c>
      <c r="J765" s="82"/>
      <c r="K765" s="72">
        <v>58.76</v>
      </c>
      <c r="L765" s="73">
        <f>IFERROR((#REF!*#REF!)+('IDS Miami Frozen Grocery'!$K765*'IDS Miami Frozen Grocery'!$J765),'IDS Miami Frozen Grocery'!$K765*'IDS Miami Frozen Grocery'!$J765)</f>
        <v>0</v>
      </c>
      <c r="N765" s="46"/>
    </row>
    <row r="766" spans="1:14" s="34" customFormat="1" ht="15" x14ac:dyDescent="0.2">
      <c r="A766" s="65" t="s">
        <v>2179</v>
      </c>
      <c r="B766" s="66" t="s">
        <v>2072</v>
      </c>
      <c r="C766" s="67" t="s">
        <v>2180</v>
      </c>
      <c r="D766" s="68" t="s">
        <v>2181</v>
      </c>
      <c r="E766" s="69" t="str">
        <f>VLOOKUP(A766,'[3]Miami Frozen Q2 2025'!$B:$O,14,FALSE)</f>
        <v>Chilled</v>
      </c>
      <c r="F766" s="69">
        <v>12</v>
      </c>
      <c r="G766" s="70" t="s">
        <v>15</v>
      </c>
      <c r="H766" s="71">
        <v>5.0970239999999995E-3</v>
      </c>
      <c r="I766" s="71">
        <f>'IDS Miami Frozen Grocery'!$J766*'IDS Miami Frozen Grocery'!$H766</f>
        <v>0</v>
      </c>
      <c r="J766" s="82"/>
      <c r="K766" s="72">
        <v>58.76</v>
      </c>
      <c r="L766" s="73">
        <f>IFERROR((#REF!*#REF!)+('IDS Miami Frozen Grocery'!$K766*'IDS Miami Frozen Grocery'!$J766),'IDS Miami Frozen Grocery'!$K766*'IDS Miami Frozen Grocery'!$J766)</f>
        <v>0</v>
      </c>
      <c r="N766" s="46"/>
    </row>
    <row r="767" spans="1:14" s="34" customFormat="1" ht="15" x14ac:dyDescent="0.2">
      <c r="A767" s="65" t="s">
        <v>2182</v>
      </c>
      <c r="B767" s="66" t="s">
        <v>2072</v>
      </c>
      <c r="C767" s="67" t="s">
        <v>2183</v>
      </c>
      <c r="D767" s="68" t="s">
        <v>2184</v>
      </c>
      <c r="E767" s="69" t="str">
        <f>VLOOKUP(A767,'[3]Miami Frozen Q2 2025'!$B:$O,14,FALSE)</f>
        <v>Chilled</v>
      </c>
      <c r="F767" s="69">
        <v>12</v>
      </c>
      <c r="G767" s="70" t="s">
        <v>15</v>
      </c>
      <c r="H767" s="71">
        <v>5.0970239999999995E-3</v>
      </c>
      <c r="I767" s="71">
        <f>'IDS Miami Frozen Grocery'!$J767*'IDS Miami Frozen Grocery'!$H767</f>
        <v>0</v>
      </c>
      <c r="J767" s="82"/>
      <c r="K767" s="72">
        <v>58.76</v>
      </c>
      <c r="L767" s="73">
        <f>IFERROR((#REF!*#REF!)+('IDS Miami Frozen Grocery'!$K767*'IDS Miami Frozen Grocery'!$J767),'IDS Miami Frozen Grocery'!$K767*'IDS Miami Frozen Grocery'!$J767)</f>
        <v>0</v>
      </c>
      <c r="N767" s="46"/>
    </row>
    <row r="768" spans="1:14" s="34" customFormat="1" ht="15" x14ac:dyDescent="0.2">
      <c r="A768" s="65" t="s">
        <v>2185</v>
      </c>
      <c r="B768" s="66" t="s">
        <v>2072</v>
      </c>
      <c r="C768" s="67" t="s">
        <v>2186</v>
      </c>
      <c r="D768" s="68" t="s">
        <v>2187</v>
      </c>
      <c r="E768" s="69" t="str">
        <f>VLOOKUP(A768,'[3]Miami Frozen Q2 2025'!$B:$O,14,FALSE)</f>
        <v>Chilled</v>
      </c>
      <c r="F768" s="69">
        <v>12</v>
      </c>
      <c r="G768" s="70" t="s">
        <v>15</v>
      </c>
      <c r="H768" s="71">
        <v>5.3801919999999998E-3</v>
      </c>
      <c r="I768" s="71">
        <f>'IDS Miami Frozen Grocery'!$J768*'IDS Miami Frozen Grocery'!$H768</f>
        <v>0</v>
      </c>
      <c r="J768" s="82"/>
      <c r="K768" s="72">
        <v>58.76</v>
      </c>
      <c r="L768" s="73">
        <f>IFERROR((#REF!*#REF!)+('IDS Miami Frozen Grocery'!$K768*'IDS Miami Frozen Grocery'!$J768),'IDS Miami Frozen Grocery'!$K768*'IDS Miami Frozen Grocery'!$J768)</f>
        <v>0</v>
      </c>
      <c r="N768" s="46"/>
    </row>
    <row r="769" spans="1:14" s="34" customFormat="1" ht="15" x14ac:dyDescent="0.2">
      <c r="A769" s="65" t="s">
        <v>2188</v>
      </c>
      <c r="B769" s="66" t="s">
        <v>2072</v>
      </c>
      <c r="C769" s="67" t="s">
        <v>2189</v>
      </c>
      <c r="D769" s="68" t="s">
        <v>2190</v>
      </c>
      <c r="E769" s="69" t="str">
        <f>VLOOKUP(A769,'[3]Miami Frozen Q2 2025'!$B:$O,14,FALSE)</f>
        <v>Chilled</v>
      </c>
      <c r="F769" s="69">
        <v>6</v>
      </c>
      <c r="G769" s="70" t="s">
        <v>2191</v>
      </c>
      <c r="H769" s="71">
        <v>5.3801919999999998E-3</v>
      </c>
      <c r="I769" s="71">
        <f>'IDS Miami Frozen Grocery'!$J769*'IDS Miami Frozen Grocery'!$H769</f>
        <v>0</v>
      </c>
      <c r="J769" s="82"/>
      <c r="K769" s="72">
        <v>34.51</v>
      </c>
      <c r="L769" s="73">
        <f>IFERROR((#REF!*#REF!)+('IDS Miami Frozen Grocery'!$K769*'IDS Miami Frozen Grocery'!$J769),'IDS Miami Frozen Grocery'!$K769*'IDS Miami Frozen Grocery'!$J769)</f>
        <v>0</v>
      </c>
      <c r="N769" s="46"/>
    </row>
    <row r="770" spans="1:14" s="34" customFormat="1" ht="15" x14ac:dyDescent="0.2">
      <c r="A770" s="65" t="s">
        <v>2192</v>
      </c>
      <c r="B770" s="66" t="s">
        <v>2072</v>
      </c>
      <c r="C770" s="67" t="s">
        <v>2193</v>
      </c>
      <c r="D770" s="68" t="s">
        <v>2194</v>
      </c>
      <c r="E770" s="69" t="str">
        <f>VLOOKUP(A770,'[3]Miami Frozen Q2 2025'!$B:$O,14,FALSE)</f>
        <v>Chilled</v>
      </c>
      <c r="F770" s="69">
        <v>6</v>
      </c>
      <c r="G770" s="70" t="s">
        <v>2191</v>
      </c>
      <c r="H770" s="71">
        <v>5.3801919999999998E-3</v>
      </c>
      <c r="I770" s="71">
        <f>'IDS Miami Frozen Grocery'!$J770*'IDS Miami Frozen Grocery'!$H770</f>
        <v>0</v>
      </c>
      <c r="J770" s="82"/>
      <c r="K770" s="72">
        <v>34.51</v>
      </c>
      <c r="L770" s="73">
        <f>IFERROR((#REF!*#REF!)+('IDS Miami Frozen Grocery'!$K770*'IDS Miami Frozen Grocery'!$J770),'IDS Miami Frozen Grocery'!$K770*'IDS Miami Frozen Grocery'!$J770)</f>
        <v>0</v>
      </c>
      <c r="N770" s="46"/>
    </row>
    <row r="771" spans="1:14" s="34" customFormat="1" ht="15" x14ac:dyDescent="0.2">
      <c r="A771" s="65" t="s">
        <v>2195</v>
      </c>
      <c r="B771" s="66" t="s">
        <v>2072</v>
      </c>
      <c r="C771" s="67" t="s">
        <v>2196</v>
      </c>
      <c r="D771" s="68" t="s">
        <v>2197</v>
      </c>
      <c r="E771" s="69" t="str">
        <f>VLOOKUP(A771,'[3]Miami Frozen Q2 2025'!$B:$O,14,FALSE)</f>
        <v>Chilled</v>
      </c>
      <c r="F771" s="69">
        <v>12</v>
      </c>
      <c r="G771" s="70" t="s">
        <v>15</v>
      </c>
      <c r="H771" s="71">
        <v>5.0970239999999995E-3</v>
      </c>
      <c r="I771" s="71">
        <f>'IDS Miami Frozen Grocery'!$J771*'IDS Miami Frozen Grocery'!$H771</f>
        <v>0</v>
      </c>
      <c r="J771" s="82"/>
      <c r="K771" s="72">
        <v>58.76</v>
      </c>
      <c r="L771" s="73">
        <f>IFERROR((#REF!*#REF!)+('IDS Miami Frozen Grocery'!$K771*'IDS Miami Frozen Grocery'!$J771),'IDS Miami Frozen Grocery'!$K771*'IDS Miami Frozen Grocery'!$J771)</f>
        <v>0</v>
      </c>
      <c r="N771" s="46"/>
    </row>
    <row r="772" spans="1:14" s="34" customFormat="1" ht="15" x14ac:dyDescent="0.2">
      <c r="A772" s="65" t="s">
        <v>2198</v>
      </c>
      <c r="B772" s="66" t="s">
        <v>2072</v>
      </c>
      <c r="C772" s="67" t="s">
        <v>2199</v>
      </c>
      <c r="D772" s="68" t="s">
        <v>2200</v>
      </c>
      <c r="E772" s="69" t="str">
        <f>VLOOKUP(A772,'[3]Miami Frozen Q2 2025'!$B:$O,14,FALSE)</f>
        <v>Chilled</v>
      </c>
      <c r="F772" s="69">
        <v>12</v>
      </c>
      <c r="G772" s="70" t="s">
        <v>15</v>
      </c>
      <c r="H772" s="71">
        <v>5.0970239999999995E-3</v>
      </c>
      <c r="I772" s="71">
        <f>'IDS Miami Frozen Grocery'!$J772*'IDS Miami Frozen Grocery'!$H772</f>
        <v>0</v>
      </c>
      <c r="J772" s="82"/>
      <c r="K772" s="72">
        <v>58.76</v>
      </c>
      <c r="L772" s="73">
        <f>IFERROR((#REF!*#REF!)+('IDS Miami Frozen Grocery'!$K772*'IDS Miami Frozen Grocery'!$J772),'IDS Miami Frozen Grocery'!$K772*'IDS Miami Frozen Grocery'!$J772)</f>
        <v>0</v>
      </c>
      <c r="N772" s="46"/>
    </row>
    <row r="773" spans="1:14" s="34" customFormat="1" ht="15" x14ac:dyDescent="0.2">
      <c r="A773" s="65" t="s">
        <v>2201</v>
      </c>
      <c r="B773" s="66" t="s">
        <v>2072</v>
      </c>
      <c r="C773" s="67" t="s">
        <v>2202</v>
      </c>
      <c r="D773" s="68" t="s">
        <v>2203</v>
      </c>
      <c r="E773" s="69" t="str">
        <f>VLOOKUP(A773,'[3]Miami Frozen Q2 2025'!$B:$O,14,FALSE)</f>
        <v>Chilled</v>
      </c>
      <c r="F773" s="69">
        <v>12</v>
      </c>
      <c r="G773" s="70" t="s">
        <v>21</v>
      </c>
      <c r="H773" s="71">
        <v>7.6455360000000005E-3</v>
      </c>
      <c r="I773" s="71">
        <f>'IDS Miami Frozen Grocery'!$J773*'IDS Miami Frozen Grocery'!$H773</f>
        <v>0</v>
      </c>
      <c r="J773" s="82"/>
      <c r="K773" s="72">
        <v>65.72</v>
      </c>
      <c r="L773" s="73">
        <f>IFERROR((#REF!*#REF!)+('IDS Miami Frozen Grocery'!$K773*'IDS Miami Frozen Grocery'!$J773),'IDS Miami Frozen Grocery'!$K773*'IDS Miami Frozen Grocery'!$J773)</f>
        <v>0</v>
      </c>
      <c r="N773" s="46"/>
    </row>
    <row r="774" spans="1:14" s="34" customFormat="1" ht="15" x14ac:dyDescent="0.2">
      <c r="A774" s="65" t="s">
        <v>2204</v>
      </c>
      <c r="B774" s="66" t="s">
        <v>2072</v>
      </c>
      <c r="C774" s="67" t="s">
        <v>2205</v>
      </c>
      <c r="D774" s="68" t="s">
        <v>2206</v>
      </c>
      <c r="E774" s="69" t="str">
        <f>VLOOKUP(A774,'[3]Miami Frozen Q2 2025'!$B:$O,14,FALSE)</f>
        <v>Chilled</v>
      </c>
      <c r="F774" s="69">
        <v>12</v>
      </c>
      <c r="G774" s="70" t="s">
        <v>21</v>
      </c>
      <c r="H774" s="71">
        <v>7.928704E-3</v>
      </c>
      <c r="I774" s="71">
        <f>'IDS Miami Frozen Grocery'!$J774*'IDS Miami Frozen Grocery'!$H774</f>
        <v>0</v>
      </c>
      <c r="J774" s="82"/>
      <c r="K774" s="72">
        <v>65.72</v>
      </c>
      <c r="L774" s="73">
        <f>IFERROR((#REF!*#REF!)+('IDS Miami Frozen Grocery'!$K774*'IDS Miami Frozen Grocery'!$J774),'IDS Miami Frozen Grocery'!$K774*'IDS Miami Frozen Grocery'!$J774)</f>
        <v>0</v>
      </c>
      <c r="N774" s="46"/>
    </row>
    <row r="775" spans="1:14" s="34" customFormat="1" ht="15" x14ac:dyDescent="0.2">
      <c r="A775" s="65" t="s">
        <v>2207</v>
      </c>
      <c r="B775" s="66" t="s">
        <v>2072</v>
      </c>
      <c r="C775" s="67" t="s">
        <v>2208</v>
      </c>
      <c r="D775" s="68" t="s">
        <v>2209</v>
      </c>
      <c r="E775" s="69" t="str">
        <f>VLOOKUP(A775,'[3]Miami Frozen Q2 2025'!$B:$O,14,FALSE)</f>
        <v>Chilled</v>
      </c>
      <c r="F775" s="69">
        <v>12</v>
      </c>
      <c r="G775" s="70" t="s">
        <v>147</v>
      </c>
      <c r="H775" s="71">
        <v>5.0970239999999995E-3</v>
      </c>
      <c r="I775" s="71">
        <f>'IDS Miami Frozen Grocery'!$J775*'IDS Miami Frozen Grocery'!$H775</f>
        <v>0</v>
      </c>
      <c r="J775" s="82"/>
      <c r="K775" s="72">
        <v>41.64</v>
      </c>
      <c r="L775" s="73">
        <f>IFERROR((#REF!*#REF!)+('IDS Miami Frozen Grocery'!$K775*'IDS Miami Frozen Grocery'!$J775),'IDS Miami Frozen Grocery'!$K775*'IDS Miami Frozen Grocery'!$J775)</f>
        <v>0</v>
      </c>
      <c r="N775" s="46"/>
    </row>
    <row r="776" spans="1:14" s="34" customFormat="1" ht="15" x14ac:dyDescent="0.2">
      <c r="A776" s="65" t="s">
        <v>2210</v>
      </c>
      <c r="B776" s="66" t="s">
        <v>2072</v>
      </c>
      <c r="C776" s="67" t="s">
        <v>2211</v>
      </c>
      <c r="D776" s="68" t="s">
        <v>2212</v>
      </c>
      <c r="E776" s="69" t="str">
        <f>VLOOKUP(A776,'[3]Miami Frozen Q2 2025'!$B:$O,14,FALSE)</f>
        <v>Chilled</v>
      </c>
      <c r="F776" s="69">
        <v>12</v>
      </c>
      <c r="G776" s="70" t="s">
        <v>52</v>
      </c>
      <c r="H776" s="71">
        <v>1.132672E-2</v>
      </c>
      <c r="I776" s="71">
        <f>'IDS Miami Frozen Grocery'!$J776*'IDS Miami Frozen Grocery'!$H776</f>
        <v>0</v>
      </c>
      <c r="J776" s="82"/>
      <c r="K776" s="72">
        <v>85.29</v>
      </c>
      <c r="L776" s="73">
        <f>IFERROR((#REF!*#REF!)+('IDS Miami Frozen Grocery'!$K776*'IDS Miami Frozen Grocery'!$J776),'IDS Miami Frozen Grocery'!$K776*'IDS Miami Frozen Grocery'!$J776)</f>
        <v>0</v>
      </c>
      <c r="N776" s="46"/>
    </row>
    <row r="777" spans="1:14" s="34" customFormat="1" ht="15" x14ac:dyDescent="0.2">
      <c r="A777" s="65" t="s">
        <v>2213</v>
      </c>
      <c r="B777" s="66" t="s">
        <v>2072</v>
      </c>
      <c r="C777" s="67" t="s">
        <v>2214</v>
      </c>
      <c r="D777" s="68" t="s">
        <v>2215</v>
      </c>
      <c r="E777" s="69" t="str">
        <f>VLOOKUP(A777,'[3]Miami Frozen Q2 2025'!$B:$O,14,FALSE)</f>
        <v>Chilled</v>
      </c>
      <c r="F777" s="69">
        <v>12</v>
      </c>
      <c r="G777" s="70" t="s">
        <v>43</v>
      </c>
      <c r="H777" s="71">
        <v>8.7782079999999992E-3</v>
      </c>
      <c r="I777" s="71">
        <f>'IDS Miami Frozen Grocery'!$J777*'IDS Miami Frozen Grocery'!$H777</f>
        <v>0</v>
      </c>
      <c r="J777" s="82"/>
      <c r="K777" s="72">
        <v>58.76</v>
      </c>
      <c r="L777" s="73">
        <f>IFERROR((#REF!*#REF!)+('IDS Miami Frozen Grocery'!$K777*'IDS Miami Frozen Grocery'!$J777),'IDS Miami Frozen Grocery'!$K777*'IDS Miami Frozen Grocery'!$J777)</f>
        <v>0</v>
      </c>
      <c r="N777" s="46"/>
    </row>
    <row r="778" spans="1:14" s="34" customFormat="1" ht="15" x14ac:dyDescent="0.2">
      <c r="A778" s="65" t="s">
        <v>2216</v>
      </c>
      <c r="B778" s="66" t="s">
        <v>2072</v>
      </c>
      <c r="C778" s="67" t="s">
        <v>2217</v>
      </c>
      <c r="D778" s="68" t="s">
        <v>2218</v>
      </c>
      <c r="E778" s="69" t="str">
        <f>VLOOKUP(A778,'[3]Miami Frozen Q2 2025'!$B:$O,14,FALSE)</f>
        <v>Chilled</v>
      </c>
      <c r="F778" s="69">
        <v>12</v>
      </c>
      <c r="G778" s="70" t="s">
        <v>43</v>
      </c>
      <c r="H778" s="71">
        <v>8.7782079999999992E-3</v>
      </c>
      <c r="I778" s="71">
        <f>'IDS Miami Frozen Grocery'!$J778*'IDS Miami Frozen Grocery'!$H778</f>
        <v>0</v>
      </c>
      <c r="J778" s="82"/>
      <c r="K778" s="72">
        <v>58.76</v>
      </c>
      <c r="L778" s="73">
        <f>IFERROR((#REF!*#REF!)+('IDS Miami Frozen Grocery'!$K778*'IDS Miami Frozen Grocery'!$J778),'IDS Miami Frozen Grocery'!$K778*'IDS Miami Frozen Grocery'!$J778)</f>
        <v>0</v>
      </c>
      <c r="N778" s="46"/>
    </row>
    <row r="779" spans="1:14" s="34" customFormat="1" ht="15" x14ac:dyDescent="0.2">
      <c r="A779" s="65" t="s">
        <v>2219</v>
      </c>
      <c r="B779" s="66" t="s">
        <v>2072</v>
      </c>
      <c r="C779" s="67" t="s">
        <v>2220</v>
      </c>
      <c r="D779" s="68" t="s">
        <v>2221</v>
      </c>
      <c r="E779" s="69" t="str">
        <f>VLOOKUP(A779,'[3]Miami Frozen Q2 2025'!$B:$O,14,FALSE)</f>
        <v>Chilled</v>
      </c>
      <c r="F779" s="69">
        <v>12</v>
      </c>
      <c r="G779" s="70" t="s">
        <v>61</v>
      </c>
      <c r="H779" s="71">
        <v>8.4950399999999988E-3</v>
      </c>
      <c r="I779" s="71">
        <f>'IDS Miami Frozen Grocery'!$J779*'IDS Miami Frozen Grocery'!$H779</f>
        <v>0</v>
      </c>
      <c r="J779" s="82"/>
      <c r="K779" s="72">
        <v>58.76</v>
      </c>
      <c r="L779" s="73">
        <f>IFERROR((#REF!*#REF!)+('IDS Miami Frozen Grocery'!$K779*'IDS Miami Frozen Grocery'!$J779),'IDS Miami Frozen Grocery'!$K779*'IDS Miami Frozen Grocery'!$J779)</f>
        <v>0</v>
      </c>
      <c r="N779" s="46"/>
    </row>
    <row r="780" spans="1:14" s="34" customFormat="1" ht="15" x14ac:dyDescent="0.2">
      <c r="A780" s="65" t="s">
        <v>2222</v>
      </c>
      <c r="B780" s="66" t="s">
        <v>2072</v>
      </c>
      <c r="C780" s="67" t="s">
        <v>2223</v>
      </c>
      <c r="D780" s="68" t="s">
        <v>2224</v>
      </c>
      <c r="E780" s="69" t="str">
        <f>VLOOKUP(A780,'[3]Miami Frozen Q2 2025'!$B:$O,14,FALSE)</f>
        <v>Chilled</v>
      </c>
      <c r="F780" s="69">
        <v>12</v>
      </c>
      <c r="G780" s="70" t="s">
        <v>73</v>
      </c>
      <c r="H780" s="71">
        <v>1.132672E-2</v>
      </c>
      <c r="I780" s="71">
        <f>'IDS Miami Frozen Grocery'!$J780*'IDS Miami Frozen Grocery'!$H780</f>
        <v>0</v>
      </c>
      <c r="J780" s="82"/>
      <c r="K780" s="72">
        <v>85.29</v>
      </c>
      <c r="L780" s="73">
        <f>IFERROR((#REF!*#REF!)+('IDS Miami Frozen Grocery'!$K780*'IDS Miami Frozen Grocery'!$J780),'IDS Miami Frozen Grocery'!$K780*'IDS Miami Frozen Grocery'!$J780)</f>
        <v>0</v>
      </c>
      <c r="N780" s="46"/>
    </row>
    <row r="781" spans="1:14" s="34" customFormat="1" ht="15" x14ac:dyDescent="0.2">
      <c r="A781" s="65" t="s">
        <v>2225</v>
      </c>
      <c r="B781" s="66" t="s">
        <v>2072</v>
      </c>
      <c r="C781" s="67" t="s">
        <v>2226</v>
      </c>
      <c r="D781" s="68" t="s">
        <v>2227</v>
      </c>
      <c r="E781" s="69" t="str">
        <f>VLOOKUP(A781,'[3]Miami Frozen Q2 2025'!$B:$O,14,FALSE)</f>
        <v>Chilled</v>
      </c>
      <c r="F781" s="69">
        <v>12</v>
      </c>
      <c r="G781" s="70" t="s">
        <v>73</v>
      </c>
      <c r="H781" s="71">
        <v>1.274256E-2</v>
      </c>
      <c r="I781" s="71">
        <f>'IDS Miami Frozen Grocery'!$J781*'IDS Miami Frozen Grocery'!$H781</f>
        <v>0</v>
      </c>
      <c r="J781" s="82"/>
      <c r="K781" s="72">
        <v>111.98</v>
      </c>
      <c r="L781" s="73">
        <f>IFERROR((#REF!*#REF!)+('IDS Miami Frozen Grocery'!$K781*'IDS Miami Frozen Grocery'!$J781),'IDS Miami Frozen Grocery'!$K781*'IDS Miami Frozen Grocery'!$J781)</f>
        <v>0</v>
      </c>
      <c r="N781" s="46"/>
    </row>
    <row r="782" spans="1:14" s="34" customFormat="1" ht="15" x14ac:dyDescent="0.2">
      <c r="A782" s="65" t="s">
        <v>2228</v>
      </c>
      <c r="B782" s="66" t="s">
        <v>2072</v>
      </c>
      <c r="C782" s="67" t="s">
        <v>2229</v>
      </c>
      <c r="D782" s="68" t="s">
        <v>2230</v>
      </c>
      <c r="E782" s="69" t="str">
        <f>VLOOKUP(A782,'[3]Miami Frozen Q2 2025'!$B:$O,14,FALSE)</f>
        <v>Chilled</v>
      </c>
      <c r="F782" s="69">
        <v>12</v>
      </c>
      <c r="G782" s="70" t="s">
        <v>39</v>
      </c>
      <c r="H782" s="71">
        <v>8.7782079999999992E-3</v>
      </c>
      <c r="I782" s="71">
        <f>'IDS Miami Frozen Grocery'!$J782*'IDS Miami Frozen Grocery'!$H782</f>
        <v>0</v>
      </c>
      <c r="J782" s="82"/>
      <c r="K782" s="72">
        <v>58.76</v>
      </c>
      <c r="L782" s="73">
        <f>IFERROR((#REF!*#REF!)+('IDS Miami Frozen Grocery'!$K782*'IDS Miami Frozen Grocery'!$J782),'IDS Miami Frozen Grocery'!$K782*'IDS Miami Frozen Grocery'!$J782)</f>
        <v>0</v>
      </c>
      <c r="N782" s="46"/>
    </row>
    <row r="783" spans="1:14" s="34" customFormat="1" ht="15" x14ac:dyDescent="0.2">
      <c r="A783" s="65" t="s">
        <v>2231</v>
      </c>
      <c r="B783" s="66" t="s">
        <v>2232</v>
      </c>
      <c r="C783" s="67"/>
      <c r="D783" s="68" t="s">
        <v>2233</v>
      </c>
      <c r="E783" s="69" t="str">
        <f>VLOOKUP(A783,'[3]Miami Frozen Q2 2025'!$B:$O,14,FALSE)</f>
        <v>Frozen</v>
      </c>
      <c r="F783" s="69">
        <v>12</v>
      </c>
      <c r="G783" s="70" t="s">
        <v>2234</v>
      </c>
      <c r="H783" s="71">
        <v>0</v>
      </c>
      <c r="I783" s="71">
        <f>'IDS Miami Frozen Grocery'!$J783*'IDS Miami Frozen Grocery'!$H783</f>
        <v>0</v>
      </c>
      <c r="J783" s="82"/>
      <c r="K783" s="72">
        <v>81.97</v>
      </c>
      <c r="L783" s="73">
        <f>IFERROR((#REF!*#REF!)+('IDS Miami Frozen Grocery'!$K783*'IDS Miami Frozen Grocery'!$J783),'IDS Miami Frozen Grocery'!$K783*'IDS Miami Frozen Grocery'!$J783)</f>
        <v>0</v>
      </c>
      <c r="N783" s="46"/>
    </row>
    <row r="784" spans="1:14" s="34" customFormat="1" ht="15" x14ac:dyDescent="0.2">
      <c r="A784" s="65" t="s">
        <v>2235</v>
      </c>
      <c r="B784" s="66" t="s">
        <v>2232</v>
      </c>
      <c r="C784" s="67"/>
      <c r="D784" s="68" t="s">
        <v>2236</v>
      </c>
      <c r="E784" s="69" t="str">
        <f>VLOOKUP(A784,'[3]Miami Frozen Q2 2025'!$B:$O,14,FALSE)</f>
        <v>Frozen</v>
      </c>
      <c r="F784" s="69">
        <v>12</v>
      </c>
      <c r="G784" s="70" t="s">
        <v>18</v>
      </c>
      <c r="H784" s="71">
        <v>0</v>
      </c>
      <c r="I784" s="71">
        <f>'IDS Miami Frozen Grocery'!$J784*'IDS Miami Frozen Grocery'!$H784</f>
        <v>0</v>
      </c>
      <c r="J784" s="82"/>
      <c r="K784" s="72">
        <v>42.11</v>
      </c>
      <c r="L784" s="73">
        <f>IFERROR((#REF!*#REF!)+('IDS Miami Frozen Grocery'!$K784*'IDS Miami Frozen Grocery'!$J784),'IDS Miami Frozen Grocery'!$K784*'IDS Miami Frozen Grocery'!$J784)</f>
        <v>0</v>
      </c>
      <c r="N784" s="46"/>
    </row>
    <row r="785" spans="1:14" s="34" customFormat="1" ht="15" x14ac:dyDescent="0.2">
      <c r="A785" s="65" t="s">
        <v>2237</v>
      </c>
      <c r="B785" s="66" t="s">
        <v>2232</v>
      </c>
      <c r="C785" s="67"/>
      <c r="D785" s="68" t="s">
        <v>2238</v>
      </c>
      <c r="E785" s="69" t="str">
        <f>VLOOKUP(A785,'[3]Miami Frozen Q2 2025'!$B:$O,14,FALSE)</f>
        <v>Frozen</v>
      </c>
      <c r="F785" s="69">
        <v>12</v>
      </c>
      <c r="G785" s="70" t="s">
        <v>2234</v>
      </c>
      <c r="H785" s="71">
        <v>0</v>
      </c>
      <c r="I785" s="71">
        <f>'IDS Miami Frozen Grocery'!$J785*'IDS Miami Frozen Grocery'!$H785</f>
        <v>0</v>
      </c>
      <c r="J785" s="82"/>
      <c r="K785" s="72">
        <v>81.97</v>
      </c>
      <c r="L785" s="73">
        <f>IFERROR((#REF!*#REF!)+('IDS Miami Frozen Grocery'!$K785*'IDS Miami Frozen Grocery'!$J785),'IDS Miami Frozen Grocery'!$K785*'IDS Miami Frozen Grocery'!$J785)</f>
        <v>0</v>
      </c>
      <c r="N785" s="46"/>
    </row>
    <row r="786" spans="1:14" s="34" customFormat="1" ht="15" x14ac:dyDescent="0.2">
      <c r="A786" s="65" t="s">
        <v>2239</v>
      </c>
      <c r="B786" s="66" t="s">
        <v>2232</v>
      </c>
      <c r="C786" s="67"/>
      <c r="D786" s="68" t="s">
        <v>2240</v>
      </c>
      <c r="E786" s="69" t="str">
        <f>VLOOKUP(A786,'[3]Miami Frozen Q2 2025'!$B:$O,14,FALSE)</f>
        <v>Frozen</v>
      </c>
      <c r="F786" s="69">
        <v>12</v>
      </c>
      <c r="G786" s="70" t="s">
        <v>2234</v>
      </c>
      <c r="H786" s="71">
        <v>0</v>
      </c>
      <c r="I786" s="71">
        <f>'IDS Miami Frozen Grocery'!$J786*'IDS Miami Frozen Grocery'!$H786</f>
        <v>0</v>
      </c>
      <c r="J786" s="82"/>
      <c r="K786" s="72">
        <v>62.35</v>
      </c>
      <c r="L786" s="73">
        <f>IFERROR((#REF!*#REF!)+('IDS Miami Frozen Grocery'!$K786*'IDS Miami Frozen Grocery'!$J786),'IDS Miami Frozen Grocery'!$K786*'IDS Miami Frozen Grocery'!$J786)</f>
        <v>0</v>
      </c>
      <c r="N786" s="46"/>
    </row>
    <row r="787" spans="1:14" s="34" customFormat="1" ht="15" x14ac:dyDescent="0.2">
      <c r="A787" s="65" t="s">
        <v>2241</v>
      </c>
      <c r="B787" s="66" t="s">
        <v>2232</v>
      </c>
      <c r="C787" s="67"/>
      <c r="D787" s="68" t="s">
        <v>2242</v>
      </c>
      <c r="E787" s="69" t="str">
        <f>VLOOKUP(A787,'[3]Miami Frozen Q2 2025'!$B:$O,14,FALSE)</f>
        <v>Frozen</v>
      </c>
      <c r="F787" s="69">
        <v>12</v>
      </c>
      <c r="G787" s="70" t="s">
        <v>2234</v>
      </c>
      <c r="H787" s="71">
        <v>0</v>
      </c>
      <c r="I787" s="71">
        <f>'IDS Miami Frozen Grocery'!$J787*'IDS Miami Frozen Grocery'!$H787</f>
        <v>0</v>
      </c>
      <c r="J787" s="82"/>
      <c r="K787" s="72">
        <v>62.35</v>
      </c>
      <c r="L787" s="73">
        <f>IFERROR((#REF!*#REF!)+('IDS Miami Frozen Grocery'!$K787*'IDS Miami Frozen Grocery'!$J787),'IDS Miami Frozen Grocery'!$K787*'IDS Miami Frozen Grocery'!$J787)</f>
        <v>0</v>
      </c>
      <c r="N787" s="46"/>
    </row>
    <row r="788" spans="1:14" s="34" customFormat="1" ht="15" x14ac:dyDescent="0.2">
      <c r="A788" s="65" t="s">
        <v>2243</v>
      </c>
      <c r="B788" s="66" t="s">
        <v>2232</v>
      </c>
      <c r="C788" s="67"/>
      <c r="D788" s="68" t="s">
        <v>2244</v>
      </c>
      <c r="E788" s="69" t="str">
        <f>VLOOKUP(A788,'[3]Miami Frozen Q2 2025'!$B:$O,14,FALSE)</f>
        <v>Frozen</v>
      </c>
      <c r="F788" s="69">
        <v>72</v>
      </c>
      <c r="G788" s="70" t="s">
        <v>65</v>
      </c>
      <c r="H788" s="71">
        <v>0</v>
      </c>
      <c r="I788" s="71">
        <f>'IDS Miami Frozen Grocery'!$J788*'IDS Miami Frozen Grocery'!$H788</f>
        <v>0</v>
      </c>
      <c r="J788" s="82"/>
      <c r="K788" s="72">
        <v>23.35</v>
      </c>
      <c r="L788" s="73">
        <f>IFERROR((#REF!*#REF!)+('IDS Miami Frozen Grocery'!$K788*'IDS Miami Frozen Grocery'!$J788),'IDS Miami Frozen Grocery'!$K788*'IDS Miami Frozen Grocery'!$J788)</f>
        <v>0</v>
      </c>
      <c r="N788" s="46"/>
    </row>
    <row r="789" spans="1:14" s="34" customFormat="1" ht="15" x14ac:dyDescent="0.2">
      <c r="A789" s="65" t="s">
        <v>2245</v>
      </c>
      <c r="B789" s="66" t="s">
        <v>2232</v>
      </c>
      <c r="C789" s="67"/>
      <c r="D789" s="68" t="s">
        <v>2246</v>
      </c>
      <c r="E789" s="69" t="str">
        <f>VLOOKUP(A789,'[3]Miami Frozen Q2 2025'!$B:$O,14,FALSE)</f>
        <v>Frozen</v>
      </c>
      <c r="F789" s="69">
        <v>72</v>
      </c>
      <c r="G789" s="70" t="s">
        <v>65</v>
      </c>
      <c r="H789" s="71">
        <v>0</v>
      </c>
      <c r="I789" s="71">
        <f>'IDS Miami Frozen Grocery'!$J789*'IDS Miami Frozen Grocery'!$H789</f>
        <v>0</v>
      </c>
      <c r="J789" s="82"/>
      <c r="K789" s="72">
        <v>26.61</v>
      </c>
      <c r="L789" s="73">
        <f>IFERROR((#REF!*#REF!)+('IDS Miami Frozen Grocery'!$K789*'IDS Miami Frozen Grocery'!$J789),'IDS Miami Frozen Grocery'!$K789*'IDS Miami Frozen Grocery'!$J789)</f>
        <v>0</v>
      </c>
      <c r="N789" s="46"/>
    </row>
    <row r="790" spans="1:14" s="34" customFormat="1" ht="15" x14ac:dyDescent="0.2">
      <c r="A790" s="65" t="s">
        <v>2247</v>
      </c>
      <c r="B790" s="66" t="s">
        <v>2232</v>
      </c>
      <c r="C790" s="67"/>
      <c r="D790" s="68" t="s">
        <v>2248</v>
      </c>
      <c r="E790" s="69" t="str">
        <f>VLOOKUP(A790,'[3]Miami Frozen Q2 2025'!$B:$O,14,FALSE)</f>
        <v>Frozen</v>
      </c>
      <c r="F790" s="69">
        <v>72</v>
      </c>
      <c r="G790" s="70" t="s">
        <v>65</v>
      </c>
      <c r="H790" s="71">
        <v>0</v>
      </c>
      <c r="I790" s="71">
        <f>'IDS Miami Frozen Grocery'!$J790*'IDS Miami Frozen Grocery'!$H790</f>
        <v>0</v>
      </c>
      <c r="J790" s="82"/>
      <c r="K790" s="72">
        <v>25.31</v>
      </c>
      <c r="L790" s="73">
        <f>IFERROR((#REF!*#REF!)+('IDS Miami Frozen Grocery'!$K790*'IDS Miami Frozen Grocery'!$J790),'IDS Miami Frozen Grocery'!$K790*'IDS Miami Frozen Grocery'!$J790)</f>
        <v>0</v>
      </c>
      <c r="N790" s="46"/>
    </row>
    <row r="791" spans="1:14" s="34" customFormat="1" ht="15" x14ac:dyDescent="0.2">
      <c r="A791" s="65" t="s">
        <v>2249</v>
      </c>
      <c r="B791" s="66" t="s">
        <v>2232</v>
      </c>
      <c r="C791" s="67"/>
      <c r="D791" s="68" t="s">
        <v>2250</v>
      </c>
      <c r="E791" s="69" t="str">
        <f>VLOOKUP(A791,'[3]Miami Frozen Q2 2025'!$B:$O,14,FALSE)</f>
        <v>Frozen</v>
      </c>
      <c r="F791" s="69">
        <v>72</v>
      </c>
      <c r="G791" s="70" t="s">
        <v>65</v>
      </c>
      <c r="H791" s="71">
        <v>0</v>
      </c>
      <c r="I791" s="71">
        <f>'IDS Miami Frozen Grocery'!$J791*'IDS Miami Frozen Grocery'!$H791</f>
        <v>0</v>
      </c>
      <c r="J791" s="82"/>
      <c r="K791" s="72">
        <v>36.64</v>
      </c>
      <c r="L791" s="73">
        <f>IFERROR((#REF!*#REF!)+('IDS Miami Frozen Grocery'!$K791*'IDS Miami Frozen Grocery'!$J791),'IDS Miami Frozen Grocery'!$K791*'IDS Miami Frozen Grocery'!$J791)</f>
        <v>0</v>
      </c>
      <c r="N791" s="46"/>
    </row>
    <row r="792" spans="1:14" s="34" customFormat="1" ht="15" x14ac:dyDescent="0.2">
      <c r="A792" s="65" t="s">
        <v>2251</v>
      </c>
      <c r="B792" s="66" t="s">
        <v>2232</v>
      </c>
      <c r="C792" s="67" t="s">
        <v>2252</v>
      </c>
      <c r="D792" s="68" t="s">
        <v>2253</v>
      </c>
      <c r="E792" s="69" t="str">
        <f>VLOOKUP(A792,'[3]Miami Frozen Q2 2025'!$B:$O,14,FALSE)</f>
        <v>Frozen</v>
      </c>
      <c r="F792" s="69">
        <v>12</v>
      </c>
      <c r="G792" s="70" t="s">
        <v>22</v>
      </c>
      <c r="H792" s="71">
        <v>7.3623680000000002E-3</v>
      </c>
      <c r="I792" s="71">
        <f>'IDS Miami Frozen Grocery'!$J792*'IDS Miami Frozen Grocery'!$H792</f>
        <v>0</v>
      </c>
      <c r="J792" s="82"/>
      <c r="K792" s="72">
        <v>35.15</v>
      </c>
      <c r="L792" s="73">
        <f>IFERROR((#REF!*#REF!)+('IDS Miami Frozen Grocery'!$K792*'IDS Miami Frozen Grocery'!$J792),'IDS Miami Frozen Grocery'!$K792*'IDS Miami Frozen Grocery'!$J792)</f>
        <v>0</v>
      </c>
      <c r="N792" s="46"/>
    </row>
    <row r="793" spans="1:14" s="34" customFormat="1" ht="15" x14ac:dyDescent="0.2">
      <c r="A793" s="65" t="s">
        <v>2254</v>
      </c>
      <c r="B793" s="66" t="s">
        <v>2232</v>
      </c>
      <c r="C793" s="67" t="s">
        <v>2255</v>
      </c>
      <c r="D793" s="68" t="s">
        <v>2256</v>
      </c>
      <c r="E793" s="69" t="str">
        <f>VLOOKUP(A793,'[3]Miami Frozen Q2 2025'!$B:$O,14,FALSE)</f>
        <v>Frozen</v>
      </c>
      <c r="F793" s="69">
        <v>12</v>
      </c>
      <c r="G793" s="70" t="s">
        <v>22</v>
      </c>
      <c r="H793" s="71">
        <v>7.3623680000000002E-3</v>
      </c>
      <c r="I793" s="71">
        <f>'IDS Miami Frozen Grocery'!$J793*'IDS Miami Frozen Grocery'!$H793</f>
        <v>0</v>
      </c>
      <c r="J793" s="82"/>
      <c r="K793" s="72">
        <v>44.87</v>
      </c>
      <c r="L793" s="73">
        <f>IFERROR((#REF!*#REF!)+('IDS Miami Frozen Grocery'!$K793*'IDS Miami Frozen Grocery'!$J793),'IDS Miami Frozen Grocery'!$K793*'IDS Miami Frozen Grocery'!$J793)</f>
        <v>0</v>
      </c>
      <c r="N793" s="46"/>
    </row>
    <row r="794" spans="1:14" s="34" customFormat="1" ht="15" x14ac:dyDescent="0.2">
      <c r="A794" s="65" t="s">
        <v>2257</v>
      </c>
      <c r="B794" s="66" t="s">
        <v>2232</v>
      </c>
      <c r="C794" s="67" t="s">
        <v>2258</v>
      </c>
      <c r="D794" s="68" t="s">
        <v>2259</v>
      </c>
      <c r="E794" s="69" t="str">
        <f>VLOOKUP(A794,'[3]Miami Frozen Q2 2025'!$B:$O,14,FALSE)</f>
        <v>Frozen</v>
      </c>
      <c r="F794" s="69">
        <v>12</v>
      </c>
      <c r="G794" s="70" t="s">
        <v>22</v>
      </c>
      <c r="H794" s="71">
        <v>7.6455360000000005E-3</v>
      </c>
      <c r="I794" s="71">
        <f>'IDS Miami Frozen Grocery'!$J794*'IDS Miami Frozen Grocery'!$H794</f>
        <v>0</v>
      </c>
      <c r="J794" s="82"/>
      <c r="K794" s="72">
        <v>44.87</v>
      </c>
      <c r="L794" s="73">
        <f>IFERROR((#REF!*#REF!)+('IDS Miami Frozen Grocery'!$K794*'IDS Miami Frozen Grocery'!$J794),'IDS Miami Frozen Grocery'!$K794*'IDS Miami Frozen Grocery'!$J794)</f>
        <v>0</v>
      </c>
      <c r="N794" s="46"/>
    </row>
    <row r="795" spans="1:14" s="34" customFormat="1" ht="15" x14ac:dyDescent="0.2">
      <c r="A795" s="65" t="s">
        <v>2260</v>
      </c>
      <c r="B795" s="66" t="s">
        <v>2232</v>
      </c>
      <c r="C795" s="67" t="s">
        <v>2261</v>
      </c>
      <c r="D795" s="68" t="s">
        <v>2262</v>
      </c>
      <c r="E795" s="69" t="str">
        <f>VLOOKUP(A795,'[3]Miami Frozen Q2 2025'!$B:$O,14,FALSE)</f>
        <v>Frozen</v>
      </c>
      <c r="F795" s="69">
        <v>12</v>
      </c>
      <c r="G795" s="70" t="s">
        <v>22</v>
      </c>
      <c r="H795" s="71">
        <v>7.0791999999999999E-3</v>
      </c>
      <c r="I795" s="71">
        <f>'IDS Miami Frozen Grocery'!$J795*'IDS Miami Frozen Grocery'!$H795</f>
        <v>0</v>
      </c>
      <c r="J795" s="82"/>
      <c r="K795" s="72">
        <v>44.87</v>
      </c>
      <c r="L795" s="73">
        <f>IFERROR((#REF!*#REF!)+('IDS Miami Frozen Grocery'!$K795*'IDS Miami Frozen Grocery'!$J795),'IDS Miami Frozen Grocery'!$K795*'IDS Miami Frozen Grocery'!$J795)</f>
        <v>0</v>
      </c>
      <c r="N795" s="46"/>
    </row>
    <row r="796" spans="1:14" s="34" customFormat="1" ht="15" x14ac:dyDescent="0.2">
      <c r="A796" s="65" t="s">
        <v>2263</v>
      </c>
      <c r="B796" s="66" t="s">
        <v>2232</v>
      </c>
      <c r="C796" s="67" t="s">
        <v>2264</v>
      </c>
      <c r="D796" s="68" t="s">
        <v>2265</v>
      </c>
      <c r="E796" s="69" t="str">
        <f>VLOOKUP(A796,'[3]Miami Frozen Q2 2025'!$B:$O,14,FALSE)</f>
        <v>Frozen</v>
      </c>
      <c r="F796" s="69">
        <v>12</v>
      </c>
      <c r="G796" s="70" t="s">
        <v>22</v>
      </c>
      <c r="H796" s="71">
        <v>7.3623680000000002E-3</v>
      </c>
      <c r="I796" s="71">
        <f>'IDS Miami Frozen Grocery'!$J796*'IDS Miami Frozen Grocery'!$H796</f>
        <v>0</v>
      </c>
      <c r="J796" s="82"/>
      <c r="K796" s="72">
        <v>61.66</v>
      </c>
      <c r="L796" s="73">
        <f>IFERROR((#REF!*#REF!)+('IDS Miami Frozen Grocery'!$K796*'IDS Miami Frozen Grocery'!$J796),'IDS Miami Frozen Grocery'!$K796*'IDS Miami Frozen Grocery'!$J796)</f>
        <v>0</v>
      </c>
      <c r="N796" s="46"/>
    </row>
    <row r="797" spans="1:14" s="34" customFormat="1" ht="15" x14ac:dyDescent="0.2">
      <c r="A797" s="65" t="s">
        <v>2266</v>
      </c>
      <c r="B797" s="66" t="s">
        <v>2232</v>
      </c>
      <c r="C797" s="67" t="s">
        <v>2267</v>
      </c>
      <c r="D797" s="68" t="s">
        <v>2268</v>
      </c>
      <c r="E797" s="69" t="str">
        <f>VLOOKUP(A797,'[3]Miami Frozen Q2 2025'!$B:$O,14,FALSE)</f>
        <v>Frozen</v>
      </c>
      <c r="F797" s="69">
        <v>12</v>
      </c>
      <c r="G797" s="70" t="s">
        <v>22</v>
      </c>
      <c r="H797" s="71">
        <v>7.3623680000000002E-3</v>
      </c>
      <c r="I797" s="71">
        <f>'IDS Miami Frozen Grocery'!$J797*'IDS Miami Frozen Grocery'!$H797</f>
        <v>0</v>
      </c>
      <c r="J797" s="82"/>
      <c r="K797" s="72">
        <v>61.66</v>
      </c>
      <c r="L797" s="73">
        <f>IFERROR((#REF!*#REF!)+('IDS Miami Frozen Grocery'!$K797*'IDS Miami Frozen Grocery'!$J797),'IDS Miami Frozen Grocery'!$K797*'IDS Miami Frozen Grocery'!$J797)</f>
        <v>0</v>
      </c>
      <c r="N797" s="46"/>
    </row>
    <row r="798" spans="1:14" s="34" customFormat="1" ht="15" x14ac:dyDescent="0.2">
      <c r="A798" s="65" t="s">
        <v>2269</v>
      </c>
      <c r="B798" s="66" t="s">
        <v>2232</v>
      </c>
      <c r="C798" s="67" t="s">
        <v>2270</v>
      </c>
      <c r="D798" s="68" t="s">
        <v>2271</v>
      </c>
      <c r="E798" s="69" t="str">
        <f>VLOOKUP(A798,'[3]Miami Frozen Q2 2025'!$B:$O,14,FALSE)</f>
        <v>Frozen</v>
      </c>
      <c r="F798" s="69">
        <v>12</v>
      </c>
      <c r="G798" s="70" t="s">
        <v>22</v>
      </c>
      <c r="H798" s="71">
        <v>7.3623680000000002E-3</v>
      </c>
      <c r="I798" s="71">
        <f>'IDS Miami Frozen Grocery'!$J798*'IDS Miami Frozen Grocery'!$H798</f>
        <v>0</v>
      </c>
      <c r="J798" s="82"/>
      <c r="K798" s="72">
        <v>37.549999999999997</v>
      </c>
      <c r="L798" s="73">
        <f>IFERROR((#REF!*#REF!)+('IDS Miami Frozen Grocery'!$K798*'IDS Miami Frozen Grocery'!$J798),'IDS Miami Frozen Grocery'!$K798*'IDS Miami Frozen Grocery'!$J798)</f>
        <v>0</v>
      </c>
      <c r="N798" s="46"/>
    </row>
    <row r="799" spans="1:14" s="34" customFormat="1" ht="15" x14ac:dyDescent="0.2">
      <c r="A799" s="65" t="s">
        <v>2272</v>
      </c>
      <c r="B799" s="66" t="s">
        <v>2232</v>
      </c>
      <c r="C799" s="67" t="s">
        <v>2273</v>
      </c>
      <c r="D799" s="68" t="s">
        <v>2274</v>
      </c>
      <c r="E799" s="69" t="str">
        <f>VLOOKUP(A799,'[3]Miami Frozen Q2 2025'!$B:$O,14,FALSE)</f>
        <v>Frozen</v>
      </c>
      <c r="F799" s="69">
        <v>12</v>
      </c>
      <c r="G799" s="70" t="s">
        <v>22</v>
      </c>
      <c r="H799" s="71">
        <v>7.6455360000000005E-3</v>
      </c>
      <c r="I799" s="71">
        <f>'IDS Miami Frozen Grocery'!$J799*'IDS Miami Frozen Grocery'!$H799</f>
        <v>0</v>
      </c>
      <c r="J799" s="82"/>
      <c r="K799" s="72">
        <v>77.349999999999994</v>
      </c>
      <c r="L799" s="73">
        <f>IFERROR((#REF!*#REF!)+('IDS Miami Frozen Grocery'!$K799*'IDS Miami Frozen Grocery'!$J799),'IDS Miami Frozen Grocery'!$K799*'IDS Miami Frozen Grocery'!$J799)</f>
        <v>0</v>
      </c>
      <c r="N799" s="46"/>
    </row>
    <row r="800" spans="1:14" s="34" customFormat="1" ht="15" x14ac:dyDescent="0.2">
      <c r="A800" s="65" t="s">
        <v>2275</v>
      </c>
      <c r="B800" s="66" t="s">
        <v>2232</v>
      </c>
      <c r="C800" s="67" t="s">
        <v>2276</v>
      </c>
      <c r="D800" s="68" t="s">
        <v>2277</v>
      </c>
      <c r="E800" s="69" t="str">
        <f>VLOOKUP(A800,'[3]Miami Frozen Q2 2025'!$B:$O,14,FALSE)</f>
        <v>Frozen</v>
      </c>
      <c r="F800" s="69">
        <v>12</v>
      </c>
      <c r="G800" s="70" t="s">
        <v>13</v>
      </c>
      <c r="H800" s="71">
        <v>4.2475199999999994E-3</v>
      </c>
      <c r="I800" s="71">
        <f>'IDS Miami Frozen Grocery'!$J800*'IDS Miami Frozen Grocery'!$H800</f>
        <v>0</v>
      </c>
      <c r="J800" s="82"/>
      <c r="K800" s="72">
        <v>68.040000000000006</v>
      </c>
      <c r="L800" s="73">
        <f>IFERROR((#REF!*#REF!)+('IDS Miami Frozen Grocery'!$K800*'IDS Miami Frozen Grocery'!$J800),'IDS Miami Frozen Grocery'!$K800*'IDS Miami Frozen Grocery'!$J800)</f>
        <v>0</v>
      </c>
      <c r="N800" s="46"/>
    </row>
    <row r="801" spans="1:14" s="34" customFormat="1" ht="15" x14ac:dyDescent="0.2">
      <c r="A801" s="65" t="s">
        <v>2278</v>
      </c>
      <c r="B801" s="66" t="s">
        <v>2232</v>
      </c>
      <c r="C801" s="67" t="s">
        <v>2279</v>
      </c>
      <c r="D801" s="68" t="s">
        <v>2280</v>
      </c>
      <c r="E801" s="69" t="str">
        <f>VLOOKUP(A801,'[3]Miami Frozen Q2 2025'!$B:$O,14,FALSE)</f>
        <v>Frozen</v>
      </c>
      <c r="F801" s="69">
        <v>12</v>
      </c>
      <c r="G801" s="70" t="s">
        <v>13</v>
      </c>
      <c r="H801" s="71">
        <v>6.7960319999999996E-3</v>
      </c>
      <c r="I801" s="71">
        <f>'IDS Miami Frozen Grocery'!$J801*'IDS Miami Frozen Grocery'!$H801</f>
        <v>0</v>
      </c>
      <c r="J801" s="82"/>
      <c r="K801" s="72">
        <v>68.040000000000006</v>
      </c>
      <c r="L801" s="73">
        <f>IFERROR((#REF!*#REF!)+('IDS Miami Frozen Grocery'!$K801*'IDS Miami Frozen Grocery'!$J801),'IDS Miami Frozen Grocery'!$K801*'IDS Miami Frozen Grocery'!$J801)</f>
        <v>0</v>
      </c>
      <c r="N801" s="46"/>
    </row>
    <row r="802" spans="1:14" s="34" customFormat="1" ht="15" x14ac:dyDescent="0.2">
      <c r="A802" s="65" t="s">
        <v>2281</v>
      </c>
      <c r="B802" s="66" t="s">
        <v>2232</v>
      </c>
      <c r="C802" s="67" t="s">
        <v>2282</v>
      </c>
      <c r="D802" s="68" t="s">
        <v>2283</v>
      </c>
      <c r="E802" s="69" t="str">
        <f>VLOOKUP(A802,'[3]Miami Frozen Q2 2025'!$B:$O,14,FALSE)</f>
        <v>Frozen</v>
      </c>
      <c r="F802" s="69">
        <v>12</v>
      </c>
      <c r="G802" s="70" t="s">
        <v>13</v>
      </c>
      <c r="H802" s="71">
        <v>4.2475199999999994E-3</v>
      </c>
      <c r="I802" s="71">
        <f>'IDS Miami Frozen Grocery'!$J802*'IDS Miami Frozen Grocery'!$H802</f>
        <v>0</v>
      </c>
      <c r="J802" s="82"/>
      <c r="K802" s="72">
        <v>68.040000000000006</v>
      </c>
      <c r="L802" s="73">
        <f>IFERROR((#REF!*#REF!)+('IDS Miami Frozen Grocery'!$K802*'IDS Miami Frozen Grocery'!$J802),'IDS Miami Frozen Grocery'!$K802*'IDS Miami Frozen Grocery'!$J802)</f>
        <v>0</v>
      </c>
      <c r="N802" s="46"/>
    </row>
    <row r="803" spans="1:14" s="34" customFormat="1" ht="15" x14ac:dyDescent="0.2">
      <c r="A803" s="65" t="s">
        <v>2284</v>
      </c>
      <c r="B803" s="66" t="s">
        <v>2285</v>
      </c>
      <c r="C803" s="67"/>
      <c r="D803" s="68" t="s">
        <v>2286</v>
      </c>
      <c r="E803" s="69" t="s">
        <v>6426</v>
      </c>
      <c r="F803" s="69">
        <v>4</v>
      </c>
      <c r="G803" s="70" t="s">
        <v>476</v>
      </c>
      <c r="H803" s="71">
        <v>0</v>
      </c>
      <c r="I803" s="71">
        <f>'IDS Miami Frozen Grocery'!$J803*'IDS Miami Frozen Grocery'!$H803</f>
        <v>0</v>
      </c>
      <c r="J803" s="82"/>
      <c r="K803" s="72">
        <v>49.55</v>
      </c>
      <c r="L803" s="73">
        <f>IFERROR((#REF!*#REF!)+('IDS Miami Frozen Grocery'!$K803*'IDS Miami Frozen Grocery'!$J803),'IDS Miami Frozen Grocery'!$K803*'IDS Miami Frozen Grocery'!$J803)</f>
        <v>0</v>
      </c>
      <c r="N803" s="46"/>
    </row>
    <row r="804" spans="1:14" s="34" customFormat="1" ht="15" x14ac:dyDescent="0.2">
      <c r="A804" s="65" t="s">
        <v>2287</v>
      </c>
      <c r="B804" s="66" t="s">
        <v>2285</v>
      </c>
      <c r="C804" s="67"/>
      <c r="D804" s="68" t="s">
        <v>2288</v>
      </c>
      <c r="E804" s="69" t="str">
        <f>VLOOKUP(A804,'[3]Miami Frozen Q2 2025'!$B:$O,14,FALSE)</f>
        <v>Frozen</v>
      </c>
      <c r="F804" s="69">
        <v>4</v>
      </c>
      <c r="G804" s="70" t="s">
        <v>397</v>
      </c>
      <c r="H804" s="71">
        <v>0</v>
      </c>
      <c r="I804" s="71">
        <f>'IDS Miami Frozen Grocery'!$J804*'IDS Miami Frozen Grocery'!$H804</f>
        <v>0</v>
      </c>
      <c r="J804" s="82"/>
      <c r="K804" s="72">
        <v>107.39</v>
      </c>
      <c r="L804" s="73">
        <f>IFERROR((#REF!*#REF!)+('IDS Miami Frozen Grocery'!$K804*'IDS Miami Frozen Grocery'!$J804),'IDS Miami Frozen Grocery'!$K804*'IDS Miami Frozen Grocery'!$J804)</f>
        <v>0</v>
      </c>
      <c r="N804" s="46"/>
    </row>
    <row r="805" spans="1:14" s="34" customFormat="1" ht="15" x14ac:dyDescent="0.2">
      <c r="A805" s="65" t="s">
        <v>2289</v>
      </c>
      <c r="B805" s="66" t="s">
        <v>2285</v>
      </c>
      <c r="C805" s="67"/>
      <c r="D805" s="68" t="s">
        <v>2290</v>
      </c>
      <c r="E805" s="69" t="str">
        <f>VLOOKUP(A805,'[3]Miami Frozen Q2 2025'!$B:$O,14,FALSE)</f>
        <v>Frozen</v>
      </c>
      <c r="F805" s="69">
        <v>64</v>
      </c>
      <c r="G805" s="70" t="s">
        <v>121</v>
      </c>
      <c r="H805" s="71">
        <v>0</v>
      </c>
      <c r="I805" s="71">
        <f>'IDS Miami Frozen Grocery'!$J805*'IDS Miami Frozen Grocery'!$H805</f>
        <v>0</v>
      </c>
      <c r="J805" s="82"/>
      <c r="K805" s="72">
        <v>87.44</v>
      </c>
      <c r="L805" s="73">
        <f>IFERROR((#REF!*#REF!)+('IDS Miami Frozen Grocery'!$K805*'IDS Miami Frozen Grocery'!$J805),'IDS Miami Frozen Grocery'!$K805*'IDS Miami Frozen Grocery'!$J805)</f>
        <v>0</v>
      </c>
      <c r="N805" s="46"/>
    </row>
    <row r="806" spans="1:14" s="34" customFormat="1" ht="15" x14ac:dyDescent="0.2">
      <c r="A806" s="65" t="s">
        <v>2291</v>
      </c>
      <c r="B806" s="66" t="s">
        <v>2285</v>
      </c>
      <c r="C806" s="67"/>
      <c r="D806" s="68" t="s">
        <v>2292</v>
      </c>
      <c r="E806" s="69" t="s">
        <v>6426</v>
      </c>
      <c r="F806" s="69">
        <v>4</v>
      </c>
      <c r="G806" s="70" t="s">
        <v>216</v>
      </c>
      <c r="H806" s="71">
        <v>0</v>
      </c>
      <c r="I806" s="71">
        <f>'IDS Miami Frozen Grocery'!$J806*'IDS Miami Frozen Grocery'!$H806</f>
        <v>0</v>
      </c>
      <c r="J806" s="82"/>
      <c r="K806" s="72">
        <v>178.55</v>
      </c>
      <c r="L806" s="73">
        <f>IFERROR((#REF!*#REF!)+('IDS Miami Frozen Grocery'!$K806*'IDS Miami Frozen Grocery'!$J806),'IDS Miami Frozen Grocery'!$K806*'IDS Miami Frozen Grocery'!$J806)</f>
        <v>0</v>
      </c>
      <c r="N806" s="46"/>
    </row>
    <row r="807" spans="1:14" s="34" customFormat="1" ht="15" x14ac:dyDescent="0.2">
      <c r="A807" s="65" t="s">
        <v>2293</v>
      </c>
      <c r="B807" s="66" t="s">
        <v>2285</v>
      </c>
      <c r="C807" s="67"/>
      <c r="D807" s="68" t="s">
        <v>2294</v>
      </c>
      <c r="E807" s="69" t="str">
        <f>VLOOKUP(A807,'[3]Miami Frozen Q2 2025'!$B:$O,14,FALSE)</f>
        <v>Frozen</v>
      </c>
      <c r="F807" s="69">
        <v>5</v>
      </c>
      <c r="G807" s="70" t="s">
        <v>2295</v>
      </c>
      <c r="H807" s="71">
        <v>0</v>
      </c>
      <c r="I807" s="71">
        <f>'IDS Miami Frozen Grocery'!$J807*'IDS Miami Frozen Grocery'!$H807</f>
        <v>0</v>
      </c>
      <c r="J807" s="82"/>
      <c r="K807" s="72">
        <v>107.85</v>
      </c>
      <c r="L807" s="73">
        <f>IFERROR((#REF!*#REF!)+('IDS Miami Frozen Grocery'!$K807*'IDS Miami Frozen Grocery'!$J807),'IDS Miami Frozen Grocery'!$K807*'IDS Miami Frozen Grocery'!$J807)</f>
        <v>0</v>
      </c>
      <c r="N807" s="46"/>
    </row>
    <row r="808" spans="1:14" s="34" customFormat="1" ht="15" x14ac:dyDescent="0.2">
      <c r="A808" s="65" t="s">
        <v>2296</v>
      </c>
      <c r="B808" s="66" t="s">
        <v>2285</v>
      </c>
      <c r="C808" s="67"/>
      <c r="D808" s="68" t="s">
        <v>2294</v>
      </c>
      <c r="E808" s="69" t="str">
        <f>VLOOKUP(A808,'[3]Miami Frozen Q2 2025'!$B:$O,14,FALSE)</f>
        <v>Frozen</v>
      </c>
      <c r="F808" s="69">
        <v>5</v>
      </c>
      <c r="G808" s="70" t="s">
        <v>2295</v>
      </c>
      <c r="H808" s="71">
        <v>0</v>
      </c>
      <c r="I808" s="71">
        <f>'IDS Miami Frozen Grocery'!$J808*'IDS Miami Frozen Grocery'!$H808</f>
        <v>0</v>
      </c>
      <c r="J808" s="82"/>
      <c r="K808" s="72">
        <v>139.43</v>
      </c>
      <c r="L808" s="73">
        <f>IFERROR((#REF!*#REF!)+('IDS Miami Frozen Grocery'!$K808*'IDS Miami Frozen Grocery'!$J808),'IDS Miami Frozen Grocery'!$K808*'IDS Miami Frozen Grocery'!$J808)</f>
        <v>0</v>
      </c>
      <c r="N808" s="46"/>
    </row>
    <row r="809" spans="1:14" s="34" customFormat="1" ht="15" x14ac:dyDescent="0.2">
      <c r="A809" s="65" t="s">
        <v>2297</v>
      </c>
      <c r="B809" s="66" t="s">
        <v>2285</v>
      </c>
      <c r="C809" s="67"/>
      <c r="D809" s="68" t="s">
        <v>2298</v>
      </c>
      <c r="E809" s="69" t="str">
        <f>VLOOKUP(A809,'[3]Miami Frozen Q2 2025'!$B:$O,14,FALSE)</f>
        <v>Frozen</v>
      </c>
      <c r="F809" s="69">
        <v>5</v>
      </c>
      <c r="G809" s="70" t="s">
        <v>2295</v>
      </c>
      <c r="H809" s="71">
        <v>0</v>
      </c>
      <c r="I809" s="71">
        <f>'IDS Miami Frozen Grocery'!$J809*'IDS Miami Frozen Grocery'!$H809</f>
        <v>0</v>
      </c>
      <c r="J809" s="82"/>
      <c r="K809" s="72">
        <v>115.09</v>
      </c>
      <c r="L809" s="73">
        <f>IFERROR((#REF!*#REF!)+('IDS Miami Frozen Grocery'!$K809*'IDS Miami Frozen Grocery'!$J809),'IDS Miami Frozen Grocery'!$K809*'IDS Miami Frozen Grocery'!$J809)</f>
        <v>0</v>
      </c>
      <c r="N809" s="46"/>
    </row>
    <row r="810" spans="1:14" s="34" customFormat="1" ht="15" x14ac:dyDescent="0.2">
      <c r="A810" s="65" t="s">
        <v>2299</v>
      </c>
      <c r="B810" s="66" t="s">
        <v>2285</v>
      </c>
      <c r="C810" s="67"/>
      <c r="D810" s="68" t="s">
        <v>2294</v>
      </c>
      <c r="E810" s="69" t="str">
        <f>VLOOKUP(A810,'[3]Miami Frozen Q2 2025'!$B:$O,14,FALSE)</f>
        <v>Frozen</v>
      </c>
      <c r="F810" s="69">
        <v>5</v>
      </c>
      <c r="G810" s="70" t="s">
        <v>2295</v>
      </c>
      <c r="H810" s="71">
        <v>0</v>
      </c>
      <c r="I810" s="71">
        <f>'IDS Miami Frozen Grocery'!$J810*'IDS Miami Frozen Grocery'!$H810</f>
        <v>0</v>
      </c>
      <c r="J810" s="82"/>
      <c r="K810" s="72">
        <v>120.19</v>
      </c>
      <c r="L810" s="73">
        <f>IFERROR((#REF!*#REF!)+('IDS Miami Frozen Grocery'!$K810*'IDS Miami Frozen Grocery'!$J810),'IDS Miami Frozen Grocery'!$K810*'IDS Miami Frozen Grocery'!$J810)</f>
        <v>0</v>
      </c>
      <c r="N810" s="46"/>
    </row>
    <row r="811" spans="1:14" s="34" customFormat="1" ht="15" x14ac:dyDescent="0.2">
      <c r="A811" s="65" t="s">
        <v>2300</v>
      </c>
      <c r="B811" s="66" t="s">
        <v>2285</v>
      </c>
      <c r="C811" s="67"/>
      <c r="D811" s="68" t="s">
        <v>2294</v>
      </c>
      <c r="E811" s="69" t="str">
        <f>VLOOKUP(A811,'[3]Miami Frozen Q2 2025'!$B:$O,14,FALSE)</f>
        <v>Frozen</v>
      </c>
      <c r="F811" s="69">
        <v>5</v>
      </c>
      <c r="G811" s="70" t="s">
        <v>2295</v>
      </c>
      <c r="H811" s="71">
        <v>0</v>
      </c>
      <c r="I811" s="71">
        <f>'IDS Miami Frozen Grocery'!$J811*'IDS Miami Frozen Grocery'!$H811</f>
        <v>0</v>
      </c>
      <c r="J811" s="82"/>
      <c r="K811" s="72">
        <v>93.72</v>
      </c>
      <c r="L811" s="73">
        <f>IFERROR((#REF!*#REF!)+('IDS Miami Frozen Grocery'!$K811*'IDS Miami Frozen Grocery'!$J811),'IDS Miami Frozen Grocery'!$K811*'IDS Miami Frozen Grocery'!$J811)</f>
        <v>0</v>
      </c>
      <c r="N811" s="46"/>
    </row>
    <row r="812" spans="1:14" s="34" customFormat="1" ht="15" x14ac:dyDescent="0.2">
      <c r="A812" s="65" t="s">
        <v>2301</v>
      </c>
      <c r="B812" s="66" t="s">
        <v>2285</v>
      </c>
      <c r="C812" s="67"/>
      <c r="D812" s="68" t="s">
        <v>2302</v>
      </c>
      <c r="E812" s="69" t="str">
        <f>VLOOKUP(A812,'[3]Miami Frozen Q2 2025'!$B:$O,14,FALSE)</f>
        <v>Frozen</v>
      </c>
      <c r="F812" s="69">
        <v>5</v>
      </c>
      <c r="G812" s="70" t="s">
        <v>2295</v>
      </c>
      <c r="H812" s="71">
        <v>0</v>
      </c>
      <c r="I812" s="71">
        <f>'IDS Miami Frozen Grocery'!$J812*'IDS Miami Frozen Grocery'!$H812</f>
        <v>0</v>
      </c>
      <c r="J812" s="82"/>
      <c r="K812" s="72">
        <v>116.19</v>
      </c>
      <c r="L812" s="73">
        <f>IFERROR((#REF!*#REF!)+('IDS Miami Frozen Grocery'!$K812*'IDS Miami Frozen Grocery'!$J812),'IDS Miami Frozen Grocery'!$K812*'IDS Miami Frozen Grocery'!$J812)</f>
        <v>0</v>
      </c>
      <c r="N812" s="46"/>
    </row>
    <row r="813" spans="1:14" s="34" customFormat="1" ht="15" x14ac:dyDescent="0.2">
      <c r="A813" s="65" t="s">
        <v>2303</v>
      </c>
      <c r="B813" s="66" t="s">
        <v>2285</v>
      </c>
      <c r="C813" s="67"/>
      <c r="D813" s="68" t="s">
        <v>2294</v>
      </c>
      <c r="E813" s="69" t="str">
        <f>VLOOKUP(A813,'[3]Miami Frozen Q2 2025'!$B:$O,14,FALSE)</f>
        <v>Frozen</v>
      </c>
      <c r="F813" s="69">
        <v>5</v>
      </c>
      <c r="G813" s="70" t="s">
        <v>2295</v>
      </c>
      <c r="H813" s="71">
        <v>0</v>
      </c>
      <c r="I813" s="71">
        <f>'IDS Miami Frozen Grocery'!$J813*'IDS Miami Frozen Grocery'!$H813</f>
        <v>0</v>
      </c>
      <c r="J813" s="82"/>
      <c r="K813" s="72">
        <v>101.46</v>
      </c>
      <c r="L813" s="73">
        <f>IFERROR((#REF!*#REF!)+('IDS Miami Frozen Grocery'!$K813*'IDS Miami Frozen Grocery'!$J813),'IDS Miami Frozen Grocery'!$K813*'IDS Miami Frozen Grocery'!$J813)</f>
        <v>0</v>
      </c>
      <c r="N813" s="46"/>
    </row>
    <row r="814" spans="1:14" s="34" customFormat="1" ht="15" x14ac:dyDescent="0.2">
      <c r="A814" s="65" t="s">
        <v>2304</v>
      </c>
      <c r="B814" s="66" t="s">
        <v>2285</v>
      </c>
      <c r="C814" s="67"/>
      <c r="D814" s="68" t="s">
        <v>2305</v>
      </c>
      <c r="E814" s="69" t="str">
        <f>VLOOKUP(A814,'[3]Miami Frozen Q2 2025'!$B:$O,14,FALSE)</f>
        <v>Frozen</v>
      </c>
      <c r="F814" s="69">
        <v>5</v>
      </c>
      <c r="G814" s="70" t="s">
        <v>2295</v>
      </c>
      <c r="H814" s="71">
        <v>0</v>
      </c>
      <c r="I814" s="71">
        <f>'IDS Miami Frozen Grocery'!$J814*'IDS Miami Frozen Grocery'!$H814</f>
        <v>0</v>
      </c>
      <c r="J814" s="82"/>
      <c r="K814" s="72">
        <v>86.57</v>
      </c>
      <c r="L814" s="73">
        <f>IFERROR((#REF!*#REF!)+('IDS Miami Frozen Grocery'!$K814*'IDS Miami Frozen Grocery'!$J814),'IDS Miami Frozen Grocery'!$K814*'IDS Miami Frozen Grocery'!$J814)</f>
        <v>0</v>
      </c>
      <c r="N814" s="46"/>
    </row>
    <row r="815" spans="1:14" s="34" customFormat="1" ht="15" x14ac:dyDescent="0.2">
      <c r="A815" s="65" t="s">
        <v>2306</v>
      </c>
      <c r="B815" s="66" t="s">
        <v>2285</v>
      </c>
      <c r="C815" s="67"/>
      <c r="D815" s="68" t="s">
        <v>2294</v>
      </c>
      <c r="E815" s="69" t="str">
        <f>VLOOKUP(A815,'[3]Miami Frozen Q2 2025'!$B:$O,14,FALSE)</f>
        <v>Frozen</v>
      </c>
      <c r="F815" s="69">
        <v>5</v>
      </c>
      <c r="G815" s="70" t="s">
        <v>2295</v>
      </c>
      <c r="H815" s="71">
        <v>0</v>
      </c>
      <c r="I815" s="71">
        <f>'IDS Miami Frozen Grocery'!$J815*'IDS Miami Frozen Grocery'!$H815</f>
        <v>0</v>
      </c>
      <c r="J815" s="82"/>
      <c r="K815" s="72">
        <v>113.13</v>
      </c>
      <c r="L815" s="73">
        <f>IFERROR((#REF!*#REF!)+('IDS Miami Frozen Grocery'!$K815*'IDS Miami Frozen Grocery'!$J815),'IDS Miami Frozen Grocery'!$K815*'IDS Miami Frozen Grocery'!$J815)</f>
        <v>0</v>
      </c>
      <c r="N815" s="46"/>
    </row>
    <row r="816" spans="1:14" s="34" customFormat="1" ht="15" x14ac:dyDescent="0.2">
      <c r="A816" s="65" t="s">
        <v>2307</v>
      </c>
      <c r="B816" s="66" t="s">
        <v>2285</v>
      </c>
      <c r="C816" s="67"/>
      <c r="D816" s="68" t="s">
        <v>2294</v>
      </c>
      <c r="E816" s="69" t="str">
        <f>VLOOKUP(A816,'[3]Miami Frozen Q2 2025'!$B:$O,14,FALSE)</f>
        <v>Frozen</v>
      </c>
      <c r="F816" s="69">
        <v>5</v>
      </c>
      <c r="G816" s="70" t="s">
        <v>2295</v>
      </c>
      <c r="H816" s="71">
        <v>0</v>
      </c>
      <c r="I816" s="71">
        <f>'IDS Miami Frozen Grocery'!$J816*'IDS Miami Frozen Grocery'!$H816</f>
        <v>0</v>
      </c>
      <c r="J816" s="82"/>
      <c r="K816" s="72">
        <v>100.53</v>
      </c>
      <c r="L816" s="73">
        <f>IFERROR((#REF!*#REF!)+('IDS Miami Frozen Grocery'!$K816*'IDS Miami Frozen Grocery'!$J816),'IDS Miami Frozen Grocery'!$K816*'IDS Miami Frozen Grocery'!$J816)</f>
        <v>0</v>
      </c>
      <c r="N816" s="46"/>
    </row>
    <row r="817" spans="1:14" s="34" customFormat="1" ht="15" x14ac:dyDescent="0.2">
      <c r="A817" s="65" t="s">
        <v>2308</v>
      </c>
      <c r="B817" s="66" t="s">
        <v>2285</v>
      </c>
      <c r="C817" s="67"/>
      <c r="D817" s="68" t="s">
        <v>2309</v>
      </c>
      <c r="E817" s="69" t="s">
        <v>6426</v>
      </c>
      <c r="F817" s="69">
        <v>6</v>
      </c>
      <c r="G817" s="70" t="s">
        <v>101</v>
      </c>
      <c r="H817" s="71">
        <v>0</v>
      </c>
      <c r="I817" s="71">
        <f>'IDS Miami Frozen Grocery'!$J817*'IDS Miami Frozen Grocery'!$H817</f>
        <v>0</v>
      </c>
      <c r="J817" s="82"/>
      <c r="K817" s="72">
        <v>100.61</v>
      </c>
      <c r="L817" s="73">
        <f>IFERROR((#REF!*#REF!)+('IDS Miami Frozen Grocery'!$K817*'IDS Miami Frozen Grocery'!$J817),'IDS Miami Frozen Grocery'!$K817*'IDS Miami Frozen Grocery'!$J817)</f>
        <v>0</v>
      </c>
      <c r="N817" s="46"/>
    </row>
    <row r="818" spans="1:14" s="34" customFormat="1" ht="15" x14ac:dyDescent="0.2">
      <c r="A818" s="65" t="s">
        <v>2310</v>
      </c>
      <c r="B818" s="66" t="s">
        <v>2285</v>
      </c>
      <c r="C818" s="67"/>
      <c r="D818" s="68" t="s">
        <v>2311</v>
      </c>
      <c r="E818" s="69" t="s">
        <v>6426</v>
      </c>
      <c r="F818" s="69">
        <v>16</v>
      </c>
      <c r="G818" s="70" t="s">
        <v>337</v>
      </c>
      <c r="H818" s="71">
        <v>0</v>
      </c>
      <c r="I818" s="71">
        <f>'IDS Miami Frozen Grocery'!$J818*'IDS Miami Frozen Grocery'!$H818</f>
        <v>0</v>
      </c>
      <c r="J818" s="82"/>
      <c r="K818" s="72">
        <v>101.64</v>
      </c>
      <c r="L818" s="73">
        <f>IFERROR((#REF!*#REF!)+('IDS Miami Frozen Grocery'!$K818*'IDS Miami Frozen Grocery'!$J818),'IDS Miami Frozen Grocery'!$K818*'IDS Miami Frozen Grocery'!$J818)</f>
        <v>0</v>
      </c>
      <c r="N818" s="46"/>
    </row>
    <row r="819" spans="1:14" s="34" customFormat="1" ht="15" x14ac:dyDescent="0.2">
      <c r="A819" s="65" t="s">
        <v>2312</v>
      </c>
      <c r="B819" s="66" t="s">
        <v>2285</v>
      </c>
      <c r="C819" s="67"/>
      <c r="D819" s="68" t="s">
        <v>2313</v>
      </c>
      <c r="E819" s="69" t="s">
        <v>6426</v>
      </c>
      <c r="F819" s="69">
        <v>6</v>
      </c>
      <c r="G819" s="70" t="s">
        <v>101</v>
      </c>
      <c r="H819" s="71">
        <v>0</v>
      </c>
      <c r="I819" s="71">
        <f>'IDS Miami Frozen Grocery'!$J819*'IDS Miami Frozen Grocery'!$H819</f>
        <v>0</v>
      </c>
      <c r="J819" s="82"/>
      <c r="K819" s="72">
        <v>79.05</v>
      </c>
      <c r="L819" s="73">
        <f>IFERROR((#REF!*#REF!)+('IDS Miami Frozen Grocery'!$K819*'IDS Miami Frozen Grocery'!$J819),'IDS Miami Frozen Grocery'!$K819*'IDS Miami Frozen Grocery'!$J819)</f>
        <v>0</v>
      </c>
      <c r="N819" s="46"/>
    </row>
    <row r="820" spans="1:14" s="34" customFormat="1" ht="15" x14ac:dyDescent="0.2">
      <c r="A820" s="65" t="s">
        <v>2315</v>
      </c>
      <c r="B820" s="66" t="s">
        <v>2316</v>
      </c>
      <c r="C820" s="67">
        <v>42272012459</v>
      </c>
      <c r="D820" s="68" t="s">
        <v>2317</v>
      </c>
      <c r="E820" s="69" t="str">
        <f>VLOOKUP(A820,'[3]Miami Frozen Q2 2025'!$B:$O,14,FALSE)</f>
        <v>Frozen</v>
      </c>
      <c r="F820" s="69">
        <v>8</v>
      </c>
      <c r="G820" s="70" t="s">
        <v>16</v>
      </c>
      <c r="H820" s="71">
        <v>2.3502943999999998E-2</v>
      </c>
      <c r="I820" s="71">
        <f>'IDS Miami Frozen Grocery'!$J820*'IDS Miami Frozen Grocery'!$H820</f>
        <v>0</v>
      </c>
      <c r="J820" s="82"/>
      <c r="K820" s="72">
        <v>97.91</v>
      </c>
      <c r="L820" s="73">
        <f>IFERROR((#REF!*#REF!)+('IDS Miami Frozen Grocery'!$K820*'IDS Miami Frozen Grocery'!$J820),'IDS Miami Frozen Grocery'!$K820*'IDS Miami Frozen Grocery'!$J820)</f>
        <v>0</v>
      </c>
      <c r="N820" s="46"/>
    </row>
    <row r="821" spans="1:14" s="34" customFormat="1" ht="15" x14ac:dyDescent="0.2">
      <c r="A821" s="65" t="s">
        <v>2318</v>
      </c>
      <c r="B821" s="66" t="s">
        <v>2316</v>
      </c>
      <c r="C821" s="67">
        <v>72180741714</v>
      </c>
      <c r="D821" s="68" t="s">
        <v>2319</v>
      </c>
      <c r="E821" s="69" t="str">
        <f>VLOOKUP(A821,'[3]Miami Frozen Q2 2025'!$B:$O,14,FALSE)</f>
        <v>Frozen</v>
      </c>
      <c r="F821" s="69">
        <v>14</v>
      </c>
      <c r="G821" s="70" t="s">
        <v>2320</v>
      </c>
      <c r="H821" s="71">
        <v>4.1059359999999996E-2</v>
      </c>
      <c r="I821" s="71">
        <f>'IDS Miami Frozen Grocery'!$J821*'IDS Miami Frozen Grocery'!$H821</f>
        <v>0</v>
      </c>
      <c r="J821" s="82"/>
      <c r="K821" s="72">
        <v>157.11000000000001</v>
      </c>
      <c r="L821" s="73">
        <f>IFERROR((#REF!*#REF!)+('IDS Miami Frozen Grocery'!$K821*'IDS Miami Frozen Grocery'!$J821),'IDS Miami Frozen Grocery'!$K821*'IDS Miami Frozen Grocery'!$J821)</f>
        <v>0</v>
      </c>
      <c r="N821" s="46"/>
    </row>
    <row r="822" spans="1:14" s="34" customFormat="1" ht="15" x14ac:dyDescent="0.2">
      <c r="A822" s="65" t="s">
        <v>2321</v>
      </c>
      <c r="B822" s="66" t="s">
        <v>2322</v>
      </c>
      <c r="C822" s="67"/>
      <c r="D822" s="68" t="s">
        <v>2323</v>
      </c>
      <c r="E822" s="69" t="str">
        <f>VLOOKUP(A822,'[3]Miami Frozen Q2 2025'!$B:$O,14,FALSE)</f>
        <v>Frozen</v>
      </c>
      <c r="F822" s="69">
        <v>2</v>
      </c>
      <c r="G822" s="70" t="s">
        <v>20</v>
      </c>
      <c r="H822" s="71">
        <v>0</v>
      </c>
      <c r="I822" s="71">
        <f>'IDS Miami Frozen Grocery'!$J822*'IDS Miami Frozen Grocery'!$H822</f>
        <v>0</v>
      </c>
      <c r="J822" s="82"/>
      <c r="K822" s="72">
        <v>50.85</v>
      </c>
      <c r="L822" s="73">
        <f>IFERROR((#REF!*#REF!)+('IDS Miami Frozen Grocery'!$K822*'IDS Miami Frozen Grocery'!$J822),'IDS Miami Frozen Grocery'!$K822*'IDS Miami Frozen Grocery'!$J822)</f>
        <v>0</v>
      </c>
      <c r="N822" s="46"/>
    </row>
    <row r="823" spans="1:14" s="34" customFormat="1" ht="15" x14ac:dyDescent="0.2">
      <c r="A823" s="65" t="s">
        <v>2324</v>
      </c>
      <c r="B823" s="66" t="s">
        <v>2322</v>
      </c>
      <c r="C823" s="67"/>
      <c r="D823" s="68" t="s">
        <v>2325</v>
      </c>
      <c r="E823" s="69" t="str">
        <f>VLOOKUP(A823,'[3]Miami Frozen Q2 2025'!$B:$O,14,FALSE)</f>
        <v>Frozen</v>
      </c>
      <c r="F823" s="69">
        <v>2</v>
      </c>
      <c r="G823" s="70" t="s">
        <v>20</v>
      </c>
      <c r="H823" s="71">
        <v>0</v>
      </c>
      <c r="I823" s="71">
        <f>'IDS Miami Frozen Grocery'!$J823*'IDS Miami Frozen Grocery'!$H823</f>
        <v>0</v>
      </c>
      <c r="J823" s="82"/>
      <c r="K823" s="72">
        <v>46.88</v>
      </c>
      <c r="L823" s="73">
        <f>IFERROR((#REF!*#REF!)+('IDS Miami Frozen Grocery'!$K823*'IDS Miami Frozen Grocery'!$J823),'IDS Miami Frozen Grocery'!$K823*'IDS Miami Frozen Grocery'!$J823)</f>
        <v>0</v>
      </c>
      <c r="N823" s="46"/>
    </row>
    <row r="824" spans="1:14" s="34" customFormat="1" ht="15" x14ac:dyDescent="0.2">
      <c r="A824" s="65" t="s">
        <v>2326</v>
      </c>
      <c r="B824" s="66" t="s">
        <v>2322</v>
      </c>
      <c r="C824" s="67"/>
      <c r="D824" s="68" t="s">
        <v>2327</v>
      </c>
      <c r="E824" s="69" t="str">
        <f>VLOOKUP(A824,'[3]Miami Frozen Q2 2025'!$B:$O,14,FALSE)</f>
        <v>Frozen</v>
      </c>
      <c r="F824" s="69">
        <v>2</v>
      </c>
      <c r="G824" s="70" t="s">
        <v>20</v>
      </c>
      <c r="H824" s="71">
        <v>0</v>
      </c>
      <c r="I824" s="71">
        <f>'IDS Miami Frozen Grocery'!$J824*'IDS Miami Frozen Grocery'!$H824</f>
        <v>0</v>
      </c>
      <c r="J824" s="82"/>
      <c r="K824" s="72">
        <v>42.9</v>
      </c>
      <c r="L824" s="73">
        <f>IFERROR((#REF!*#REF!)+('IDS Miami Frozen Grocery'!$K824*'IDS Miami Frozen Grocery'!$J824),'IDS Miami Frozen Grocery'!$K824*'IDS Miami Frozen Grocery'!$J824)</f>
        <v>0</v>
      </c>
      <c r="N824" s="46"/>
    </row>
    <row r="825" spans="1:14" s="34" customFormat="1" ht="15" x14ac:dyDescent="0.2">
      <c r="A825" s="65" t="s">
        <v>2328</v>
      </c>
      <c r="B825" s="66" t="s">
        <v>2329</v>
      </c>
      <c r="C825" s="67"/>
      <c r="D825" s="68" t="s">
        <v>2330</v>
      </c>
      <c r="E825" s="69" t="s">
        <v>6426</v>
      </c>
      <c r="F825" s="69">
        <v>2</v>
      </c>
      <c r="G825" s="70" t="s">
        <v>410</v>
      </c>
      <c r="H825" s="71">
        <v>0</v>
      </c>
      <c r="I825" s="71">
        <f>'IDS Miami Frozen Grocery'!$J825*'IDS Miami Frozen Grocery'!$H825</f>
        <v>0</v>
      </c>
      <c r="J825" s="82"/>
      <c r="K825" s="72">
        <v>39</v>
      </c>
      <c r="L825" s="73">
        <f>IFERROR((#REF!*#REF!)+('IDS Miami Frozen Grocery'!$K825*'IDS Miami Frozen Grocery'!$J825),'IDS Miami Frozen Grocery'!$K825*'IDS Miami Frozen Grocery'!$J825)</f>
        <v>0</v>
      </c>
      <c r="N825" s="46"/>
    </row>
    <row r="826" spans="1:14" s="34" customFormat="1" ht="15" x14ac:dyDescent="0.2">
      <c r="A826" s="65" t="s">
        <v>2331</v>
      </c>
      <c r="B826" s="66" t="s">
        <v>2329</v>
      </c>
      <c r="C826" s="67"/>
      <c r="D826" s="68" t="s">
        <v>2332</v>
      </c>
      <c r="E826" s="69" t="str">
        <f>VLOOKUP(A826,'[3]Miami Frozen Q2 2025'!$B:$O,14,FALSE)</f>
        <v>Frozen</v>
      </c>
      <c r="F826" s="69">
        <v>15</v>
      </c>
      <c r="G826" s="70" t="s">
        <v>55</v>
      </c>
      <c r="H826" s="71">
        <v>0</v>
      </c>
      <c r="I826" s="71">
        <f>'IDS Miami Frozen Grocery'!$J826*'IDS Miami Frozen Grocery'!$H826</f>
        <v>0</v>
      </c>
      <c r="J826" s="82"/>
      <c r="K826" s="72">
        <v>47.8</v>
      </c>
      <c r="L826" s="73">
        <f>IFERROR((#REF!*#REF!)+('IDS Miami Frozen Grocery'!$K826*'IDS Miami Frozen Grocery'!$J826),'IDS Miami Frozen Grocery'!$K826*'IDS Miami Frozen Grocery'!$J826)</f>
        <v>0</v>
      </c>
      <c r="N826" s="46"/>
    </row>
    <row r="827" spans="1:14" s="34" customFormat="1" ht="15" x14ac:dyDescent="0.2">
      <c r="A827" s="65" t="s">
        <v>2333</v>
      </c>
      <c r="B827" s="66" t="s">
        <v>2329</v>
      </c>
      <c r="C827" s="67"/>
      <c r="D827" s="68" t="s">
        <v>2334</v>
      </c>
      <c r="E827" s="69" t="str">
        <f>VLOOKUP(A827,'[3]Miami Frozen Q2 2025'!$B:$O,14,FALSE)</f>
        <v>Frozen</v>
      </c>
      <c r="F827" s="69">
        <v>2</v>
      </c>
      <c r="G827" s="70" t="s">
        <v>410</v>
      </c>
      <c r="H827" s="71">
        <v>0</v>
      </c>
      <c r="I827" s="71">
        <f>'IDS Miami Frozen Grocery'!$J827*'IDS Miami Frozen Grocery'!$H827</f>
        <v>0</v>
      </c>
      <c r="J827" s="82"/>
      <c r="K827" s="72">
        <v>46.48</v>
      </c>
      <c r="L827" s="73">
        <f>IFERROR((#REF!*#REF!)+('IDS Miami Frozen Grocery'!$K827*'IDS Miami Frozen Grocery'!$J827),'IDS Miami Frozen Grocery'!$K827*'IDS Miami Frozen Grocery'!$J827)</f>
        <v>0</v>
      </c>
      <c r="N827" s="46"/>
    </row>
    <row r="828" spans="1:14" s="34" customFormat="1" ht="15" x14ac:dyDescent="0.2">
      <c r="A828" s="65" t="s">
        <v>2335</v>
      </c>
      <c r="B828" s="66" t="s">
        <v>2329</v>
      </c>
      <c r="C828" s="67"/>
      <c r="D828" s="68" t="s">
        <v>2336</v>
      </c>
      <c r="E828" s="69" t="str">
        <f>VLOOKUP(A828,'[3]Miami Frozen Q2 2025'!$B:$O,14,FALSE)</f>
        <v>Frozen</v>
      </c>
      <c r="F828" s="69">
        <v>2</v>
      </c>
      <c r="G828" s="70" t="s">
        <v>410</v>
      </c>
      <c r="H828" s="71">
        <v>0</v>
      </c>
      <c r="I828" s="71">
        <f>'IDS Miami Frozen Grocery'!$J828*'IDS Miami Frozen Grocery'!$H828</f>
        <v>0</v>
      </c>
      <c r="J828" s="82"/>
      <c r="K828" s="72">
        <v>35.79</v>
      </c>
      <c r="L828" s="73">
        <f>IFERROR((#REF!*#REF!)+('IDS Miami Frozen Grocery'!$K828*'IDS Miami Frozen Grocery'!$J828),'IDS Miami Frozen Grocery'!$K828*'IDS Miami Frozen Grocery'!$J828)</f>
        <v>0</v>
      </c>
      <c r="N828" s="46"/>
    </row>
    <row r="829" spans="1:14" s="34" customFormat="1" ht="15" x14ac:dyDescent="0.2">
      <c r="A829" s="65" t="s">
        <v>2337</v>
      </c>
      <c r="B829" s="66" t="s">
        <v>2329</v>
      </c>
      <c r="C829" s="67"/>
      <c r="D829" s="68" t="s">
        <v>2338</v>
      </c>
      <c r="E829" s="69" t="str">
        <f>VLOOKUP(A829,'[3]Miami Frozen Q2 2025'!$B:$O,14,FALSE)</f>
        <v>Frozen</v>
      </c>
      <c r="F829" s="69">
        <v>2</v>
      </c>
      <c r="G829" s="70" t="s">
        <v>410</v>
      </c>
      <c r="H829" s="71">
        <v>0</v>
      </c>
      <c r="I829" s="71">
        <f>'IDS Miami Frozen Grocery'!$J829*'IDS Miami Frozen Grocery'!$H829</f>
        <v>0</v>
      </c>
      <c r="J829" s="82"/>
      <c r="K829" s="72">
        <v>62.15</v>
      </c>
      <c r="L829" s="73">
        <f>IFERROR((#REF!*#REF!)+('IDS Miami Frozen Grocery'!$K829*'IDS Miami Frozen Grocery'!$J829),'IDS Miami Frozen Grocery'!$K829*'IDS Miami Frozen Grocery'!$J829)</f>
        <v>0</v>
      </c>
      <c r="N829" s="46"/>
    </row>
    <row r="830" spans="1:14" s="34" customFormat="1" ht="15" x14ac:dyDescent="0.2">
      <c r="A830" s="65" t="s">
        <v>2339</v>
      </c>
      <c r="B830" s="66" t="s">
        <v>2329</v>
      </c>
      <c r="C830" s="67"/>
      <c r="D830" s="68" t="s">
        <v>2340</v>
      </c>
      <c r="E830" s="69" t="str">
        <f>VLOOKUP(A830,'[3]Miami Frozen Q2 2025'!$B:$O,14,FALSE)</f>
        <v>Frozen</v>
      </c>
      <c r="F830" s="69">
        <v>2</v>
      </c>
      <c r="G830" s="70" t="s">
        <v>410</v>
      </c>
      <c r="H830" s="71">
        <v>0</v>
      </c>
      <c r="I830" s="71">
        <f>'IDS Miami Frozen Grocery'!$J830*'IDS Miami Frozen Grocery'!$H830</f>
        <v>0</v>
      </c>
      <c r="J830" s="82"/>
      <c r="K830" s="72">
        <v>48.19</v>
      </c>
      <c r="L830" s="73">
        <f>IFERROR((#REF!*#REF!)+('IDS Miami Frozen Grocery'!$K830*'IDS Miami Frozen Grocery'!$J830),'IDS Miami Frozen Grocery'!$K830*'IDS Miami Frozen Grocery'!$J830)</f>
        <v>0</v>
      </c>
      <c r="N830" s="46"/>
    </row>
    <row r="831" spans="1:14" s="34" customFormat="1" ht="15" x14ac:dyDescent="0.2">
      <c r="A831" s="65" t="s">
        <v>2341</v>
      </c>
      <c r="B831" s="66" t="s">
        <v>2329</v>
      </c>
      <c r="C831" s="67"/>
      <c r="D831" s="68" t="s">
        <v>2342</v>
      </c>
      <c r="E831" s="69" t="str">
        <f>VLOOKUP(A831,'[3]Miami Frozen Q2 2025'!$B:$O,14,FALSE)</f>
        <v>Frozen</v>
      </c>
      <c r="F831" s="69">
        <v>8</v>
      </c>
      <c r="G831" s="70" t="s">
        <v>21</v>
      </c>
      <c r="H831" s="71">
        <v>0</v>
      </c>
      <c r="I831" s="71">
        <f>'IDS Miami Frozen Grocery'!$J831*'IDS Miami Frozen Grocery'!$H831</f>
        <v>0</v>
      </c>
      <c r="J831" s="82"/>
      <c r="K831" s="72">
        <v>56.37</v>
      </c>
      <c r="L831" s="73">
        <f>IFERROR((#REF!*#REF!)+('IDS Miami Frozen Grocery'!$K831*'IDS Miami Frozen Grocery'!$J831),'IDS Miami Frozen Grocery'!$K831*'IDS Miami Frozen Grocery'!$J831)</f>
        <v>0</v>
      </c>
      <c r="N831" s="46"/>
    </row>
    <row r="832" spans="1:14" s="34" customFormat="1" ht="15" x14ac:dyDescent="0.2">
      <c r="A832" s="65" t="s">
        <v>2343</v>
      </c>
      <c r="B832" s="66" t="s">
        <v>2329</v>
      </c>
      <c r="C832" s="67"/>
      <c r="D832" s="68" t="s">
        <v>2344</v>
      </c>
      <c r="E832" s="69" t="str">
        <f>VLOOKUP(A832,'[3]Miami Frozen Q2 2025'!$B:$O,14,FALSE)</f>
        <v>Frozen</v>
      </c>
      <c r="F832" s="69">
        <v>2</v>
      </c>
      <c r="G832" s="70" t="s">
        <v>410</v>
      </c>
      <c r="H832" s="71">
        <v>0</v>
      </c>
      <c r="I832" s="71">
        <f>'IDS Miami Frozen Grocery'!$J832*'IDS Miami Frozen Grocery'!$H832</f>
        <v>0</v>
      </c>
      <c r="J832" s="82"/>
      <c r="K832" s="72">
        <v>54.81</v>
      </c>
      <c r="L832" s="73">
        <f>IFERROR((#REF!*#REF!)+('IDS Miami Frozen Grocery'!$K832*'IDS Miami Frozen Grocery'!$J832),'IDS Miami Frozen Grocery'!$K832*'IDS Miami Frozen Grocery'!$J832)</f>
        <v>0</v>
      </c>
      <c r="N832" s="46"/>
    </row>
    <row r="833" spans="1:14" s="34" customFormat="1" ht="15" x14ac:dyDescent="0.2">
      <c r="A833" s="65" t="s">
        <v>2345</v>
      </c>
      <c r="B833" s="66" t="s">
        <v>2329</v>
      </c>
      <c r="C833" s="67"/>
      <c r="D833" s="68" t="s">
        <v>2346</v>
      </c>
      <c r="E833" s="69" t="str">
        <f>VLOOKUP(A833,'[3]Miami Frozen Q2 2025'!$B:$O,14,FALSE)</f>
        <v>Frozen</v>
      </c>
      <c r="F833" s="69">
        <v>2</v>
      </c>
      <c r="G833" s="70" t="s">
        <v>933</v>
      </c>
      <c r="H833" s="71">
        <v>0</v>
      </c>
      <c r="I833" s="71">
        <f>'IDS Miami Frozen Grocery'!$J833*'IDS Miami Frozen Grocery'!$H833</f>
        <v>0</v>
      </c>
      <c r="J833" s="82"/>
      <c r="K833" s="72">
        <v>47.18</v>
      </c>
      <c r="L833" s="73">
        <f>IFERROR((#REF!*#REF!)+('IDS Miami Frozen Grocery'!$K833*'IDS Miami Frozen Grocery'!$J833),'IDS Miami Frozen Grocery'!$K833*'IDS Miami Frozen Grocery'!$J833)</f>
        <v>0</v>
      </c>
      <c r="N833" s="46"/>
    </row>
    <row r="834" spans="1:14" s="34" customFormat="1" ht="15" x14ac:dyDescent="0.2">
      <c r="A834" s="65" t="s">
        <v>2347</v>
      </c>
      <c r="B834" s="66" t="s">
        <v>2329</v>
      </c>
      <c r="C834" s="67"/>
      <c r="D834" s="68" t="s">
        <v>2348</v>
      </c>
      <c r="E834" s="69" t="str">
        <f>VLOOKUP(A834,'[3]Miami Frozen Q2 2025'!$B:$O,14,FALSE)</f>
        <v>Frozen</v>
      </c>
      <c r="F834" s="69">
        <v>2</v>
      </c>
      <c r="G834" s="70" t="s">
        <v>410</v>
      </c>
      <c r="H834" s="71">
        <v>0</v>
      </c>
      <c r="I834" s="71">
        <f>'IDS Miami Frozen Grocery'!$J834*'IDS Miami Frozen Grocery'!$H834</f>
        <v>0</v>
      </c>
      <c r="J834" s="82"/>
      <c r="K834" s="72">
        <v>44.94</v>
      </c>
      <c r="L834" s="73">
        <f>IFERROR((#REF!*#REF!)+('IDS Miami Frozen Grocery'!$K834*'IDS Miami Frozen Grocery'!$J834),'IDS Miami Frozen Grocery'!$K834*'IDS Miami Frozen Grocery'!$J834)</f>
        <v>0</v>
      </c>
      <c r="N834" s="46"/>
    </row>
    <row r="835" spans="1:14" s="34" customFormat="1" ht="15" x14ac:dyDescent="0.2">
      <c r="A835" s="65" t="s">
        <v>2349</v>
      </c>
      <c r="B835" s="66" t="s">
        <v>2329</v>
      </c>
      <c r="C835" s="67"/>
      <c r="D835" s="68" t="s">
        <v>2350</v>
      </c>
      <c r="E835" s="69" t="str">
        <f>VLOOKUP(A835,'[3]Miami Frozen Q2 2025'!$B:$O,14,FALSE)</f>
        <v>Frozen</v>
      </c>
      <c r="F835" s="69">
        <v>2</v>
      </c>
      <c r="G835" s="70" t="s">
        <v>410</v>
      </c>
      <c r="H835" s="71">
        <v>0</v>
      </c>
      <c r="I835" s="71">
        <f>'IDS Miami Frozen Grocery'!$J835*'IDS Miami Frozen Grocery'!$H835</f>
        <v>0</v>
      </c>
      <c r="J835" s="82"/>
      <c r="K835" s="72">
        <v>43.07</v>
      </c>
      <c r="L835" s="73">
        <f>IFERROR((#REF!*#REF!)+('IDS Miami Frozen Grocery'!$K835*'IDS Miami Frozen Grocery'!$J835),'IDS Miami Frozen Grocery'!$K835*'IDS Miami Frozen Grocery'!$J835)</f>
        <v>0</v>
      </c>
      <c r="N835" s="46"/>
    </row>
    <row r="836" spans="1:14" s="34" customFormat="1" ht="15" x14ac:dyDescent="0.2">
      <c r="A836" s="65" t="s">
        <v>2351</v>
      </c>
      <c r="B836" s="66" t="s">
        <v>2329</v>
      </c>
      <c r="C836" s="67"/>
      <c r="D836" s="68" t="s">
        <v>2352</v>
      </c>
      <c r="E836" s="69" t="str">
        <f>VLOOKUP(A836,'[3]Miami Frozen Q2 2025'!$B:$O,14,FALSE)</f>
        <v>Frozen</v>
      </c>
      <c r="F836" s="69">
        <v>6</v>
      </c>
      <c r="G836" s="70" t="s">
        <v>397</v>
      </c>
      <c r="H836" s="71">
        <v>0</v>
      </c>
      <c r="I836" s="71">
        <f>'IDS Miami Frozen Grocery'!$J836*'IDS Miami Frozen Grocery'!$H836</f>
        <v>0</v>
      </c>
      <c r="J836" s="82"/>
      <c r="K836" s="72">
        <v>62.69</v>
      </c>
      <c r="L836" s="73">
        <f>IFERROR((#REF!*#REF!)+('IDS Miami Frozen Grocery'!$K836*'IDS Miami Frozen Grocery'!$J836),'IDS Miami Frozen Grocery'!$K836*'IDS Miami Frozen Grocery'!$J836)</f>
        <v>0</v>
      </c>
      <c r="N836" s="46"/>
    </row>
    <row r="837" spans="1:14" s="34" customFormat="1" ht="15" x14ac:dyDescent="0.2">
      <c r="A837" s="65" t="s">
        <v>2353</v>
      </c>
      <c r="B837" s="66" t="s">
        <v>2329</v>
      </c>
      <c r="C837" s="67"/>
      <c r="D837" s="68" t="s">
        <v>2354</v>
      </c>
      <c r="E837" s="69" t="str">
        <f>VLOOKUP(A837,'[3]Miami Frozen Q2 2025'!$B:$O,14,FALSE)</f>
        <v>Frozen</v>
      </c>
      <c r="F837" s="69">
        <v>8</v>
      </c>
      <c r="G837" s="70" t="s">
        <v>418</v>
      </c>
      <c r="H837" s="71">
        <v>0</v>
      </c>
      <c r="I837" s="71">
        <f>'IDS Miami Frozen Grocery'!$J837*'IDS Miami Frozen Grocery'!$H837</f>
        <v>0</v>
      </c>
      <c r="J837" s="82"/>
      <c r="K837" s="72">
        <v>75.59</v>
      </c>
      <c r="L837" s="73">
        <f>IFERROR((#REF!*#REF!)+('IDS Miami Frozen Grocery'!$K837*'IDS Miami Frozen Grocery'!$J837),'IDS Miami Frozen Grocery'!$K837*'IDS Miami Frozen Grocery'!$J837)</f>
        <v>0</v>
      </c>
      <c r="N837" s="46"/>
    </row>
    <row r="838" spans="1:14" s="34" customFormat="1" ht="15" x14ac:dyDescent="0.2">
      <c r="A838" s="65" t="s">
        <v>2355</v>
      </c>
      <c r="B838" s="66" t="s">
        <v>2329</v>
      </c>
      <c r="C838" s="67"/>
      <c r="D838" s="68" t="s">
        <v>2356</v>
      </c>
      <c r="E838" s="69" t="str">
        <f>VLOOKUP(A838,'[3]Miami Frozen Q2 2025'!$B:$O,14,FALSE)</f>
        <v>Frozen</v>
      </c>
      <c r="F838" s="69">
        <v>6</v>
      </c>
      <c r="G838" s="70" t="s">
        <v>410</v>
      </c>
      <c r="H838" s="71">
        <v>0</v>
      </c>
      <c r="I838" s="71">
        <f>'IDS Miami Frozen Grocery'!$J838*'IDS Miami Frozen Grocery'!$H838</f>
        <v>0</v>
      </c>
      <c r="J838" s="82"/>
      <c r="K838" s="72">
        <v>62.32</v>
      </c>
      <c r="L838" s="73">
        <f>IFERROR((#REF!*#REF!)+('IDS Miami Frozen Grocery'!$K838*'IDS Miami Frozen Grocery'!$J838),'IDS Miami Frozen Grocery'!$K838*'IDS Miami Frozen Grocery'!$J838)</f>
        <v>0</v>
      </c>
      <c r="N838" s="46"/>
    </row>
    <row r="839" spans="1:14" s="34" customFormat="1" ht="15" x14ac:dyDescent="0.2">
      <c r="A839" s="65" t="s">
        <v>2357</v>
      </c>
      <c r="B839" s="66" t="s">
        <v>2329</v>
      </c>
      <c r="C839" s="67"/>
      <c r="D839" s="68" t="s">
        <v>2358</v>
      </c>
      <c r="E839" s="69" t="str">
        <f>VLOOKUP(A839,'[3]Miami Frozen Q2 2025'!$B:$O,14,FALSE)</f>
        <v>Frozen</v>
      </c>
      <c r="F839" s="69">
        <v>2</v>
      </c>
      <c r="G839" s="70" t="s">
        <v>410</v>
      </c>
      <c r="H839" s="71">
        <v>0</v>
      </c>
      <c r="I839" s="71">
        <f>'IDS Miami Frozen Grocery'!$J839*'IDS Miami Frozen Grocery'!$H839</f>
        <v>0</v>
      </c>
      <c r="J839" s="82"/>
      <c r="K839" s="72">
        <v>57.92</v>
      </c>
      <c r="L839" s="73">
        <f>IFERROR((#REF!*#REF!)+('IDS Miami Frozen Grocery'!$K839*'IDS Miami Frozen Grocery'!$J839),'IDS Miami Frozen Grocery'!$K839*'IDS Miami Frozen Grocery'!$J839)</f>
        <v>0</v>
      </c>
      <c r="N839" s="46"/>
    </row>
    <row r="840" spans="1:14" s="34" customFormat="1" ht="15" x14ac:dyDescent="0.2">
      <c r="A840" s="65" t="s">
        <v>2359</v>
      </c>
      <c r="B840" s="66" t="s">
        <v>2329</v>
      </c>
      <c r="C840" s="67"/>
      <c r="D840" s="68" t="s">
        <v>2360</v>
      </c>
      <c r="E840" s="69" t="str">
        <f>VLOOKUP(A840,'[3]Miami Frozen Q2 2025'!$B:$O,14,FALSE)</f>
        <v>Frozen</v>
      </c>
      <c r="F840" s="69">
        <v>2</v>
      </c>
      <c r="G840" s="70" t="s">
        <v>410</v>
      </c>
      <c r="H840" s="71">
        <v>0</v>
      </c>
      <c r="I840" s="71">
        <f>'IDS Miami Frozen Grocery'!$J840*'IDS Miami Frozen Grocery'!$H840</f>
        <v>0</v>
      </c>
      <c r="J840" s="82"/>
      <c r="K840" s="72">
        <v>55.06</v>
      </c>
      <c r="L840" s="73">
        <f>IFERROR((#REF!*#REF!)+('IDS Miami Frozen Grocery'!$K840*'IDS Miami Frozen Grocery'!$J840),'IDS Miami Frozen Grocery'!$K840*'IDS Miami Frozen Grocery'!$J840)</f>
        <v>0</v>
      </c>
      <c r="N840" s="46"/>
    </row>
    <row r="841" spans="1:14" s="34" customFormat="1" ht="15" x14ac:dyDescent="0.2">
      <c r="A841" s="65" t="s">
        <v>2361</v>
      </c>
      <c r="B841" s="66" t="s">
        <v>2329</v>
      </c>
      <c r="C841" s="67" t="s">
        <v>2362</v>
      </c>
      <c r="D841" s="68" t="s">
        <v>2363</v>
      </c>
      <c r="E841" s="69" t="str">
        <f>VLOOKUP(A841,'[3]Miami Frozen Q2 2025'!$B:$O,14,FALSE)</f>
        <v>Frozen</v>
      </c>
      <c r="F841" s="69">
        <v>8</v>
      </c>
      <c r="G841" s="70" t="s">
        <v>55</v>
      </c>
      <c r="H841" s="71">
        <v>1.41584E-2</v>
      </c>
      <c r="I841" s="71">
        <f>'IDS Miami Frozen Grocery'!$J841*'IDS Miami Frozen Grocery'!$H841</f>
        <v>0</v>
      </c>
      <c r="J841" s="82"/>
      <c r="K841" s="72">
        <v>46.69</v>
      </c>
      <c r="L841" s="73">
        <f>IFERROR((#REF!*#REF!)+('IDS Miami Frozen Grocery'!$K841*'IDS Miami Frozen Grocery'!$J841),'IDS Miami Frozen Grocery'!$K841*'IDS Miami Frozen Grocery'!$J841)</f>
        <v>0</v>
      </c>
      <c r="N841" s="46"/>
    </row>
    <row r="842" spans="1:14" s="34" customFormat="1" ht="15" x14ac:dyDescent="0.2">
      <c r="A842" s="65" t="s">
        <v>2364</v>
      </c>
      <c r="B842" s="66" t="s">
        <v>2329</v>
      </c>
      <c r="C842" s="67" t="s">
        <v>2365</v>
      </c>
      <c r="D842" s="68" t="s">
        <v>2366</v>
      </c>
      <c r="E842" s="69" t="str">
        <f>VLOOKUP(A842,'[3]Miami Frozen Q2 2025'!$B:$O,14,FALSE)</f>
        <v>Frozen</v>
      </c>
      <c r="F842" s="69">
        <v>8</v>
      </c>
      <c r="G842" s="70" t="s">
        <v>55</v>
      </c>
      <c r="H842" s="71">
        <v>1.3592063999999999E-2</v>
      </c>
      <c r="I842" s="71">
        <f>'IDS Miami Frozen Grocery'!$J842*'IDS Miami Frozen Grocery'!$H842</f>
        <v>0</v>
      </c>
      <c r="J842" s="82"/>
      <c r="K842" s="72">
        <v>42.21</v>
      </c>
      <c r="L842" s="73">
        <f>IFERROR((#REF!*#REF!)+('IDS Miami Frozen Grocery'!$K842*'IDS Miami Frozen Grocery'!$J842),'IDS Miami Frozen Grocery'!$K842*'IDS Miami Frozen Grocery'!$J842)</f>
        <v>0</v>
      </c>
      <c r="N842" s="46"/>
    </row>
    <row r="843" spans="1:14" s="34" customFormat="1" ht="15" x14ac:dyDescent="0.2">
      <c r="A843" s="65" t="s">
        <v>2367</v>
      </c>
      <c r="B843" s="66" t="s">
        <v>2329</v>
      </c>
      <c r="C843" s="67" t="s">
        <v>2368</v>
      </c>
      <c r="D843" s="68" t="s">
        <v>2369</v>
      </c>
      <c r="E843" s="69" t="str">
        <f>VLOOKUP(A843,'[3]Miami Frozen Q2 2025'!$B:$O,14,FALSE)</f>
        <v>Frozen</v>
      </c>
      <c r="F843" s="69">
        <v>6</v>
      </c>
      <c r="G843" s="70" t="s">
        <v>20</v>
      </c>
      <c r="H843" s="71">
        <v>1.6706911999999997E-2</v>
      </c>
      <c r="I843" s="71">
        <f>'IDS Miami Frozen Grocery'!$J843*'IDS Miami Frozen Grocery'!$H843</f>
        <v>0</v>
      </c>
      <c r="J843" s="82"/>
      <c r="K843" s="72">
        <v>72.760000000000005</v>
      </c>
      <c r="L843" s="73">
        <f>IFERROR((#REF!*#REF!)+('IDS Miami Frozen Grocery'!$K843*'IDS Miami Frozen Grocery'!$J843),'IDS Miami Frozen Grocery'!$K843*'IDS Miami Frozen Grocery'!$J843)</f>
        <v>0</v>
      </c>
      <c r="N843" s="46"/>
    </row>
    <row r="844" spans="1:14" s="34" customFormat="1" ht="15" x14ac:dyDescent="0.2">
      <c r="A844" s="65" t="s">
        <v>2370</v>
      </c>
      <c r="B844" s="66" t="s">
        <v>2329</v>
      </c>
      <c r="C844" s="67" t="s">
        <v>2371</v>
      </c>
      <c r="D844" s="68" t="s">
        <v>2372</v>
      </c>
      <c r="E844" s="69" t="str">
        <f>VLOOKUP(A844,'[3]Miami Frozen Q2 2025'!$B:$O,14,FALSE)</f>
        <v>Frozen</v>
      </c>
      <c r="F844" s="69">
        <v>12</v>
      </c>
      <c r="G844" s="70" t="s">
        <v>21</v>
      </c>
      <c r="H844" s="71">
        <v>1.4441568E-2</v>
      </c>
      <c r="I844" s="71">
        <f>'IDS Miami Frozen Grocery'!$J844*'IDS Miami Frozen Grocery'!$H844</f>
        <v>0</v>
      </c>
      <c r="J844" s="82"/>
      <c r="K844" s="72">
        <v>74.260000000000005</v>
      </c>
      <c r="L844" s="73">
        <f>IFERROR((#REF!*#REF!)+('IDS Miami Frozen Grocery'!$K844*'IDS Miami Frozen Grocery'!$J844),'IDS Miami Frozen Grocery'!$K844*'IDS Miami Frozen Grocery'!$J844)</f>
        <v>0</v>
      </c>
      <c r="N844" s="46"/>
    </row>
    <row r="845" spans="1:14" s="34" customFormat="1" ht="15" x14ac:dyDescent="0.2">
      <c r="A845" s="65" t="s">
        <v>2373</v>
      </c>
      <c r="B845" s="66" t="s">
        <v>2329</v>
      </c>
      <c r="C845" s="67" t="s">
        <v>2374</v>
      </c>
      <c r="D845" s="68" t="s">
        <v>2375</v>
      </c>
      <c r="E845" s="69" t="str">
        <f>VLOOKUP(A845,'[3]Miami Frozen Q2 2025'!$B:$O,14,FALSE)</f>
        <v>Frozen</v>
      </c>
      <c r="F845" s="69">
        <v>12</v>
      </c>
      <c r="G845" s="70" t="s">
        <v>55</v>
      </c>
      <c r="H845" s="71">
        <v>1.4441568E-2</v>
      </c>
      <c r="I845" s="71">
        <f>'IDS Miami Frozen Grocery'!$J845*'IDS Miami Frozen Grocery'!$H845</f>
        <v>0</v>
      </c>
      <c r="J845" s="82"/>
      <c r="K845" s="72">
        <v>56.56</v>
      </c>
      <c r="L845" s="73">
        <f>IFERROR((#REF!*#REF!)+('IDS Miami Frozen Grocery'!$K845*'IDS Miami Frozen Grocery'!$J845),'IDS Miami Frozen Grocery'!$K845*'IDS Miami Frozen Grocery'!$J845)</f>
        <v>0</v>
      </c>
      <c r="N845" s="46"/>
    </row>
    <row r="846" spans="1:14" s="34" customFormat="1" ht="15" x14ac:dyDescent="0.2">
      <c r="A846" s="65" t="s">
        <v>2376</v>
      </c>
      <c r="B846" s="66" t="s">
        <v>2329</v>
      </c>
      <c r="C846" s="67" t="s">
        <v>2377</v>
      </c>
      <c r="D846" s="68" t="s">
        <v>2378</v>
      </c>
      <c r="E846" s="69" t="str">
        <f>VLOOKUP(A846,'[3]Miami Frozen Q2 2025'!$B:$O,14,FALSE)</f>
        <v>Frozen</v>
      </c>
      <c r="F846" s="69">
        <v>12</v>
      </c>
      <c r="G846" s="70" t="s">
        <v>55</v>
      </c>
      <c r="H846" s="71">
        <v>1.4441568E-2</v>
      </c>
      <c r="I846" s="71">
        <f>'IDS Miami Frozen Grocery'!$J846*'IDS Miami Frozen Grocery'!$H846</f>
        <v>0</v>
      </c>
      <c r="J846" s="82"/>
      <c r="K846" s="72">
        <v>56.56</v>
      </c>
      <c r="L846" s="73">
        <f>IFERROR((#REF!*#REF!)+('IDS Miami Frozen Grocery'!$K846*'IDS Miami Frozen Grocery'!$J846),'IDS Miami Frozen Grocery'!$K846*'IDS Miami Frozen Grocery'!$J846)</f>
        <v>0</v>
      </c>
      <c r="N846" s="46"/>
    </row>
    <row r="847" spans="1:14" s="34" customFormat="1" ht="15" x14ac:dyDescent="0.2">
      <c r="A847" s="65" t="s">
        <v>2379</v>
      </c>
      <c r="B847" s="66" t="s">
        <v>2329</v>
      </c>
      <c r="C847" s="67" t="s">
        <v>2380</v>
      </c>
      <c r="D847" s="68" t="s">
        <v>2381</v>
      </c>
      <c r="E847" s="69" t="str">
        <f>VLOOKUP(A847,'[3]Miami Frozen Q2 2025'!$B:$O,14,FALSE)</f>
        <v>Frozen</v>
      </c>
      <c r="F847" s="69">
        <v>6</v>
      </c>
      <c r="G847" s="70" t="s">
        <v>78</v>
      </c>
      <c r="H847" s="71">
        <v>1.8972256E-2</v>
      </c>
      <c r="I847" s="71">
        <f>'IDS Miami Frozen Grocery'!$J847*'IDS Miami Frozen Grocery'!$H847</f>
        <v>0</v>
      </c>
      <c r="J847" s="82"/>
      <c r="K847" s="72">
        <v>74.22</v>
      </c>
      <c r="L847" s="73">
        <f>IFERROR((#REF!*#REF!)+('IDS Miami Frozen Grocery'!$K847*'IDS Miami Frozen Grocery'!$J847),'IDS Miami Frozen Grocery'!$K847*'IDS Miami Frozen Grocery'!$J847)</f>
        <v>0</v>
      </c>
      <c r="N847" s="46"/>
    </row>
    <row r="848" spans="1:14" s="34" customFormat="1" ht="15" x14ac:dyDescent="0.2">
      <c r="A848" s="65" t="s">
        <v>2382</v>
      </c>
      <c r="B848" s="66" t="s">
        <v>2329</v>
      </c>
      <c r="C848" s="67" t="s">
        <v>2383</v>
      </c>
      <c r="D848" s="68" t="s">
        <v>2378</v>
      </c>
      <c r="E848" s="69" t="str">
        <f>VLOOKUP(A848,'[3]Miami Frozen Q2 2025'!$B:$O,14,FALSE)</f>
        <v>Frozen</v>
      </c>
      <c r="F848" s="69">
        <v>6</v>
      </c>
      <c r="G848" s="70" t="s">
        <v>78</v>
      </c>
      <c r="H848" s="71">
        <v>1.8972256E-2</v>
      </c>
      <c r="I848" s="71">
        <f>'IDS Miami Frozen Grocery'!$J848*'IDS Miami Frozen Grocery'!$H848</f>
        <v>0</v>
      </c>
      <c r="J848" s="82"/>
      <c r="K848" s="72">
        <v>63.08</v>
      </c>
      <c r="L848" s="73">
        <f>IFERROR((#REF!*#REF!)+('IDS Miami Frozen Grocery'!$K848*'IDS Miami Frozen Grocery'!$J848),'IDS Miami Frozen Grocery'!$K848*'IDS Miami Frozen Grocery'!$J848)</f>
        <v>0</v>
      </c>
      <c r="N848" s="46"/>
    </row>
    <row r="849" spans="1:14" s="34" customFormat="1" ht="15" x14ac:dyDescent="0.2">
      <c r="A849" s="65" t="s">
        <v>2384</v>
      </c>
      <c r="B849" s="66" t="s">
        <v>2329</v>
      </c>
      <c r="C849" s="67" t="s">
        <v>2385</v>
      </c>
      <c r="D849" s="68" t="s">
        <v>2386</v>
      </c>
      <c r="E849" s="69" t="str">
        <f>VLOOKUP(A849,'[3]Miami Frozen Q2 2025'!$B:$O,14,FALSE)</f>
        <v>Frozen</v>
      </c>
      <c r="F849" s="69">
        <v>12</v>
      </c>
      <c r="G849" s="70" t="s">
        <v>21</v>
      </c>
      <c r="H849" s="71">
        <v>1.4724736E-2</v>
      </c>
      <c r="I849" s="71">
        <f>'IDS Miami Frozen Grocery'!$J849*'IDS Miami Frozen Grocery'!$H849</f>
        <v>0</v>
      </c>
      <c r="J849" s="82"/>
      <c r="K849" s="72">
        <v>56.56</v>
      </c>
      <c r="L849" s="73">
        <f>IFERROR((#REF!*#REF!)+('IDS Miami Frozen Grocery'!$K849*'IDS Miami Frozen Grocery'!$J849),'IDS Miami Frozen Grocery'!$K849*'IDS Miami Frozen Grocery'!$J849)</f>
        <v>0</v>
      </c>
      <c r="N849" s="46"/>
    </row>
    <row r="850" spans="1:14" s="34" customFormat="1" ht="15" x14ac:dyDescent="0.2">
      <c r="A850" s="65" t="s">
        <v>2387</v>
      </c>
      <c r="B850" s="66" t="s">
        <v>2329</v>
      </c>
      <c r="C850" s="67" t="s">
        <v>2388</v>
      </c>
      <c r="D850" s="68" t="s">
        <v>2381</v>
      </c>
      <c r="E850" s="69" t="str">
        <f>VLOOKUP(A850,'[3]Miami Frozen Q2 2025'!$B:$O,14,FALSE)</f>
        <v>Frozen</v>
      </c>
      <c r="F850" s="69">
        <v>12</v>
      </c>
      <c r="G850" s="70" t="s">
        <v>21</v>
      </c>
      <c r="H850" s="71">
        <v>1.4724736E-2</v>
      </c>
      <c r="I850" s="71">
        <f>'IDS Miami Frozen Grocery'!$J850*'IDS Miami Frozen Grocery'!$H850</f>
        <v>0</v>
      </c>
      <c r="J850" s="82"/>
      <c r="K850" s="72">
        <v>56.54</v>
      </c>
      <c r="L850" s="73">
        <f>IFERROR((#REF!*#REF!)+('IDS Miami Frozen Grocery'!$K850*'IDS Miami Frozen Grocery'!$J850),'IDS Miami Frozen Grocery'!$K850*'IDS Miami Frozen Grocery'!$J850)</f>
        <v>0</v>
      </c>
      <c r="N850" s="46"/>
    </row>
    <row r="851" spans="1:14" s="34" customFormat="1" ht="15" x14ac:dyDescent="0.2">
      <c r="A851" s="65" t="s">
        <v>2389</v>
      </c>
      <c r="B851" s="66" t="s">
        <v>2329</v>
      </c>
      <c r="C851" s="67" t="s">
        <v>2390</v>
      </c>
      <c r="D851" s="68" t="s">
        <v>2391</v>
      </c>
      <c r="E851" s="69" t="str">
        <f>VLOOKUP(A851,'[3]Miami Frozen Q2 2025'!$B:$O,14,FALSE)</f>
        <v>Frozen</v>
      </c>
      <c r="F851" s="69">
        <v>12</v>
      </c>
      <c r="G851" s="70" t="s">
        <v>21</v>
      </c>
      <c r="H851" s="71">
        <v>1.4724736E-2</v>
      </c>
      <c r="I851" s="71">
        <f>'IDS Miami Frozen Grocery'!$J851*'IDS Miami Frozen Grocery'!$H851</f>
        <v>0</v>
      </c>
      <c r="J851" s="82"/>
      <c r="K851" s="72">
        <v>74.25</v>
      </c>
      <c r="L851" s="73">
        <f>IFERROR((#REF!*#REF!)+('IDS Miami Frozen Grocery'!$K851*'IDS Miami Frozen Grocery'!$J851),'IDS Miami Frozen Grocery'!$K851*'IDS Miami Frozen Grocery'!$J851)</f>
        <v>0</v>
      </c>
      <c r="N851" s="46"/>
    </row>
    <row r="852" spans="1:14" s="34" customFormat="1" ht="15" x14ac:dyDescent="0.2">
      <c r="A852" s="65" t="s">
        <v>2392</v>
      </c>
      <c r="B852" s="66" t="s">
        <v>2329</v>
      </c>
      <c r="C852" s="67" t="s">
        <v>2393</v>
      </c>
      <c r="D852" s="68" t="s">
        <v>2394</v>
      </c>
      <c r="E852" s="69" t="str">
        <f>VLOOKUP(A852,'[3]Miami Frozen Q2 2025'!$B:$O,14,FALSE)</f>
        <v>Frozen</v>
      </c>
      <c r="F852" s="69">
        <v>12</v>
      </c>
      <c r="G852" s="70" t="s">
        <v>55</v>
      </c>
      <c r="H852" s="71">
        <v>1.4724736E-2</v>
      </c>
      <c r="I852" s="71">
        <f>'IDS Miami Frozen Grocery'!$J852*'IDS Miami Frozen Grocery'!$H852</f>
        <v>0</v>
      </c>
      <c r="J852" s="82"/>
      <c r="K852" s="72">
        <v>59.02</v>
      </c>
      <c r="L852" s="73">
        <f>IFERROR((#REF!*#REF!)+('IDS Miami Frozen Grocery'!$K852*'IDS Miami Frozen Grocery'!$J852),'IDS Miami Frozen Grocery'!$K852*'IDS Miami Frozen Grocery'!$J852)</f>
        <v>0</v>
      </c>
      <c r="N852" s="46"/>
    </row>
    <row r="853" spans="1:14" s="34" customFormat="1" ht="15" x14ac:dyDescent="0.2">
      <c r="A853" s="65" t="s">
        <v>2395</v>
      </c>
      <c r="B853" s="66" t="s">
        <v>2329</v>
      </c>
      <c r="C853" s="67" t="s">
        <v>2396</v>
      </c>
      <c r="D853" s="68" t="s">
        <v>2397</v>
      </c>
      <c r="E853" s="69" t="str">
        <f>VLOOKUP(A853,'[3]Miami Frozen Q2 2025'!$B:$O,14,FALSE)</f>
        <v>Frozen</v>
      </c>
      <c r="F853" s="69">
        <v>12</v>
      </c>
      <c r="G853" s="70" t="s">
        <v>55</v>
      </c>
      <c r="H853" s="71">
        <v>1.4724736E-2</v>
      </c>
      <c r="I853" s="71">
        <f>'IDS Miami Frozen Grocery'!$J853*'IDS Miami Frozen Grocery'!$H853</f>
        <v>0</v>
      </c>
      <c r="J853" s="82"/>
      <c r="K853" s="72">
        <v>61.39</v>
      </c>
      <c r="L853" s="73">
        <f>IFERROR((#REF!*#REF!)+('IDS Miami Frozen Grocery'!$K853*'IDS Miami Frozen Grocery'!$J853),'IDS Miami Frozen Grocery'!$K853*'IDS Miami Frozen Grocery'!$J853)</f>
        <v>0</v>
      </c>
      <c r="N853" s="46"/>
    </row>
    <row r="854" spans="1:14" s="34" customFormat="1" ht="15" x14ac:dyDescent="0.2">
      <c r="A854" s="65" t="s">
        <v>2398</v>
      </c>
      <c r="B854" s="66" t="s">
        <v>2329</v>
      </c>
      <c r="C854" s="67" t="s">
        <v>2399</v>
      </c>
      <c r="D854" s="68" t="s">
        <v>2400</v>
      </c>
      <c r="E854" s="69" t="str">
        <f>VLOOKUP(A854,'[3]Miami Frozen Q2 2025'!$B:$O,14,FALSE)</f>
        <v>Frozen</v>
      </c>
      <c r="F854" s="69">
        <v>8</v>
      </c>
      <c r="G854" s="70" t="s">
        <v>16</v>
      </c>
      <c r="H854" s="71">
        <v>1.4441568E-2</v>
      </c>
      <c r="I854" s="71">
        <f>'IDS Miami Frozen Grocery'!$J854*'IDS Miami Frozen Grocery'!$H854</f>
        <v>0</v>
      </c>
      <c r="J854" s="82"/>
      <c r="K854" s="72">
        <v>42.21</v>
      </c>
      <c r="L854" s="73">
        <f>IFERROR((#REF!*#REF!)+('IDS Miami Frozen Grocery'!$K854*'IDS Miami Frozen Grocery'!$J854),'IDS Miami Frozen Grocery'!$K854*'IDS Miami Frozen Grocery'!$J854)</f>
        <v>0</v>
      </c>
      <c r="N854" s="46"/>
    </row>
    <row r="855" spans="1:14" s="34" customFormat="1" ht="15" x14ac:dyDescent="0.2">
      <c r="A855" s="65" t="s">
        <v>2401</v>
      </c>
      <c r="B855" s="66" t="s">
        <v>2329</v>
      </c>
      <c r="C855" s="67" t="s">
        <v>2402</v>
      </c>
      <c r="D855" s="68" t="s">
        <v>2403</v>
      </c>
      <c r="E855" s="69" t="str">
        <f>VLOOKUP(A855,'[3]Miami Frozen Q2 2025'!$B:$O,14,FALSE)</f>
        <v>Frozen</v>
      </c>
      <c r="F855" s="69">
        <v>8</v>
      </c>
      <c r="G855" s="70" t="s">
        <v>21</v>
      </c>
      <c r="H855" s="71">
        <v>1.132672E-2</v>
      </c>
      <c r="I855" s="71">
        <f>'IDS Miami Frozen Grocery'!$J855*'IDS Miami Frozen Grocery'!$H855</f>
        <v>0</v>
      </c>
      <c r="J855" s="82"/>
      <c r="K855" s="72">
        <v>42.21</v>
      </c>
      <c r="L855" s="73">
        <f>IFERROR((#REF!*#REF!)+('IDS Miami Frozen Grocery'!$K855*'IDS Miami Frozen Grocery'!$J855),'IDS Miami Frozen Grocery'!$K855*'IDS Miami Frozen Grocery'!$J855)</f>
        <v>0</v>
      </c>
      <c r="N855" s="46"/>
    </row>
    <row r="856" spans="1:14" s="34" customFormat="1" ht="15" x14ac:dyDescent="0.2">
      <c r="A856" s="65" t="s">
        <v>2404</v>
      </c>
      <c r="B856" s="66" t="s">
        <v>2329</v>
      </c>
      <c r="C856" s="67" t="s">
        <v>2405</v>
      </c>
      <c r="D856" s="68" t="s">
        <v>2406</v>
      </c>
      <c r="E856" s="69" t="str">
        <f>VLOOKUP(A856,'[3]Miami Frozen Q2 2025'!$B:$O,14,FALSE)</f>
        <v>Frozen</v>
      </c>
      <c r="F856" s="69">
        <v>8</v>
      </c>
      <c r="G856" s="70" t="s">
        <v>21</v>
      </c>
      <c r="H856" s="71">
        <v>1.132672E-2</v>
      </c>
      <c r="I856" s="71">
        <f>'IDS Miami Frozen Grocery'!$J856*'IDS Miami Frozen Grocery'!$H856</f>
        <v>0</v>
      </c>
      <c r="J856" s="82"/>
      <c r="K856" s="72">
        <v>46.69</v>
      </c>
      <c r="L856" s="73">
        <f>IFERROR((#REF!*#REF!)+('IDS Miami Frozen Grocery'!$K856*'IDS Miami Frozen Grocery'!$J856),'IDS Miami Frozen Grocery'!$K856*'IDS Miami Frozen Grocery'!$J856)</f>
        <v>0</v>
      </c>
      <c r="N856" s="46"/>
    </row>
    <row r="857" spans="1:14" s="34" customFormat="1" ht="15" x14ac:dyDescent="0.2">
      <c r="A857" s="65" t="s">
        <v>2407</v>
      </c>
      <c r="B857" s="66" t="s">
        <v>2329</v>
      </c>
      <c r="C857" s="67" t="s">
        <v>2408</v>
      </c>
      <c r="D857" s="68" t="s">
        <v>2409</v>
      </c>
      <c r="E857" s="69" t="str">
        <f>VLOOKUP(A857,'[3]Miami Frozen Q2 2025'!$B:$O,14,FALSE)</f>
        <v>Frozen</v>
      </c>
      <c r="F857" s="69">
        <v>5</v>
      </c>
      <c r="G857" s="70" t="s">
        <v>138</v>
      </c>
      <c r="H857" s="71">
        <v>2.83168E-2</v>
      </c>
      <c r="I857" s="71">
        <f>'IDS Miami Frozen Grocery'!$J857*'IDS Miami Frozen Grocery'!$H857</f>
        <v>0</v>
      </c>
      <c r="J857" s="82"/>
      <c r="K857" s="72">
        <v>91.81</v>
      </c>
      <c r="L857" s="73">
        <f>IFERROR((#REF!*#REF!)+('IDS Miami Frozen Grocery'!$K857*'IDS Miami Frozen Grocery'!$J857),'IDS Miami Frozen Grocery'!$K857*'IDS Miami Frozen Grocery'!$J857)</f>
        <v>0</v>
      </c>
      <c r="N857" s="46"/>
    </row>
    <row r="858" spans="1:14" s="34" customFormat="1" ht="15" x14ac:dyDescent="0.2">
      <c r="A858" s="65" t="s">
        <v>2410</v>
      </c>
      <c r="B858" s="66" t="s">
        <v>2329</v>
      </c>
      <c r="C858" s="67" t="s">
        <v>2411</v>
      </c>
      <c r="D858" s="68" t="s">
        <v>2412</v>
      </c>
      <c r="E858" s="69" t="str">
        <f>VLOOKUP(A858,'[3]Miami Frozen Q2 2025'!$B:$O,14,FALSE)</f>
        <v>Frozen</v>
      </c>
      <c r="F858" s="69">
        <v>8</v>
      </c>
      <c r="G858" s="70" t="s">
        <v>16</v>
      </c>
      <c r="H858" s="71">
        <v>1.3592063999999999E-2</v>
      </c>
      <c r="I858" s="71">
        <f>'IDS Miami Frozen Grocery'!$J858*'IDS Miami Frozen Grocery'!$H858</f>
        <v>0</v>
      </c>
      <c r="J858" s="82"/>
      <c r="K858" s="72">
        <v>42.21</v>
      </c>
      <c r="L858" s="73">
        <f>IFERROR((#REF!*#REF!)+('IDS Miami Frozen Grocery'!$K858*'IDS Miami Frozen Grocery'!$J858),'IDS Miami Frozen Grocery'!$K858*'IDS Miami Frozen Grocery'!$J858)</f>
        <v>0</v>
      </c>
      <c r="N858" s="46"/>
    </row>
    <row r="859" spans="1:14" s="34" customFormat="1" ht="15" x14ac:dyDescent="0.2">
      <c r="A859" s="65" t="s">
        <v>2413</v>
      </c>
      <c r="B859" s="66" t="s">
        <v>2329</v>
      </c>
      <c r="C859" s="67" t="s">
        <v>2414</v>
      </c>
      <c r="D859" s="68" t="s">
        <v>2415</v>
      </c>
      <c r="E859" s="69" t="str">
        <f>VLOOKUP(A859,'[3]Miami Frozen Q2 2025'!$B:$O,14,FALSE)</f>
        <v>Frozen</v>
      </c>
      <c r="F859" s="69">
        <v>8</v>
      </c>
      <c r="G859" s="70" t="s">
        <v>55</v>
      </c>
      <c r="H859" s="71">
        <v>1.3592063999999999E-2</v>
      </c>
      <c r="I859" s="71">
        <f>'IDS Miami Frozen Grocery'!$J859*'IDS Miami Frozen Grocery'!$H859</f>
        <v>0</v>
      </c>
      <c r="J859" s="82"/>
      <c r="K859" s="72">
        <v>42.21</v>
      </c>
      <c r="L859" s="73">
        <f>IFERROR((#REF!*#REF!)+('IDS Miami Frozen Grocery'!$K859*'IDS Miami Frozen Grocery'!$J859),'IDS Miami Frozen Grocery'!$K859*'IDS Miami Frozen Grocery'!$J859)</f>
        <v>0</v>
      </c>
      <c r="N859" s="46"/>
    </row>
    <row r="860" spans="1:14" s="34" customFormat="1" ht="15" x14ac:dyDescent="0.2">
      <c r="A860" s="65" t="s">
        <v>2416</v>
      </c>
      <c r="B860" s="66" t="s">
        <v>2417</v>
      </c>
      <c r="C860" s="67" t="s">
        <v>2418</v>
      </c>
      <c r="D860" s="68" t="s">
        <v>2419</v>
      </c>
      <c r="E860" s="69" t="str">
        <f>VLOOKUP(A860,'[3]Miami Frozen Q2 2025'!$B:$O,14,FALSE)</f>
        <v>Chilled</v>
      </c>
      <c r="F860" s="69">
        <v>24</v>
      </c>
      <c r="G860" s="70" t="s">
        <v>14</v>
      </c>
      <c r="H860" s="71">
        <v>9.6277120000000001E-3</v>
      </c>
      <c r="I860" s="71">
        <f>'IDS Miami Frozen Grocery'!$J860*'IDS Miami Frozen Grocery'!$H860</f>
        <v>0</v>
      </c>
      <c r="J860" s="82"/>
      <c r="K860" s="72">
        <v>83.35</v>
      </c>
      <c r="L860" s="73">
        <f>IFERROR((#REF!*#REF!)+('IDS Miami Frozen Grocery'!$K860*'IDS Miami Frozen Grocery'!$J860),'IDS Miami Frozen Grocery'!$K860*'IDS Miami Frozen Grocery'!$J860)</f>
        <v>0</v>
      </c>
      <c r="N860" s="46"/>
    </row>
    <row r="861" spans="1:14" s="34" customFormat="1" ht="15" x14ac:dyDescent="0.2">
      <c r="A861" s="65" t="s">
        <v>2420</v>
      </c>
      <c r="B861" s="66" t="s">
        <v>2417</v>
      </c>
      <c r="C861" s="67" t="s">
        <v>2421</v>
      </c>
      <c r="D861" s="68" t="s">
        <v>2422</v>
      </c>
      <c r="E861" s="69" t="str">
        <f>VLOOKUP(A861,'[3]Miami Frozen Q2 2025'!$B:$O,14,FALSE)</f>
        <v>Chilled</v>
      </c>
      <c r="F861" s="69">
        <v>24</v>
      </c>
      <c r="G861" s="70" t="s">
        <v>15</v>
      </c>
      <c r="H861" s="71">
        <v>2.0954431999999999E-2</v>
      </c>
      <c r="I861" s="71">
        <f>'IDS Miami Frozen Grocery'!$J861*'IDS Miami Frozen Grocery'!$H861</f>
        <v>0</v>
      </c>
      <c r="J861" s="82"/>
      <c r="K861" s="72">
        <v>187.99</v>
      </c>
      <c r="L861" s="73">
        <f>IFERROR((#REF!*#REF!)+('IDS Miami Frozen Grocery'!$K861*'IDS Miami Frozen Grocery'!$J861),'IDS Miami Frozen Grocery'!$K861*'IDS Miami Frozen Grocery'!$J861)</f>
        <v>0</v>
      </c>
      <c r="N861" s="46"/>
    </row>
    <row r="862" spans="1:14" s="34" customFormat="1" ht="15" x14ac:dyDescent="0.2">
      <c r="A862" s="65" t="s">
        <v>2423</v>
      </c>
      <c r="B862" s="66" t="s">
        <v>2417</v>
      </c>
      <c r="C862" s="67" t="s">
        <v>2424</v>
      </c>
      <c r="D862" s="68" t="s">
        <v>2425</v>
      </c>
      <c r="E862" s="69" t="str">
        <f>VLOOKUP(A862,'[3]Miami Frozen Q2 2025'!$B:$O,14,FALSE)</f>
        <v>Chilled</v>
      </c>
      <c r="F862" s="69">
        <v>12</v>
      </c>
      <c r="G862" s="70" t="s">
        <v>15</v>
      </c>
      <c r="H862" s="71">
        <v>1.0477215999999999E-2</v>
      </c>
      <c r="I862" s="71">
        <f>'IDS Miami Frozen Grocery'!$J862*'IDS Miami Frozen Grocery'!$H862</f>
        <v>0</v>
      </c>
      <c r="J862" s="82"/>
      <c r="K862" s="72">
        <v>96.2</v>
      </c>
      <c r="L862" s="73">
        <f>IFERROR((#REF!*#REF!)+('IDS Miami Frozen Grocery'!$K862*'IDS Miami Frozen Grocery'!$J862),'IDS Miami Frozen Grocery'!$K862*'IDS Miami Frozen Grocery'!$J862)</f>
        <v>0</v>
      </c>
      <c r="N862" s="46"/>
    </row>
    <row r="863" spans="1:14" s="34" customFormat="1" ht="15" x14ac:dyDescent="0.2">
      <c r="A863" s="65" t="s">
        <v>2426</v>
      </c>
      <c r="B863" s="66" t="s">
        <v>2417</v>
      </c>
      <c r="C863" s="67" t="s">
        <v>2427</v>
      </c>
      <c r="D863" s="68" t="s">
        <v>2428</v>
      </c>
      <c r="E863" s="69" t="str">
        <f>VLOOKUP(A863,'[3]Miami Frozen Q2 2025'!$B:$O,14,FALSE)</f>
        <v>Chilled</v>
      </c>
      <c r="F863" s="69">
        <v>12</v>
      </c>
      <c r="G863" s="70" t="s">
        <v>15</v>
      </c>
      <c r="H863" s="71">
        <v>1.0760384E-2</v>
      </c>
      <c r="I863" s="71">
        <f>'IDS Miami Frozen Grocery'!$J863*'IDS Miami Frozen Grocery'!$H863</f>
        <v>0</v>
      </c>
      <c r="J863" s="82"/>
      <c r="K863" s="72">
        <v>62.35</v>
      </c>
      <c r="L863" s="73">
        <f>IFERROR((#REF!*#REF!)+('IDS Miami Frozen Grocery'!$K863*'IDS Miami Frozen Grocery'!$J863),'IDS Miami Frozen Grocery'!$K863*'IDS Miami Frozen Grocery'!$J863)</f>
        <v>0</v>
      </c>
      <c r="N863" s="46"/>
    </row>
    <row r="864" spans="1:14" s="34" customFormat="1" ht="15" x14ac:dyDescent="0.2">
      <c r="A864" s="65" t="s">
        <v>2429</v>
      </c>
      <c r="B864" s="66" t="s">
        <v>2417</v>
      </c>
      <c r="C864" s="67" t="s">
        <v>2430</v>
      </c>
      <c r="D864" s="68" t="s">
        <v>2431</v>
      </c>
      <c r="E864" s="69" t="str">
        <f>VLOOKUP(A864,'[3]Miami Frozen Q2 2025'!$B:$O,14,FALSE)</f>
        <v>Chilled</v>
      </c>
      <c r="F864" s="69">
        <v>12</v>
      </c>
      <c r="G864" s="70" t="s">
        <v>15</v>
      </c>
      <c r="H864" s="71">
        <v>1.132672E-2</v>
      </c>
      <c r="I864" s="71">
        <f>'IDS Miami Frozen Grocery'!$J864*'IDS Miami Frozen Grocery'!$H864</f>
        <v>0</v>
      </c>
      <c r="J864" s="82"/>
      <c r="K864" s="72">
        <v>59.49</v>
      </c>
      <c r="L864" s="73">
        <f>IFERROR((#REF!*#REF!)+('IDS Miami Frozen Grocery'!$K864*'IDS Miami Frozen Grocery'!$J864),'IDS Miami Frozen Grocery'!$K864*'IDS Miami Frozen Grocery'!$J864)</f>
        <v>0</v>
      </c>
      <c r="N864" s="46"/>
    </row>
    <row r="865" spans="1:14" s="34" customFormat="1" ht="15" x14ac:dyDescent="0.2">
      <c r="A865" s="65" t="s">
        <v>2432</v>
      </c>
      <c r="B865" s="66" t="s">
        <v>2417</v>
      </c>
      <c r="C865" s="67" t="s">
        <v>2433</v>
      </c>
      <c r="D865" s="68" t="s">
        <v>2434</v>
      </c>
      <c r="E865" s="69" t="str">
        <f>VLOOKUP(A865,'[3]Miami Frozen Q2 2025'!$B:$O,14,FALSE)</f>
        <v>Chilled</v>
      </c>
      <c r="F865" s="69">
        <v>12</v>
      </c>
      <c r="G865" s="70" t="s">
        <v>15</v>
      </c>
      <c r="H865" s="71">
        <v>1.0760384E-2</v>
      </c>
      <c r="I865" s="71">
        <f>'IDS Miami Frozen Grocery'!$J865*'IDS Miami Frozen Grocery'!$H865</f>
        <v>0</v>
      </c>
      <c r="J865" s="82"/>
      <c r="K865" s="72">
        <v>50.95</v>
      </c>
      <c r="L865" s="73">
        <f>IFERROR((#REF!*#REF!)+('IDS Miami Frozen Grocery'!$K865*'IDS Miami Frozen Grocery'!$J865),'IDS Miami Frozen Grocery'!$K865*'IDS Miami Frozen Grocery'!$J865)</f>
        <v>0</v>
      </c>
      <c r="N865" s="46"/>
    </row>
    <row r="866" spans="1:14" s="34" customFormat="1" ht="15" x14ac:dyDescent="0.2">
      <c r="A866" s="65" t="s">
        <v>2435</v>
      </c>
      <c r="B866" s="66" t="s">
        <v>2417</v>
      </c>
      <c r="C866" s="67" t="s">
        <v>2436</v>
      </c>
      <c r="D866" s="68" t="s">
        <v>2437</v>
      </c>
      <c r="E866" s="69" t="str">
        <f>VLOOKUP(A866,'[3]Miami Frozen Q2 2025'!$B:$O,14,FALSE)</f>
        <v>Chilled</v>
      </c>
      <c r="F866" s="69">
        <v>12</v>
      </c>
      <c r="G866" s="70" t="s">
        <v>15</v>
      </c>
      <c r="H866" s="71">
        <v>1.0760384E-2</v>
      </c>
      <c r="I866" s="71">
        <f>'IDS Miami Frozen Grocery'!$J866*'IDS Miami Frozen Grocery'!$H866</f>
        <v>0</v>
      </c>
      <c r="J866" s="82"/>
      <c r="K866" s="72">
        <v>50.95</v>
      </c>
      <c r="L866" s="73">
        <f>IFERROR((#REF!*#REF!)+('IDS Miami Frozen Grocery'!$K866*'IDS Miami Frozen Grocery'!$J866),'IDS Miami Frozen Grocery'!$K866*'IDS Miami Frozen Grocery'!$J866)</f>
        <v>0</v>
      </c>
      <c r="N866" s="46"/>
    </row>
    <row r="867" spans="1:14" s="34" customFormat="1" ht="15" x14ac:dyDescent="0.2">
      <c r="A867" s="65" t="s">
        <v>2441</v>
      </c>
      <c r="B867" s="66" t="s">
        <v>2438</v>
      </c>
      <c r="C867" s="67">
        <v>734730136356</v>
      </c>
      <c r="D867" s="68" t="s">
        <v>2440</v>
      </c>
      <c r="E867" s="69" t="s">
        <v>6426</v>
      </c>
      <c r="F867" s="69">
        <v>2</v>
      </c>
      <c r="G867" s="70" t="s">
        <v>644</v>
      </c>
      <c r="H867" s="71">
        <v>0</v>
      </c>
      <c r="I867" s="71">
        <f>'IDS Miami Frozen Grocery'!$J867*'IDS Miami Frozen Grocery'!$H867</f>
        <v>0</v>
      </c>
      <c r="J867" s="82"/>
      <c r="K867" s="72">
        <v>170.17</v>
      </c>
      <c r="L867" s="73">
        <f>IFERROR((#REF!*#REF!)+('IDS Miami Frozen Grocery'!$K867*'IDS Miami Frozen Grocery'!$J867),'IDS Miami Frozen Grocery'!$K867*'IDS Miami Frozen Grocery'!$J867)</f>
        <v>0</v>
      </c>
      <c r="N867" s="46"/>
    </row>
    <row r="868" spans="1:14" s="34" customFormat="1" ht="15" x14ac:dyDescent="0.2">
      <c r="A868" s="65" t="s">
        <v>2442</v>
      </c>
      <c r="B868" s="66" t="s">
        <v>2438</v>
      </c>
      <c r="C868" s="67">
        <v>816597013916</v>
      </c>
      <c r="D868" s="68" t="s">
        <v>2443</v>
      </c>
      <c r="E868" s="69" t="s">
        <v>6426</v>
      </c>
      <c r="F868" s="69">
        <v>32</v>
      </c>
      <c r="G868" s="70" t="s">
        <v>15</v>
      </c>
      <c r="H868" s="71">
        <v>0</v>
      </c>
      <c r="I868" s="71">
        <f>'IDS Miami Frozen Grocery'!$J868*'IDS Miami Frozen Grocery'!$H868</f>
        <v>0</v>
      </c>
      <c r="J868" s="82"/>
      <c r="K868" s="72">
        <v>127.27</v>
      </c>
      <c r="L868" s="73">
        <f>IFERROR((#REF!*#REF!)+('IDS Miami Frozen Grocery'!$K868*'IDS Miami Frozen Grocery'!$J868),'IDS Miami Frozen Grocery'!$K868*'IDS Miami Frozen Grocery'!$J868)</f>
        <v>0</v>
      </c>
      <c r="N868" s="46"/>
    </row>
    <row r="869" spans="1:14" s="34" customFormat="1" ht="15" x14ac:dyDescent="0.2">
      <c r="A869" s="65" t="s">
        <v>2444</v>
      </c>
      <c r="B869" s="66" t="s">
        <v>2438</v>
      </c>
      <c r="C869" s="67" t="s">
        <v>2445</v>
      </c>
      <c r="D869" s="68" t="s">
        <v>2446</v>
      </c>
      <c r="E869" s="69" t="s">
        <v>6426</v>
      </c>
      <c r="F869" s="69">
        <v>42</v>
      </c>
      <c r="G869" s="70" t="s">
        <v>65</v>
      </c>
      <c r="H869" s="71">
        <v>0</v>
      </c>
      <c r="I869" s="71">
        <f>'IDS Miami Frozen Grocery'!$J869*'IDS Miami Frozen Grocery'!$H869</f>
        <v>0</v>
      </c>
      <c r="J869" s="82"/>
      <c r="K869" s="72">
        <v>71.64</v>
      </c>
      <c r="L869" s="73">
        <f>IFERROR((#REF!*#REF!)+('IDS Miami Frozen Grocery'!$K869*'IDS Miami Frozen Grocery'!$J869),'IDS Miami Frozen Grocery'!$K869*'IDS Miami Frozen Grocery'!$J869)</f>
        <v>0</v>
      </c>
      <c r="N869" s="46"/>
    </row>
    <row r="870" spans="1:14" s="34" customFormat="1" ht="15" x14ac:dyDescent="0.2">
      <c r="A870" s="65" t="s">
        <v>2447</v>
      </c>
      <c r="B870" s="66" t="s">
        <v>2438</v>
      </c>
      <c r="C870" s="67"/>
      <c r="D870" s="68" t="s">
        <v>2448</v>
      </c>
      <c r="E870" s="69" t="s">
        <v>6426</v>
      </c>
      <c r="F870" s="69">
        <v>6</v>
      </c>
      <c r="G870" s="70" t="s">
        <v>2439</v>
      </c>
      <c r="H870" s="71">
        <v>0</v>
      </c>
      <c r="I870" s="71">
        <f>'IDS Miami Frozen Grocery'!$J870*'IDS Miami Frozen Grocery'!$H870</f>
        <v>0</v>
      </c>
      <c r="J870" s="82"/>
      <c r="K870" s="72">
        <v>318.38</v>
      </c>
      <c r="L870" s="73">
        <f>IFERROR((#REF!*#REF!)+('IDS Miami Frozen Grocery'!$K870*'IDS Miami Frozen Grocery'!$J870),'IDS Miami Frozen Grocery'!$K870*'IDS Miami Frozen Grocery'!$J870)</f>
        <v>0</v>
      </c>
      <c r="N870" s="46"/>
    </row>
    <row r="871" spans="1:14" s="34" customFormat="1" ht="15" x14ac:dyDescent="0.2">
      <c r="A871" s="65" t="s">
        <v>2449</v>
      </c>
      <c r="B871" s="66" t="s">
        <v>2438</v>
      </c>
      <c r="C871" s="67"/>
      <c r="D871" s="68" t="s">
        <v>2450</v>
      </c>
      <c r="E871" s="69" t="str">
        <f>VLOOKUP(A871,'[3]Miami Frozen Q2 2025'!$B:$O,14,FALSE)</f>
        <v>Frozen</v>
      </c>
      <c r="F871" s="69">
        <v>36</v>
      </c>
      <c r="G871" s="70" t="s">
        <v>476</v>
      </c>
      <c r="H871" s="71">
        <v>0</v>
      </c>
      <c r="I871" s="71">
        <f>'IDS Miami Frozen Grocery'!$J871*'IDS Miami Frozen Grocery'!$H871</f>
        <v>0</v>
      </c>
      <c r="J871" s="82"/>
      <c r="K871" s="72">
        <v>229</v>
      </c>
      <c r="L871" s="73">
        <f>IFERROR((#REF!*#REF!)+('IDS Miami Frozen Grocery'!$K871*'IDS Miami Frozen Grocery'!$J871),'IDS Miami Frozen Grocery'!$K871*'IDS Miami Frozen Grocery'!$J871)</f>
        <v>0</v>
      </c>
      <c r="N871" s="46"/>
    </row>
    <row r="872" spans="1:14" s="34" customFormat="1" ht="15" x14ac:dyDescent="0.2">
      <c r="A872" s="65" t="s">
        <v>2451</v>
      </c>
      <c r="B872" s="66" t="s">
        <v>2438</v>
      </c>
      <c r="C872" s="67"/>
      <c r="D872" s="68" t="s">
        <v>2452</v>
      </c>
      <c r="E872" s="69" t="str">
        <f>VLOOKUP(A872,'[3]Miami Frozen Q2 2025'!$B:$O,14,FALSE)</f>
        <v>Chilled</v>
      </c>
      <c r="F872" s="69">
        <v>6</v>
      </c>
      <c r="G872" s="70" t="s">
        <v>644</v>
      </c>
      <c r="H872" s="71">
        <v>0</v>
      </c>
      <c r="I872" s="71">
        <f>'IDS Miami Frozen Grocery'!$J872*'IDS Miami Frozen Grocery'!$H872</f>
        <v>0</v>
      </c>
      <c r="J872" s="82"/>
      <c r="K872" s="72">
        <v>463.32</v>
      </c>
      <c r="L872" s="73">
        <f>IFERROR((#REF!*#REF!)+('IDS Miami Frozen Grocery'!$K872*'IDS Miami Frozen Grocery'!$J872),'IDS Miami Frozen Grocery'!$K872*'IDS Miami Frozen Grocery'!$J872)</f>
        <v>0</v>
      </c>
      <c r="N872" s="46"/>
    </row>
    <row r="873" spans="1:14" s="34" customFormat="1" ht="15" x14ac:dyDescent="0.2">
      <c r="A873" s="65" t="s">
        <v>2455</v>
      </c>
      <c r="B873" s="66" t="s">
        <v>2453</v>
      </c>
      <c r="C873" s="67"/>
      <c r="D873" s="68" t="s">
        <v>2456</v>
      </c>
      <c r="E873" s="69" t="s">
        <v>6426</v>
      </c>
      <c r="F873" s="69">
        <v>4</v>
      </c>
      <c r="G873" s="70" t="s">
        <v>2457</v>
      </c>
      <c r="H873" s="71">
        <v>0</v>
      </c>
      <c r="I873" s="71">
        <f>'IDS Miami Frozen Grocery'!$J873*'IDS Miami Frozen Grocery'!$H873</f>
        <v>0</v>
      </c>
      <c r="J873" s="82"/>
      <c r="K873" s="72">
        <v>244.64</v>
      </c>
      <c r="L873" s="73">
        <f>IFERROR((#REF!*#REF!)+('IDS Miami Frozen Grocery'!$K873*'IDS Miami Frozen Grocery'!$J873),'IDS Miami Frozen Grocery'!$K873*'IDS Miami Frozen Grocery'!$J873)</f>
        <v>0</v>
      </c>
      <c r="N873" s="46"/>
    </row>
    <row r="874" spans="1:14" s="34" customFormat="1" ht="15" x14ac:dyDescent="0.2">
      <c r="A874" s="65" t="s">
        <v>2458</v>
      </c>
      <c r="B874" s="66" t="s">
        <v>2453</v>
      </c>
      <c r="C874" s="67"/>
      <c r="D874" s="68" t="s">
        <v>2459</v>
      </c>
      <c r="E874" s="69" t="str">
        <f>VLOOKUP(A874,'[3]Miami Frozen Q2 2025'!$B:$O,14,FALSE)</f>
        <v>Chilled</v>
      </c>
      <c r="F874" s="69">
        <v>1</v>
      </c>
      <c r="G874" s="70" t="s">
        <v>2460</v>
      </c>
      <c r="H874" s="71">
        <v>0</v>
      </c>
      <c r="I874" s="71">
        <f>'IDS Miami Frozen Grocery'!$J874*'IDS Miami Frozen Grocery'!$H874</f>
        <v>0</v>
      </c>
      <c r="J874" s="82"/>
      <c r="K874" s="72">
        <v>92.95</v>
      </c>
      <c r="L874" s="73">
        <f>IFERROR((#REF!*#REF!)+('IDS Miami Frozen Grocery'!$K874*'IDS Miami Frozen Grocery'!$J874),'IDS Miami Frozen Grocery'!$K874*'IDS Miami Frozen Grocery'!$J874)</f>
        <v>0</v>
      </c>
      <c r="N874" s="46"/>
    </row>
    <row r="875" spans="1:14" s="34" customFormat="1" ht="15" x14ac:dyDescent="0.2">
      <c r="A875" s="65" t="s">
        <v>2461</v>
      </c>
      <c r="B875" s="66" t="s">
        <v>2462</v>
      </c>
      <c r="C875" s="67">
        <v>186852001072</v>
      </c>
      <c r="D875" s="68" t="s">
        <v>2463</v>
      </c>
      <c r="E875" s="69" t="str">
        <f>VLOOKUP(A875,'[3]Miami Frozen Q2 2025'!$B:$O,14,FALSE)</f>
        <v>Frozen</v>
      </c>
      <c r="F875" s="69">
        <v>8</v>
      </c>
      <c r="G875" s="70" t="s">
        <v>170</v>
      </c>
      <c r="H875" s="71">
        <v>8.7782079999999992E-3</v>
      </c>
      <c r="I875" s="71">
        <f>'IDS Miami Frozen Grocery'!$J875*'IDS Miami Frozen Grocery'!$H875</f>
        <v>0</v>
      </c>
      <c r="J875" s="82"/>
      <c r="K875" s="72">
        <v>63.39</v>
      </c>
      <c r="L875" s="73">
        <f>IFERROR((#REF!*#REF!)+('IDS Miami Frozen Grocery'!$K875*'IDS Miami Frozen Grocery'!$J875),'IDS Miami Frozen Grocery'!$K875*'IDS Miami Frozen Grocery'!$J875)</f>
        <v>0</v>
      </c>
      <c r="N875" s="46"/>
    </row>
    <row r="876" spans="1:14" s="34" customFormat="1" ht="15" x14ac:dyDescent="0.2">
      <c r="A876" s="65" t="s">
        <v>2464</v>
      </c>
      <c r="B876" s="66" t="s">
        <v>2462</v>
      </c>
      <c r="C876" s="67">
        <v>186852001089</v>
      </c>
      <c r="D876" s="68" t="s">
        <v>2465</v>
      </c>
      <c r="E876" s="69" t="str">
        <f>VLOOKUP(A876,'[3]Miami Frozen Q2 2025'!$B:$O,14,FALSE)</f>
        <v>Frozen</v>
      </c>
      <c r="F876" s="69">
        <v>8</v>
      </c>
      <c r="G876" s="70" t="s">
        <v>2466</v>
      </c>
      <c r="H876" s="71">
        <v>8.7782079999999992E-3</v>
      </c>
      <c r="I876" s="71">
        <f>'IDS Miami Frozen Grocery'!$J876*'IDS Miami Frozen Grocery'!$H876</f>
        <v>0</v>
      </c>
      <c r="J876" s="82"/>
      <c r="K876" s="72">
        <v>63.39</v>
      </c>
      <c r="L876" s="73">
        <f>IFERROR((#REF!*#REF!)+('IDS Miami Frozen Grocery'!$K876*'IDS Miami Frozen Grocery'!$J876),'IDS Miami Frozen Grocery'!$K876*'IDS Miami Frozen Grocery'!$J876)</f>
        <v>0</v>
      </c>
      <c r="N876" s="46"/>
    </row>
    <row r="877" spans="1:14" s="34" customFormat="1" ht="15" x14ac:dyDescent="0.2">
      <c r="A877" s="65" t="s">
        <v>2467</v>
      </c>
      <c r="B877" s="66" t="s">
        <v>2462</v>
      </c>
      <c r="C877" s="67">
        <v>186852001096</v>
      </c>
      <c r="D877" s="68" t="s">
        <v>2468</v>
      </c>
      <c r="E877" s="69" t="str">
        <f>VLOOKUP(A877,'[3]Miami Frozen Q2 2025'!$B:$O,14,FALSE)</f>
        <v>Frozen</v>
      </c>
      <c r="F877" s="69">
        <v>8</v>
      </c>
      <c r="G877" s="70" t="s">
        <v>23</v>
      </c>
      <c r="H877" s="71">
        <v>8.7782079999999992E-3</v>
      </c>
      <c r="I877" s="71">
        <f>'IDS Miami Frozen Grocery'!$J877*'IDS Miami Frozen Grocery'!$H877</f>
        <v>0</v>
      </c>
      <c r="J877" s="82"/>
      <c r="K877" s="72">
        <v>63.39</v>
      </c>
      <c r="L877" s="73">
        <f>IFERROR((#REF!*#REF!)+('IDS Miami Frozen Grocery'!$K877*'IDS Miami Frozen Grocery'!$J877),'IDS Miami Frozen Grocery'!$K877*'IDS Miami Frozen Grocery'!$J877)</f>
        <v>0</v>
      </c>
      <c r="N877" s="46"/>
    </row>
    <row r="878" spans="1:14" s="34" customFormat="1" ht="15" x14ac:dyDescent="0.2">
      <c r="A878" s="65" t="s">
        <v>2470</v>
      </c>
      <c r="B878" s="66" t="s">
        <v>2462</v>
      </c>
      <c r="C878" s="67">
        <v>186852000822</v>
      </c>
      <c r="D878" s="68" t="s">
        <v>2471</v>
      </c>
      <c r="E878" s="69" t="str">
        <f>VLOOKUP(A878,'[3]Miami Frozen Q2 2025'!$B:$O,14,FALSE)</f>
        <v>Frozen</v>
      </c>
      <c r="F878" s="69">
        <v>8</v>
      </c>
      <c r="G878" s="70" t="s">
        <v>25</v>
      </c>
      <c r="H878" s="71">
        <v>7.928704E-3</v>
      </c>
      <c r="I878" s="71">
        <f>'IDS Miami Frozen Grocery'!$J878*'IDS Miami Frozen Grocery'!$H878</f>
        <v>0</v>
      </c>
      <c r="J878" s="82"/>
      <c r="K878" s="72">
        <v>51.55</v>
      </c>
      <c r="L878" s="73">
        <f>IFERROR((#REF!*#REF!)+('IDS Miami Frozen Grocery'!$K878*'IDS Miami Frozen Grocery'!$J878),'IDS Miami Frozen Grocery'!$K878*'IDS Miami Frozen Grocery'!$J878)</f>
        <v>0</v>
      </c>
      <c r="N878" s="46"/>
    </row>
    <row r="879" spans="1:14" s="34" customFormat="1" ht="15" x14ac:dyDescent="0.2">
      <c r="A879" s="65" t="s">
        <v>2472</v>
      </c>
      <c r="B879" s="66" t="s">
        <v>2462</v>
      </c>
      <c r="C879" s="67">
        <v>186852000846</v>
      </c>
      <c r="D879" s="68" t="s">
        <v>2473</v>
      </c>
      <c r="E879" s="69" t="str">
        <f>VLOOKUP(A879,'[3]Miami Frozen Q2 2025'!$B:$O,14,FALSE)</f>
        <v>Frozen</v>
      </c>
      <c r="F879" s="69">
        <v>8</v>
      </c>
      <c r="G879" s="70" t="s">
        <v>25</v>
      </c>
      <c r="H879" s="71">
        <v>7.928704E-3</v>
      </c>
      <c r="I879" s="71">
        <f>'IDS Miami Frozen Grocery'!$J879*'IDS Miami Frozen Grocery'!$H879</f>
        <v>0</v>
      </c>
      <c r="J879" s="82"/>
      <c r="K879" s="72">
        <v>51.55</v>
      </c>
      <c r="L879" s="73">
        <f>IFERROR((#REF!*#REF!)+('IDS Miami Frozen Grocery'!$K879*'IDS Miami Frozen Grocery'!$J879),'IDS Miami Frozen Grocery'!$K879*'IDS Miami Frozen Grocery'!$J879)</f>
        <v>0</v>
      </c>
      <c r="N879" s="46"/>
    </row>
    <row r="880" spans="1:14" s="34" customFormat="1" ht="15" x14ac:dyDescent="0.2">
      <c r="A880" s="65" t="s">
        <v>2474</v>
      </c>
      <c r="B880" s="66" t="s">
        <v>2462</v>
      </c>
      <c r="C880" s="67" t="s">
        <v>2475</v>
      </c>
      <c r="D880" s="68" t="s">
        <v>2476</v>
      </c>
      <c r="E880" s="69" t="str">
        <f>VLOOKUP(A880,'[3]Miami Frozen Q2 2025'!$B:$O,14,FALSE)</f>
        <v>Frozen</v>
      </c>
      <c r="F880" s="69">
        <v>8</v>
      </c>
      <c r="G880" s="70" t="s">
        <v>25</v>
      </c>
      <c r="H880" s="71">
        <v>7.3623680000000002E-3</v>
      </c>
      <c r="I880" s="71">
        <f>'IDS Miami Frozen Grocery'!$J880*'IDS Miami Frozen Grocery'!$H880</f>
        <v>0</v>
      </c>
      <c r="J880" s="82"/>
      <c r="K880" s="72">
        <v>56.71</v>
      </c>
      <c r="L880" s="73">
        <f>IFERROR((#REF!*#REF!)+('IDS Miami Frozen Grocery'!$K880*'IDS Miami Frozen Grocery'!$J880),'IDS Miami Frozen Grocery'!$K880*'IDS Miami Frozen Grocery'!$J880)</f>
        <v>0</v>
      </c>
      <c r="N880" s="46"/>
    </row>
    <row r="881" spans="1:14" s="34" customFormat="1" ht="15" x14ac:dyDescent="0.2">
      <c r="A881" s="65" t="s">
        <v>2477</v>
      </c>
      <c r="B881" s="66" t="s">
        <v>2462</v>
      </c>
      <c r="C881" s="67" t="s">
        <v>2478</v>
      </c>
      <c r="D881" s="68" t="s">
        <v>2479</v>
      </c>
      <c r="E881" s="69" t="str">
        <f>VLOOKUP(A881,'[3]Miami Frozen Q2 2025'!$B:$O,14,FALSE)</f>
        <v>Frozen</v>
      </c>
      <c r="F881" s="69">
        <v>8</v>
      </c>
      <c r="G881" s="70" t="s">
        <v>25</v>
      </c>
      <c r="H881" s="71">
        <v>8.4950399999999988E-3</v>
      </c>
      <c r="I881" s="71">
        <f>'IDS Miami Frozen Grocery'!$J881*'IDS Miami Frozen Grocery'!$H881</f>
        <v>0</v>
      </c>
      <c r="J881" s="82"/>
      <c r="K881" s="72">
        <v>56.71</v>
      </c>
      <c r="L881" s="73">
        <f>IFERROR((#REF!*#REF!)+('IDS Miami Frozen Grocery'!$K881*'IDS Miami Frozen Grocery'!$J881),'IDS Miami Frozen Grocery'!$K881*'IDS Miami Frozen Grocery'!$J881)</f>
        <v>0</v>
      </c>
      <c r="N881" s="46"/>
    </row>
    <row r="882" spans="1:14" s="34" customFormat="1" ht="15" x14ac:dyDescent="0.2">
      <c r="A882" s="65" t="s">
        <v>2480</v>
      </c>
      <c r="B882" s="66" t="s">
        <v>2462</v>
      </c>
      <c r="C882" s="67" t="s">
        <v>2481</v>
      </c>
      <c r="D882" s="68" t="s">
        <v>2482</v>
      </c>
      <c r="E882" s="69" t="str">
        <f>VLOOKUP(A882,'[3]Miami Frozen Q2 2025'!$B:$O,14,FALSE)</f>
        <v>Frozen</v>
      </c>
      <c r="F882" s="69">
        <v>6</v>
      </c>
      <c r="G882" s="70" t="s">
        <v>133</v>
      </c>
      <c r="H882" s="71">
        <v>1.2176223999999999E-2</v>
      </c>
      <c r="I882" s="71">
        <f>'IDS Miami Frozen Grocery'!$J882*'IDS Miami Frozen Grocery'!$H882</f>
        <v>0</v>
      </c>
      <c r="J882" s="82"/>
      <c r="K882" s="72">
        <v>49.79</v>
      </c>
      <c r="L882" s="73">
        <f>IFERROR((#REF!*#REF!)+('IDS Miami Frozen Grocery'!$K882*'IDS Miami Frozen Grocery'!$J882),'IDS Miami Frozen Grocery'!$K882*'IDS Miami Frozen Grocery'!$J882)</f>
        <v>0</v>
      </c>
      <c r="N882" s="46"/>
    </row>
    <row r="883" spans="1:14" s="34" customFormat="1" ht="15" x14ac:dyDescent="0.2">
      <c r="A883" s="65" t="s">
        <v>2483</v>
      </c>
      <c r="B883" s="66" t="s">
        <v>2462</v>
      </c>
      <c r="C883" s="67" t="s">
        <v>2484</v>
      </c>
      <c r="D883" s="68" t="s">
        <v>2485</v>
      </c>
      <c r="E883" s="69" t="str">
        <f>VLOOKUP(A883,'[3]Miami Frozen Q2 2025'!$B:$O,14,FALSE)</f>
        <v>Frozen</v>
      </c>
      <c r="F883" s="69">
        <v>8</v>
      </c>
      <c r="G883" s="70" t="s">
        <v>25</v>
      </c>
      <c r="H883" s="71">
        <v>7.3623680000000002E-3</v>
      </c>
      <c r="I883" s="71">
        <f>'IDS Miami Frozen Grocery'!$J883*'IDS Miami Frozen Grocery'!$H883</f>
        <v>0</v>
      </c>
      <c r="J883" s="82"/>
      <c r="K883" s="72">
        <v>56.71</v>
      </c>
      <c r="L883" s="73">
        <f>IFERROR((#REF!*#REF!)+('IDS Miami Frozen Grocery'!$K883*'IDS Miami Frozen Grocery'!$J883),'IDS Miami Frozen Grocery'!$K883*'IDS Miami Frozen Grocery'!$J883)</f>
        <v>0</v>
      </c>
      <c r="N883" s="46"/>
    </row>
    <row r="884" spans="1:14" s="34" customFormat="1" ht="15" x14ac:dyDescent="0.2">
      <c r="A884" s="65" t="s">
        <v>2486</v>
      </c>
      <c r="B884" s="66" t="s">
        <v>2462</v>
      </c>
      <c r="C884" s="67">
        <v>186852000327</v>
      </c>
      <c r="D884" s="68" t="s">
        <v>2487</v>
      </c>
      <c r="E884" s="69" t="str">
        <f>VLOOKUP(A884,'[3]Miami Frozen Q2 2025'!$B:$O,14,FALSE)</f>
        <v>Frozen</v>
      </c>
      <c r="F884" s="69">
        <v>8</v>
      </c>
      <c r="G884" s="70" t="s">
        <v>25</v>
      </c>
      <c r="H884" s="71">
        <v>7.928704E-3</v>
      </c>
      <c r="I884" s="71">
        <f>'IDS Miami Frozen Grocery'!$J884*'IDS Miami Frozen Grocery'!$H884</f>
        <v>0</v>
      </c>
      <c r="J884" s="82"/>
      <c r="K884" s="72">
        <v>51.55</v>
      </c>
      <c r="L884" s="73">
        <f>IFERROR((#REF!*#REF!)+('IDS Miami Frozen Grocery'!$K884*'IDS Miami Frozen Grocery'!$J884),'IDS Miami Frozen Grocery'!$K884*'IDS Miami Frozen Grocery'!$J884)</f>
        <v>0</v>
      </c>
      <c r="N884" s="46"/>
    </row>
    <row r="885" spans="1:14" s="34" customFormat="1" ht="15" x14ac:dyDescent="0.2">
      <c r="A885" s="65" t="s">
        <v>2488</v>
      </c>
      <c r="B885" s="66" t="s">
        <v>2462</v>
      </c>
      <c r="C885" s="67">
        <v>186852000341</v>
      </c>
      <c r="D885" s="68" t="s">
        <v>2489</v>
      </c>
      <c r="E885" s="69" t="str">
        <f>VLOOKUP(A885,'[3]Miami Frozen Q2 2025'!$B:$O,14,FALSE)</f>
        <v>Frozen</v>
      </c>
      <c r="F885" s="69">
        <v>8</v>
      </c>
      <c r="G885" s="70" t="s">
        <v>25</v>
      </c>
      <c r="H885" s="71">
        <v>7.928704E-3</v>
      </c>
      <c r="I885" s="71">
        <f>'IDS Miami Frozen Grocery'!$J885*'IDS Miami Frozen Grocery'!$H885</f>
        <v>0</v>
      </c>
      <c r="J885" s="82"/>
      <c r="K885" s="72">
        <v>51.55</v>
      </c>
      <c r="L885" s="73">
        <f>IFERROR((#REF!*#REF!)+('IDS Miami Frozen Grocery'!$K885*'IDS Miami Frozen Grocery'!$J885),'IDS Miami Frozen Grocery'!$K885*'IDS Miami Frozen Grocery'!$J885)</f>
        <v>0</v>
      </c>
      <c r="N885" s="46"/>
    </row>
    <row r="886" spans="1:14" s="34" customFormat="1" ht="15" x14ac:dyDescent="0.2">
      <c r="A886" s="65" t="s">
        <v>2490</v>
      </c>
      <c r="B886" s="66" t="s">
        <v>2462</v>
      </c>
      <c r="C886" s="67">
        <v>186852000365</v>
      </c>
      <c r="D886" s="68" t="s">
        <v>2491</v>
      </c>
      <c r="E886" s="69" t="str">
        <f>VLOOKUP(A886,'[3]Miami Frozen Q2 2025'!$B:$O,14,FALSE)</f>
        <v>Frozen</v>
      </c>
      <c r="F886" s="69">
        <v>8</v>
      </c>
      <c r="G886" s="70" t="s">
        <v>25</v>
      </c>
      <c r="H886" s="71">
        <v>7.928704E-3</v>
      </c>
      <c r="I886" s="71">
        <f>'IDS Miami Frozen Grocery'!$J886*'IDS Miami Frozen Grocery'!$H886</f>
        <v>0</v>
      </c>
      <c r="J886" s="82"/>
      <c r="K886" s="72">
        <v>51.55</v>
      </c>
      <c r="L886" s="73">
        <f>IFERROR((#REF!*#REF!)+('IDS Miami Frozen Grocery'!$K886*'IDS Miami Frozen Grocery'!$J886),'IDS Miami Frozen Grocery'!$K886*'IDS Miami Frozen Grocery'!$J886)</f>
        <v>0</v>
      </c>
      <c r="N886" s="46"/>
    </row>
    <row r="887" spans="1:14" s="34" customFormat="1" ht="15" x14ac:dyDescent="0.2">
      <c r="A887" s="65" t="s">
        <v>2492</v>
      </c>
      <c r="B887" s="66" t="s">
        <v>2462</v>
      </c>
      <c r="C887" s="67">
        <v>186852000372</v>
      </c>
      <c r="D887" s="68" t="s">
        <v>2493</v>
      </c>
      <c r="E887" s="69" t="str">
        <f>VLOOKUP(A887,'[3]Miami Frozen Q2 2025'!$B:$O,14,FALSE)</f>
        <v>Frozen</v>
      </c>
      <c r="F887" s="69">
        <v>8</v>
      </c>
      <c r="G887" s="70" t="s">
        <v>25</v>
      </c>
      <c r="H887" s="71">
        <v>7.928704E-3</v>
      </c>
      <c r="I887" s="71">
        <f>'IDS Miami Frozen Grocery'!$J887*'IDS Miami Frozen Grocery'!$H887</f>
        <v>0</v>
      </c>
      <c r="J887" s="82"/>
      <c r="K887" s="72">
        <v>51.55</v>
      </c>
      <c r="L887" s="73">
        <f>IFERROR((#REF!*#REF!)+('IDS Miami Frozen Grocery'!$K887*'IDS Miami Frozen Grocery'!$J887),'IDS Miami Frozen Grocery'!$K887*'IDS Miami Frozen Grocery'!$J887)</f>
        <v>0</v>
      </c>
      <c r="N887" s="46"/>
    </row>
    <row r="888" spans="1:14" s="34" customFormat="1" ht="15" x14ac:dyDescent="0.2">
      <c r="A888" s="65" t="s">
        <v>2494</v>
      </c>
      <c r="B888" s="66" t="s">
        <v>2462</v>
      </c>
      <c r="C888" s="67">
        <v>186852000389</v>
      </c>
      <c r="D888" s="68" t="s">
        <v>2495</v>
      </c>
      <c r="E888" s="69" t="str">
        <f>VLOOKUP(A888,'[3]Miami Frozen Q2 2025'!$B:$O,14,FALSE)</f>
        <v>Frozen</v>
      </c>
      <c r="F888" s="69">
        <v>8</v>
      </c>
      <c r="G888" s="70" t="s">
        <v>25</v>
      </c>
      <c r="H888" s="71">
        <v>7.928704E-3</v>
      </c>
      <c r="I888" s="71">
        <f>'IDS Miami Frozen Grocery'!$J888*'IDS Miami Frozen Grocery'!$H888</f>
        <v>0</v>
      </c>
      <c r="J888" s="82"/>
      <c r="K888" s="72">
        <v>51.55</v>
      </c>
      <c r="L888" s="73">
        <f>IFERROR((#REF!*#REF!)+('IDS Miami Frozen Grocery'!$K888*'IDS Miami Frozen Grocery'!$J888),'IDS Miami Frozen Grocery'!$K888*'IDS Miami Frozen Grocery'!$J888)</f>
        <v>0</v>
      </c>
      <c r="N888" s="46"/>
    </row>
    <row r="889" spans="1:14" s="34" customFormat="1" ht="15" x14ac:dyDescent="0.2">
      <c r="A889" s="65" t="s">
        <v>2496</v>
      </c>
      <c r="B889" s="66" t="s">
        <v>2462</v>
      </c>
      <c r="C889" s="67">
        <v>186852000600</v>
      </c>
      <c r="D889" s="68" t="s">
        <v>2497</v>
      </c>
      <c r="E889" s="69" t="str">
        <f>VLOOKUP(A889,'[3]Miami Frozen Q2 2025'!$B:$O,14,FALSE)</f>
        <v>Frozen</v>
      </c>
      <c r="F889" s="69">
        <v>8</v>
      </c>
      <c r="G889" s="70" t="s">
        <v>25</v>
      </c>
      <c r="H889" s="71">
        <v>7.928704E-3</v>
      </c>
      <c r="I889" s="71">
        <f>'IDS Miami Frozen Grocery'!$J889*'IDS Miami Frozen Grocery'!$H889</f>
        <v>0</v>
      </c>
      <c r="J889" s="82"/>
      <c r="K889" s="72">
        <v>51.55</v>
      </c>
      <c r="L889" s="73">
        <f>IFERROR((#REF!*#REF!)+('IDS Miami Frozen Grocery'!$K889*'IDS Miami Frozen Grocery'!$J889),'IDS Miami Frozen Grocery'!$K889*'IDS Miami Frozen Grocery'!$J889)</f>
        <v>0</v>
      </c>
      <c r="N889" s="46"/>
    </row>
    <row r="890" spans="1:14" s="34" customFormat="1" ht="15" x14ac:dyDescent="0.2">
      <c r="A890" s="65" t="s">
        <v>2498</v>
      </c>
      <c r="B890" s="66" t="s">
        <v>2462</v>
      </c>
      <c r="C890" s="67" t="s">
        <v>2499</v>
      </c>
      <c r="D890" s="68" t="s">
        <v>2500</v>
      </c>
      <c r="E890" s="69" t="str">
        <f>VLOOKUP(A890,'[3]Miami Frozen Q2 2025'!$B:$O,14,FALSE)</f>
        <v>Frozen</v>
      </c>
      <c r="F890" s="69">
        <v>8</v>
      </c>
      <c r="G890" s="70" t="s">
        <v>25</v>
      </c>
      <c r="H890" s="71">
        <v>7.3623680000000002E-3</v>
      </c>
      <c r="I890" s="71">
        <f>'IDS Miami Frozen Grocery'!$J890*'IDS Miami Frozen Grocery'!$H890</f>
        <v>0</v>
      </c>
      <c r="J890" s="82"/>
      <c r="K890" s="72">
        <v>56.71</v>
      </c>
      <c r="L890" s="73">
        <f>IFERROR((#REF!*#REF!)+('IDS Miami Frozen Grocery'!$K890*'IDS Miami Frozen Grocery'!$J890),'IDS Miami Frozen Grocery'!$K890*'IDS Miami Frozen Grocery'!$J890)</f>
        <v>0</v>
      </c>
      <c r="N890" s="46"/>
    </row>
    <row r="891" spans="1:14" s="34" customFormat="1" ht="15" x14ac:dyDescent="0.2">
      <c r="A891" s="65" t="s">
        <v>2501</v>
      </c>
      <c r="B891" s="66" t="s">
        <v>2462</v>
      </c>
      <c r="C891" s="67" t="s">
        <v>2502</v>
      </c>
      <c r="D891" s="68" t="s">
        <v>2503</v>
      </c>
      <c r="E891" s="69" t="str">
        <f>VLOOKUP(A891,'[3]Miami Frozen Q2 2025'!$B:$O,14,FALSE)</f>
        <v>Frozen</v>
      </c>
      <c r="F891" s="69">
        <v>8</v>
      </c>
      <c r="G891" s="70" t="s">
        <v>25</v>
      </c>
      <c r="H891" s="71">
        <v>7.3623680000000002E-3</v>
      </c>
      <c r="I891" s="71">
        <f>'IDS Miami Frozen Grocery'!$J891*'IDS Miami Frozen Grocery'!$H891</f>
        <v>0</v>
      </c>
      <c r="J891" s="82"/>
      <c r="K891" s="72">
        <v>56.71</v>
      </c>
      <c r="L891" s="73">
        <f>IFERROR((#REF!*#REF!)+('IDS Miami Frozen Grocery'!$K891*'IDS Miami Frozen Grocery'!$J891),'IDS Miami Frozen Grocery'!$K891*'IDS Miami Frozen Grocery'!$J891)</f>
        <v>0</v>
      </c>
      <c r="N891" s="46"/>
    </row>
    <row r="892" spans="1:14" s="34" customFormat="1" ht="15" x14ac:dyDescent="0.2">
      <c r="A892" s="65" t="s">
        <v>2504</v>
      </c>
      <c r="B892" s="66" t="s">
        <v>2462</v>
      </c>
      <c r="C892" s="67">
        <v>186852000495</v>
      </c>
      <c r="D892" s="68" t="s">
        <v>2505</v>
      </c>
      <c r="E892" s="69" t="str">
        <f>VLOOKUP(A892,'[3]Miami Frozen Q2 2025'!$B:$O,14,FALSE)</f>
        <v>Frozen</v>
      </c>
      <c r="F892" s="69">
        <v>8</v>
      </c>
      <c r="G892" s="70" t="s">
        <v>25</v>
      </c>
      <c r="H892" s="71">
        <v>7.928704E-3</v>
      </c>
      <c r="I892" s="71">
        <f>'IDS Miami Frozen Grocery'!$J892*'IDS Miami Frozen Grocery'!$H892</f>
        <v>0</v>
      </c>
      <c r="J892" s="82"/>
      <c r="K892" s="72">
        <v>51.55</v>
      </c>
      <c r="L892" s="73">
        <f>IFERROR((#REF!*#REF!)+('IDS Miami Frozen Grocery'!$K892*'IDS Miami Frozen Grocery'!$J892),'IDS Miami Frozen Grocery'!$K892*'IDS Miami Frozen Grocery'!$J892)</f>
        <v>0</v>
      </c>
      <c r="N892" s="46"/>
    </row>
    <row r="893" spans="1:14" s="34" customFormat="1" ht="15" x14ac:dyDescent="0.2">
      <c r="A893" s="65" t="s">
        <v>2506</v>
      </c>
      <c r="B893" s="66" t="s">
        <v>2462</v>
      </c>
      <c r="C893" s="67">
        <v>186852000617</v>
      </c>
      <c r="D893" s="68" t="s">
        <v>2507</v>
      </c>
      <c r="E893" s="69" t="str">
        <f>VLOOKUP(A893,'[3]Miami Frozen Q2 2025'!$B:$O,14,FALSE)</f>
        <v>Frozen</v>
      </c>
      <c r="F893" s="69">
        <v>8</v>
      </c>
      <c r="G893" s="70" t="s">
        <v>25</v>
      </c>
      <c r="H893" s="71">
        <v>8.7782079999999992E-3</v>
      </c>
      <c r="I893" s="71">
        <f>'IDS Miami Frozen Grocery'!$J893*'IDS Miami Frozen Grocery'!$H893</f>
        <v>0</v>
      </c>
      <c r="J893" s="82"/>
      <c r="K893" s="72">
        <v>51.55</v>
      </c>
      <c r="L893" s="73">
        <f>IFERROR((#REF!*#REF!)+('IDS Miami Frozen Grocery'!$K893*'IDS Miami Frozen Grocery'!$J893),'IDS Miami Frozen Grocery'!$K893*'IDS Miami Frozen Grocery'!$J893)</f>
        <v>0</v>
      </c>
      <c r="N893" s="46"/>
    </row>
    <row r="894" spans="1:14" s="34" customFormat="1" ht="15" x14ac:dyDescent="0.2">
      <c r="A894" s="65" t="s">
        <v>2508</v>
      </c>
      <c r="B894" s="66" t="s">
        <v>2462</v>
      </c>
      <c r="C894" s="67">
        <v>186852000945</v>
      </c>
      <c r="D894" s="68" t="s">
        <v>2509</v>
      </c>
      <c r="E894" s="69" t="str">
        <f>VLOOKUP(A894,'[3]Miami Frozen Q2 2025'!$B:$O,14,FALSE)</f>
        <v>Frozen</v>
      </c>
      <c r="F894" s="69">
        <v>8</v>
      </c>
      <c r="G894" s="70" t="s">
        <v>25</v>
      </c>
      <c r="H894" s="71">
        <v>7.928704E-3</v>
      </c>
      <c r="I894" s="71">
        <f>'IDS Miami Frozen Grocery'!$J894*'IDS Miami Frozen Grocery'!$H894</f>
        <v>0</v>
      </c>
      <c r="J894" s="82"/>
      <c r="K894" s="72">
        <v>51.55</v>
      </c>
      <c r="L894" s="73">
        <f>IFERROR((#REF!*#REF!)+('IDS Miami Frozen Grocery'!$K894*'IDS Miami Frozen Grocery'!$J894),'IDS Miami Frozen Grocery'!$K894*'IDS Miami Frozen Grocery'!$J894)</f>
        <v>0</v>
      </c>
      <c r="N894" s="46"/>
    </row>
    <row r="895" spans="1:14" s="34" customFormat="1" ht="15" x14ac:dyDescent="0.2">
      <c r="A895" s="65" t="s">
        <v>2510</v>
      </c>
      <c r="B895" s="66" t="s">
        <v>2462</v>
      </c>
      <c r="C895" s="67">
        <v>186852000860</v>
      </c>
      <c r="D895" s="68" t="s">
        <v>2511</v>
      </c>
      <c r="E895" s="69" t="str">
        <f>VLOOKUP(A895,'[3]Miami Frozen Q2 2025'!$B:$O,14,FALSE)</f>
        <v>Frozen</v>
      </c>
      <c r="F895" s="69">
        <v>8</v>
      </c>
      <c r="G895" s="70" t="s">
        <v>25</v>
      </c>
      <c r="H895" s="71">
        <v>7.928704E-3</v>
      </c>
      <c r="I895" s="71">
        <f>'IDS Miami Frozen Grocery'!$J895*'IDS Miami Frozen Grocery'!$H895</f>
        <v>0</v>
      </c>
      <c r="J895" s="82"/>
      <c r="K895" s="72">
        <v>51.55</v>
      </c>
      <c r="L895" s="73">
        <f>IFERROR((#REF!*#REF!)+('IDS Miami Frozen Grocery'!$K895*'IDS Miami Frozen Grocery'!$J895),'IDS Miami Frozen Grocery'!$K895*'IDS Miami Frozen Grocery'!$J895)</f>
        <v>0</v>
      </c>
      <c r="N895" s="46"/>
    </row>
    <row r="896" spans="1:14" s="34" customFormat="1" ht="15" x14ac:dyDescent="0.2">
      <c r="A896" s="65" t="s">
        <v>2512</v>
      </c>
      <c r="B896" s="66" t="s">
        <v>2462</v>
      </c>
      <c r="C896" s="67">
        <v>186852000310</v>
      </c>
      <c r="D896" s="68" t="s">
        <v>2513</v>
      </c>
      <c r="E896" s="69" t="str">
        <f>VLOOKUP(A896,'[3]Miami Frozen Q2 2025'!$B:$O,14,FALSE)</f>
        <v>Frozen</v>
      </c>
      <c r="F896" s="69">
        <v>8</v>
      </c>
      <c r="G896" s="70" t="s">
        <v>25</v>
      </c>
      <c r="H896" s="71">
        <v>7.928704E-3</v>
      </c>
      <c r="I896" s="71">
        <f>'IDS Miami Frozen Grocery'!$J896*'IDS Miami Frozen Grocery'!$H896</f>
        <v>0</v>
      </c>
      <c r="J896" s="82"/>
      <c r="K896" s="72">
        <v>51.55</v>
      </c>
      <c r="L896" s="73">
        <f>IFERROR((#REF!*#REF!)+('IDS Miami Frozen Grocery'!$K896*'IDS Miami Frozen Grocery'!$J896),'IDS Miami Frozen Grocery'!$K896*'IDS Miami Frozen Grocery'!$J896)</f>
        <v>0</v>
      </c>
      <c r="N896" s="46"/>
    </row>
    <row r="897" spans="1:14" s="34" customFormat="1" ht="15" x14ac:dyDescent="0.2">
      <c r="A897" s="65" t="s">
        <v>2514</v>
      </c>
      <c r="B897" s="66" t="s">
        <v>2462</v>
      </c>
      <c r="C897" s="67">
        <v>816680010310</v>
      </c>
      <c r="D897" s="68" t="s">
        <v>2515</v>
      </c>
      <c r="E897" s="69" t="str">
        <f>VLOOKUP(A897,'[3]Miami Frozen Q2 2025'!$B:$O,14,FALSE)</f>
        <v>Frozen</v>
      </c>
      <c r="F897" s="69">
        <v>8</v>
      </c>
      <c r="G897" s="70" t="s">
        <v>25</v>
      </c>
      <c r="H897" s="71">
        <v>7.928704E-3</v>
      </c>
      <c r="I897" s="71">
        <f>'IDS Miami Frozen Grocery'!$J897*'IDS Miami Frozen Grocery'!$H897</f>
        <v>0</v>
      </c>
      <c r="J897" s="82"/>
      <c r="K897" s="72">
        <v>51.55</v>
      </c>
      <c r="L897" s="73">
        <f>IFERROR((#REF!*#REF!)+('IDS Miami Frozen Grocery'!$K897*'IDS Miami Frozen Grocery'!$J897),'IDS Miami Frozen Grocery'!$K897*'IDS Miami Frozen Grocery'!$J897)</f>
        <v>0</v>
      </c>
      <c r="N897" s="46"/>
    </row>
    <row r="898" spans="1:14" s="34" customFormat="1" ht="15" x14ac:dyDescent="0.2">
      <c r="A898" s="65" t="s">
        <v>2516</v>
      </c>
      <c r="B898" s="66" t="s">
        <v>2462</v>
      </c>
      <c r="C898" s="67">
        <v>186852000679</v>
      </c>
      <c r="D898" s="68" t="s">
        <v>2517</v>
      </c>
      <c r="E898" s="69" t="str">
        <f>VLOOKUP(A898,'[3]Miami Frozen Q2 2025'!$B:$O,14,FALSE)</f>
        <v>Frozen</v>
      </c>
      <c r="F898" s="69">
        <v>8</v>
      </c>
      <c r="G898" s="70" t="s">
        <v>25</v>
      </c>
      <c r="H898" s="71">
        <v>8.7782079999999992E-3</v>
      </c>
      <c r="I898" s="71">
        <f>'IDS Miami Frozen Grocery'!$J898*'IDS Miami Frozen Grocery'!$H898</f>
        <v>0</v>
      </c>
      <c r="J898" s="82"/>
      <c r="K898" s="72">
        <v>51.55</v>
      </c>
      <c r="L898" s="73">
        <f>IFERROR((#REF!*#REF!)+('IDS Miami Frozen Grocery'!$K898*'IDS Miami Frozen Grocery'!$J898),'IDS Miami Frozen Grocery'!$K898*'IDS Miami Frozen Grocery'!$J898)</f>
        <v>0</v>
      </c>
      <c r="N898" s="46"/>
    </row>
    <row r="899" spans="1:14" s="34" customFormat="1" ht="15" x14ac:dyDescent="0.2">
      <c r="A899" s="65" t="s">
        <v>2518</v>
      </c>
      <c r="B899" s="66" t="s">
        <v>2462</v>
      </c>
      <c r="C899" s="67">
        <v>858089003142</v>
      </c>
      <c r="D899" s="68" t="s">
        <v>2519</v>
      </c>
      <c r="E899" s="69" t="str">
        <f>VLOOKUP(A899,'[3]Miami Frozen Q2 2025'!$B:$O,14,FALSE)</f>
        <v>Frozen</v>
      </c>
      <c r="F899" s="69">
        <v>8</v>
      </c>
      <c r="G899" s="70" t="s">
        <v>25</v>
      </c>
      <c r="H899" s="71">
        <v>6.5128640000000002E-3</v>
      </c>
      <c r="I899" s="71">
        <f>'IDS Miami Frozen Grocery'!$J899*'IDS Miami Frozen Grocery'!$H899</f>
        <v>0</v>
      </c>
      <c r="J899" s="82"/>
      <c r="K899" s="72">
        <v>59.17</v>
      </c>
      <c r="L899" s="73">
        <f>IFERROR((#REF!*#REF!)+('IDS Miami Frozen Grocery'!$K899*'IDS Miami Frozen Grocery'!$J899),'IDS Miami Frozen Grocery'!$K899*'IDS Miami Frozen Grocery'!$J899)</f>
        <v>0</v>
      </c>
      <c r="N899" s="46"/>
    </row>
    <row r="900" spans="1:14" s="34" customFormat="1" ht="15" x14ac:dyDescent="0.2">
      <c r="A900" s="65" t="s">
        <v>2520</v>
      </c>
      <c r="B900" s="66" t="s">
        <v>2462</v>
      </c>
      <c r="C900" s="67">
        <v>858089003159</v>
      </c>
      <c r="D900" s="68" t="s">
        <v>2521</v>
      </c>
      <c r="E900" s="69" t="str">
        <f>VLOOKUP(A900,'[3]Miami Frozen Q2 2025'!$B:$O,14,FALSE)</f>
        <v>Frozen</v>
      </c>
      <c r="F900" s="69">
        <v>8</v>
      </c>
      <c r="G900" s="70" t="s">
        <v>25</v>
      </c>
      <c r="H900" s="71">
        <v>1.1326719999999999E-3</v>
      </c>
      <c r="I900" s="71">
        <f>'IDS Miami Frozen Grocery'!$J900*'IDS Miami Frozen Grocery'!$H900</f>
        <v>0</v>
      </c>
      <c r="J900" s="82"/>
      <c r="K900" s="72">
        <v>59.17</v>
      </c>
      <c r="L900" s="73">
        <f>IFERROR((#REF!*#REF!)+('IDS Miami Frozen Grocery'!$K900*'IDS Miami Frozen Grocery'!$J900),'IDS Miami Frozen Grocery'!$K900*'IDS Miami Frozen Grocery'!$J900)</f>
        <v>0</v>
      </c>
      <c r="N900" s="46"/>
    </row>
    <row r="901" spans="1:14" s="34" customFormat="1" ht="15" x14ac:dyDescent="0.2">
      <c r="A901" s="65" t="s">
        <v>2522</v>
      </c>
      <c r="B901" s="66" t="s">
        <v>2462</v>
      </c>
      <c r="C901" s="67">
        <v>858089003067</v>
      </c>
      <c r="D901" s="68" t="s">
        <v>2523</v>
      </c>
      <c r="E901" s="69" t="str">
        <f>VLOOKUP(A901,'[3]Miami Frozen Q2 2025'!$B:$O,14,FALSE)</f>
        <v>Frozen</v>
      </c>
      <c r="F901" s="69">
        <v>8</v>
      </c>
      <c r="G901" s="70" t="s">
        <v>25</v>
      </c>
      <c r="H901" s="71">
        <v>7.928704E-3</v>
      </c>
      <c r="I901" s="71">
        <f>'IDS Miami Frozen Grocery'!$J901*'IDS Miami Frozen Grocery'!$H901</f>
        <v>0</v>
      </c>
      <c r="J901" s="82"/>
      <c r="K901" s="72">
        <v>59.17</v>
      </c>
      <c r="L901" s="73">
        <f>IFERROR((#REF!*#REF!)+('IDS Miami Frozen Grocery'!$K901*'IDS Miami Frozen Grocery'!$J901),'IDS Miami Frozen Grocery'!$K901*'IDS Miami Frozen Grocery'!$J901)</f>
        <v>0</v>
      </c>
      <c r="N901" s="46"/>
    </row>
    <row r="902" spans="1:14" s="34" customFormat="1" ht="15" x14ac:dyDescent="0.2">
      <c r="A902" s="65" t="s">
        <v>2524</v>
      </c>
      <c r="B902" s="66" t="s">
        <v>2462</v>
      </c>
      <c r="C902" s="67" t="s">
        <v>2525</v>
      </c>
      <c r="D902" s="68" t="s">
        <v>2526</v>
      </c>
      <c r="E902" s="69" t="str">
        <f>VLOOKUP(A902,'[3]Miami Frozen Q2 2025'!$B:$O,14,FALSE)</f>
        <v>Frozen</v>
      </c>
      <c r="F902" s="69">
        <v>8</v>
      </c>
      <c r="G902" s="70" t="s">
        <v>25</v>
      </c>
      <c r="H902" s="71">
        <v>7.0791999999999999E-3</v>
      </c>
      <c r="I902" s="71">
        <f>'IDS Miami Frozen Grocery'!$J902*'IDS Miami Frozen Grocery'!$H902</f>
        <v>0</v>
      </c>
      <c r="J902" s="82"/>
      <c r="K902" s="72">
        <v>56.71</v>
      </c>
      <c r="L902" s="73">
        <f>IFERROR((#REF!*#REF!)+('IDS Miami Frozen Grocery'!$K902*'IDS Miami Frozen Grocery'!$J902),'IDS Miami Frozen Grocery'!$K902*'IDS Miami Frozen Grocery'!$J902)</f>
        <v>0</v>
      </c>
      <c r="N902" s="46"/>
    </row>
    <row r="903" spans="1:14" s="34" customFormat="1" ht="15" x14ac:dyDescent="0.2">
      <c r="A903" s="65" t="s">
        <v>2527</v>
      </c>
      <c r="B903" s="66" t="s">
        <v>2462</v>
      </c>
      <c r="C903" s="67">
        <v>186852001287</v>
      </c>
      <c r="D903" s="68" t="s">
        <v>2528</v>
      </c>
      <c r="E903" s="69" t="str">
        <f>VLOOKUP(A903,'[3]Miami Frozen Q2 2025'!$B:$O,14,FALSE)</f>
        <v>Frozen</v>
      </c>
      <c r="F903" s="69">
        <v>8</v>
      </c>
      <c r="G903" s="70" t="s">
        <v>2529</v>
      </c>
      <c r="H903" s="71">
        <v>8.7782079999999992E-3</v>
      </c>
      <c r="I903" s="71">
        <f>'IDS Miami Frozen Grocery'!$J903*'IDS Miami Frozen Grocery'!$H903</f>
        <v>0</v>
      </c>
      <c r="J903" s="82"/>
      <c r="K903" s="72">
        <v>63.39</v>
      </c>
      <c r="L903" s="73">
        <f>IFERROR((#REF!*#REF!)+('IDS Miami Frozen Grocery'!$K903*'IDS Miami Frozen Grocery'!$J903),'IDS Miami Frozen Grocery'!$K903*'IDS Miami Frozen Grocery'!$J903)</f>
        <v>0</v>
      </c>
      <c r="N903" s="46"/>
    </row>
    <row r="904" spans="1:14" s="34" customFormat="1" ht="15" x14ac:dyDescent="0.2">
      <c r="A904" s="65" t="s">
        <v>2530</v>
      </c>
      <c r="B904" s="66" t="s">
        <v>2462</v>
      </c>
      <c r="C904" s="67" t="s">
        <v>2531</v>
      </c>
      <c r="D904" s="68" t="s">
        <v>2532</v>
      </c>
      <c r="E904" s="69" t="str">
        <f>VLOOKUP(A904,'[3]Miami Frozen Q2 2025'!$B:$O,14,FALSE)</f>
        <v>Frozen</v>
      </c>
      <c r="F904" s="69">
        <v>8</v>
      </c>
      <c r="G904" s="70" t="s">
        <v>25</v>
      </c>
      <c r="H904" s="71">
        <v>6.2296959999999998E-3</v>
      </c>
      <c r="I904" s="71">
        <f>'IDS Miami Frozen Grocery'!$J904*'IDS Miami Frozen Grocery'!$H904</f>
        <v>0</v>
      </c>
      <c r="J904" s="82"/>
      <c r="K904" s="72">
        <v>56.71</v>
      </c>
      <c r="L904" s="73">
        <f>IFERROR((#REF!*#REF!)+('IDS Miami Frozen Grocery'!$K904*'IDS Miami Frozen Grocery'!$J904),'IDS Miami Frozen Grocery'!$K904*'IDS Miami Frozen Grocery'!$J904)</f>
        <v>0</v>
      </c>
      <c r="N904" s="46"/>
    </row>
    <row r="905" spans="1:14" s="34" customFormat="1" ht="15" x14ac:dyDescent="0.2">
      <c r="A905" s="65" t="s">
        <v>2533</v>
      </c>
      <c r="B905" s="66" t="s">
        <v>2462</v>
      </c>
      <c r="C905" s="67" t="s">
        <v>2534</v>
      </c>
      <c r="D905" s="68" t="s">
        <v>2535</v>
      </c>
      <c r="E905" s="69" t="str">
        <f>VLOOKUP(A905,'[3]Miami Frozen Q2 2025'!$B:$O,14,FALSE)</f>
        <v>Frozen</v>
      </c>
      <c r="F905" s="69">
        <v>8</v>
      </c>
      <c r="G905" s="70" t="s">
        <v>25</v>
      </c>
      <c r="H905" s="71">
        <v>7.0791999999999999E-3</v>
      </c>
      <c r="I905" s="71">
        <f>'IDS Miami Frozen Grocery'!$J905*'IDS Miami Frozen Grocery'!$H905</f>
        <v>0</v>
      </c>
      <c r="J905" s="82"/>
      <c r="K905" s="72">
        <v>56.71</v>
      </c>
      <c r="L905" s="73">
        <f>IFERROR((#REF!*#REF!)+('IDS Miami Frozen Grocery'!$K905*'IDS Miami Frozen Grocery'!$J905),'IDS Miami Frozen Grocery'!$K905*'IDS Miami Frozen Grocery'!$J905)</f>
        <v>0</v>
      </c>
      <c r="N905" s="46"/>
    </row>
    <row r="906" spans="1:14" s="34" customFormat="1" ht="15" x14ac:dyDescent="0.2">
      <c r="A906" s="65" t="s">
        <v>2536</v>
      </c>
      <c r="B906" s="66" t="s">
        <v>2462</v>
      </c>
      <c r="C906" s="67" t="s">
        <v>2537</v>
      </c>
      <c r="D906" s="68" t="s">
        <v>2538</v>
      </c>
      <c r="E906" s="69" t="str">
        <f>VLOOKUP(A906,'[3]Miami Frozen Q2 2025'!$B:$O,14,FALSE)</f>
        <v>Frozen</v>
      </c>
      <c r="F906" s="69">
        <v>8</v>
      </c>
      <c r="G906" s="70" t="s">
        <v>25</v>
      </c>
      <c r="H906" s="71">
        <v>7.0791999999999999E-3</v>
      </c>
      <c r="I906" s="71">
        <f>'IDS Miami Frozen Grocery'!$J906*'IDS Miami Frozen Grocery'!$H906</f>
        <v>0</v>
      </c>
      <c r="J906" s="82"/>
      <c r="K906" s="72">
        <v>56.71</v>
      </c>
      <c r="L906" s="73">
        <f>IFERROR((#REF!*#REF!)+('IDS Miami Frozen Grocery'!$K906*'IDS Miami Frozen Grocery'!$J906),'IDS Miami Frozen Grocery'!$K906*'IDS Miami Frozen Grocery'!$J906)</f>
        <v>0</v>
      </c>
      <c r="N906" s="46"/>
    </row>
    <row r="907" spans="1:14" s="34" customFormat="1" ht="15" x14ac:dyDescent="0.2">
      <c r="A907" s="65" t="s">
        <v>2539</v>
      </c>
      <c r="B907" s="66" t="s">
        <v>2462</v>
      </c>
      <c r="C907" s="67" t="s">
        <v>2540</v>
      </c>
      <c r="D907" s="68" t="s">
        <v>2541</v>
      </c>
      <c r="E907" s="69" t="str">
        <f>VLOOKUP(A907,'[3]Miami Frozen Q2 2025'!$B:$O,14,FALSE)</f>
        <v>Frozen</v>
      </c>
      <c r="F907" s="69">
        <v>8</v>
      </c>
      <c r="G907" s="70" t="s">
        <v>25</v>
      </c>
      <c r="H907" s="71">
        <v>6.2296959999999998E-3</v>
      </c>
      <c r="I907" s="71">
        <f>'IDS Miami Frozen Grocery'!$J907*'IDS Miami Frozen Grocery'!$H907</f>
        <v>0</v>
      </c>
      <c r="J907" s="82"/>
      <c r="K907" s="72">
        <v>56.71</v>
      </c>
      <c r="L907" s="73">
        <f>IFERROR((#REF!*#REF!)+('IDS Miami Frozen Grocery'!$K907*'IDS Miami Frozen Grocery'!$J907),'IDS Miami Frozen Grocery'!$K907*'IDS Miami Frozen Grocery'!$J907)</f>
        <v>0</v>
      </c>
      <c r="N907" s="46"/>
    </row>
    <row r="908" spans="1:14" s="34" customFormat="1" ht="15" x14ac:dyDescent="0.2">
      <c r="A908" s="65" t="s">
        <v>2542</v>
      </c>
      <c r="B908" s="66" t="s">
        <v>2462</v>
      </c>
      <c r="C908" s="67" t="s">
        <v>2543</v>
      </c>
      <c r="D908" s="68" t="s">
        <v>2544</v>
      </c>
      <c r="E908" s="69" t="str">
        <f>VLOOKUP(A908,'[3]Miami Frozen Q2 2025'!$B:$O,14,FALSE)</f>
        <v>Frozen</v>
      </c>
      <c r="F908" s="69">
        <v>8</v>
      </c>
      <c r="G908" s="70" t="s">
        <v>25</v>
      </c>
      <c r="H908" s="71">
        <v>6.2296959999999998E-3</v>
      </c>
      <c r="I908" s="71">
        <f>'IDS Miami Frozen Grocery'!$J908*'IDS Miami Frozen Grocery'!$H908</f>
        <v>0</v>
      </c>
      <c r="J908" s="82"/>
      <c r="K908" s="72">
        <v>56.71</v>
      </c>
      <c r="L908" s="73">
        <f>IFERROR((#REF!*#REF!)+('IDS Miami Frozen Grocery'!$K908*'IDS Miami Frozen Grocery'!$J908),'IDS Miami Frozen Grocery'!$K908*'IDS Miami Frozen Grocery'!$J908)</f>
        <v>0</v>
      </c>
      <c r="N908" s="46"/>
    </row>
    <row r="909" spans="1:14" s="34" customFormat="1" ht="15" x14ac:dyDescent="0.2">
      <c r="A909" s="65" t="s">
        <v>2545</v>
      </c>
      <c r="B909" s="66" t="s">
        <v>2462</v>
      </c>
      <c r="C909" s="67" t="s">
        <v>2546</v>
      </c>
      <c r="D909" s="68" t="s">
        <v>2547</v>
      </c>
      <c r="E909" s="69" t="str">
        <f>VLOOKUP(A909,'[3]Miami Frozen Q2 2025'!$B:$O,14,FALSE)</f>
        <v>Frozen</v>
      </c>
      <c r="F909" s="69">
        <v>8</v>
      </c>
      <c r="G909" s="70" t="s">
        <v>25</v>
      </c>
      <c r="H909" s="71">
        <v>6.2296959999999998E-3</v>
      </c>
      <c r="I909" s="71">
        <f>'IDS Miami Frozen Grocery'!$J909*'IDS Miami Frozen Grocery'!$H909</f>
        <v>0</v>
      </c>
      <c r="J909" s="82"/>
      <c r="K909" s="72">
        <v>56.71</v>
      </c>
      <c r="L909" s="73">
        <f>IFERROR((#REF!*#REF!)+('IDS Miami Frozen Grocery'!$K909*'IDS Miami Frozen Grocery'!$J909),'IDS Miami Frozen Grocery'!$K909*'IDS Miami Frozen Grocery'!$J909)</f>
        <v>0</v>
      </c>
      <c r="N909" s="46"/>
    </row>
    <row r="910" spans="1:14" s="34" customFormat="1" ht="15" x14ac:dyDescent="0.2">
      <c r="A910" s="65" t="s">
        <v>2548</v>
      </c>
      <c r="B910" s="66" t="s">
        <v>2462</v>
      </c>
      <c r="C910" s="67" t="s">
        <v>2549</v>
      </c>
      <c r="D910" s="68" t="s">
        <v>2550</v>
      </c>
      <c r="E910" s="69" t="str">
        <f>VLOOKUP(A910,'[3]Miami Frozen Q2 2025'!$B:$O,14,FALSE)</f>
        <v>Frozen</v>
      </c>
      <c r="F910" s="69">
        <v>8</v>
      </c>
      <c r="G910" s="70" t="s">
        <v>25</v>
      </c>
      <c r="H910" s="71">
        <v>7.3623680000000002E-3</v>
      </c>
      <c r="I910" s="71">
        <f>'IDS Miami Frozen Grocery'!$J910*'IDS Miami Frozen Grocery'!$H910</f>
        <v>0</v>
      </c>
      <c r="J910" s="82"/>
      <c r="K910" s="72">
        <v>56.71</v>
      </c>
      <c r="L910" s="73">
        <f>IFERROR((#REF!*#REF!)+('IDS Miami Frozen Grocery'!$K910*'IDS Miami Frozen Grocery'!$J910),'IDS Miami Frozen Grocery'!$K910*'IDS Miami Frozen Grocery'!$J910)</f>
        <v>0</v>
      </c>
      <c r="N910" s="46"/>
    </row>
    <row r="911" spans="1:14" s="34" customFormat="1" ht="15" x14ac:dyDescent="0.2">
      <c r="A911" s="65" t="s">
        <v>2551</v>
      </c>
      <c r="B911" s="66" t="s">
        <v>2462</v>
      </c>
      <c r="C911" s="67" t="s">
        <v>2552</v>
      </c>
      <c r="D911" s="68" t="s">
        <v>2553</v>
      </c>
      <c r="E911" s="69" t="str">
        <f>VLOOKUP(A911,'[3]Miami Frozen Q2 2025'!$B:$O,14,FALSE)</f>
        <v>Frozen</v>
      </c>
      <c r="F911" s="69">
        <v>8</v>
      </c>
      <c r="G911" s="70" t="s">
        <v>25</v>
      </c>
      <c r="H911" s="71">
        <v>7.0791999999999999E-3</v>
      </c>
      <c r="I911" s="71">
        <f>'IDS Miami Frozen Grocery'!$J911*'IDS Miami Frozen Grocery'!$H911</f>
        <v>0</v>
      </c>
      <c r="J911" s="82"/>
      <c r="K911" s="72">
        <v>56.71</v>
      </c>
      <c r="L911" s="73">
        <f>IFERROR((#REF!*#REF!)+('IDS Miami Frozen Grocery'!$K911*'IDS Miami Frozen Grocery'!$J911),'IDS Miami Frozen Grocery'!$K911*'IDS Miami Frozen Grocery'!$J911)</f>
        <v>0</v>
      </c>
      <c r="N911" s="46"/>
    </row>
    <row r="912" spans="1:14" s="34" customFormat="1" ht="15" x14ac:dyDescent="0.2">
      <c r="A912" s="65" t="s">
        <v>2554</v>
      </c>
      <c r="B912" s="66" t="s">
        <v>2462</v>
      </c>
      <c r="C912" s="67" t="s">
        <v>2555</v>
      </c>
      <c r="D912" s="68" t="s">
        <v>2556</v>
      </c>
      <c r="E912" s="69" t="str">
        <f>VLOOKUP(A912,'[3]Miami Frozen Q2 2025'!$B:$O,14,FALSE)</f>
        <v>Frozen</v>
      </c>
      <c r="F912" s="69">
        <v>8</v>
      </c>
      <c r="G912" s="70" t="s">
        <v>25</v>
      </c>
      <c r="H912" s="71">
        <v>7.3623680000000002E-3</v>
      </c>
      <c r="I912" s="71">
        <f>'IDS Miami Frozen Grocery'!$J912*'IDS Miami Frozen Grocery'!$H912</f>
        <v>0</v>
      </c>
      <c r="J912" s="82"/>
      <c r="K912" s="72">
        <v>56.71</v>
      </c>
      <c r="L912" s="73">
        <f>IFERROR((#REF!*#REF!)+('IDS Miami Frozen Grocery'!$K912*'IDS Miami Frozen Grocery'!$J912),'IDS Miami Frozen Grocery'!$K912*'IDS Miami Frozen Grocery'!$J912)</f>
        <v>0</v>
      </c>
      <c r="N912" s="46"/>
    </row>
    <row r="913" spans="1:14" s="34" customFormat="1" ht="15" x14ac:dyDescent="0.2">
      <c r="A913" s="65" t="s">
        <v>2557</v>
      </c>
      <c r="B913" s="66" t="s">
        <v>2462</v>
      </c>
      <c r="C913" s="67" t="s">
        <v>2558</v>
      </c>
      <c r="D913" s="68" t="s">
        <v>2559</v>
      </c>
      <c r="E913" s="69" t="str">
        <f>VLOOKUP(A913,'[3]Miami Frozen Q2 2025'!$B:$O,14,FALSE)</f>
        <v>Frozen</v>
      </c>
      <c r="F913" s="69">
        <v>8</v>
      </c>
      <c r="G913" s="70" t="s">
        <v>25</v>
      </c>
      <c r="H913" s="71">
        <v>7.3623680000000002E-3</v>
      </c>
      <c r="I913" s="71">
        <f>'IDS Miami Frozen Grocery'!$J913*'IDS Miami Frozen Grocery'!$H913</f>
        <v>0</v>
      </c>
      <c r="J913" s="82"/>
      <c r="K913" s="72">
        <v>56.71</v>
      </c>
      <c r="L913" s="73">
        <f>IFERROR((#REF!*#REF!)+('IDS Miami Frozen Grocery'!$K913*'IDS Miami Frozen Grocery'!$J913),'IDS Miami Frozen Grocery'!$K913*'IDS Miami Frozen Grocery'!$J913)</f>
        <v>0</v>
      </c>
      <c r="N913" s="46"/>
    </row>
    <row r="914" spans="1:14" s="34" customFormat="1" ht="15" x14ac:dyDescent="0.2">
      <c r="A914" s="65" t="s">
        <v>2560</v>
      </c>
      <c r="B914" s="66" t="s">
        <v>2462</v>
      </c>
      <c r="C914" s="67" t="s">
        <v>2561</v>
      </c>
      <c r="D914" s="68" t="s">
        <v>2562</v>
      </c>
      <c r="E914" s="69" t="str">
        <f>VLOOKUP(A914,'[3]Miami Frozen Q2 2025'!$B:$O,14,FALSE)</f>
        <v>Frozen</v>
      </c>
      <c r="F914" s="69">
        <v>8</v>
      </c>
      <c r="G914" s="70" t="s">
        <v>2563</v>
      </c>
      <c r="H914" s="71">
        <v>7.0791999999999999E-3</v>
      </c>
      <c r="I914" s="71">
        <f>'IDS Miami Frozen Grocery'!$J914*'IDS Miami Frozen Grocery'!$H914</f>
        <v>0</v>
      </c>
      <c r="J914" s="82"/>
      <c r="K914" s="72">
        <v>56.71</v>
      </c>
      <c r="L914" s="73">
        <f>IFERROR((#REF!*#REF!)+('IDS Miami Frozen Grocery'!$K914*'IDS Miami Frozen Grocery'!$J914),'IDS Miami Frozen Grocery'!$K914*'IDS Miami Frozen Grocery'!$J914)</f>
        <v>0</v>
      </c>
      <c r="N914" s="46"/>
    </row>
    <row r="915" spans="1:14" s="34" customFormat="1" ht="15" x14ac:dyDescent="0.2">
      <c r="A915" s="65" t="s">
        <v>2564</v>
      </c>
      <c r="B915" s="66" t="s">
        <v>2462</v>
      </c>
      <c r="C915" s="67" t="s">
        <v>2565</v>
      </c>
      <c r="D915" s="68" t="s">
        <v>2566</v>
      </c>
      <c r="E915" s="69" t="str">
        <f>VLOOKUP(A915,'[3]Miami Frozen Q2 2025'!$B:$O,14,FALSE)</f>
        <v>Frozen</v>
      </c>
      <c r="F915" s="69">
        <v>8</v>
      </c>
      <c r="G915" s="70" t="s">
        <v>2567</v>
      </c>
      <c r="H915" s="71">
        <v>9.0613759999999995E-3</v>
      </c>
      <c r="I915" s="71">
        <f>'IDS Miami Frozen Grocery'!$J915*'IDS Miami Frozen Grocery'!$H915</f>
        <v>0</v>
      </c>
      <c r="J915" s="82"/>
      <c r="K915" s="72">
        <v>56.71</v>
      </c>
      <c r="L915" s="73">
        <f>IFERROR((#REF!*#REF!)+('IDS Miami Frozen Grocery'!$K915*'IDS Miami Frozen Grocery'!$J915),'IDS Miami Frozen Grocery'!$K915*'IDS Miami Frozen Grocery'!$J915)</f>
        <v>0</v>
      </c>
      <c r="N915" s="46"/>
    </row>
    <row r="916" spans="1:14" s="34" customFormat="1" ht="15" x14ac:dyDescent="0.2">
      <c r="A916" s="65" t="s">
        <v>2568</v>
      </c>
      <c r="B916" s="66" t="s">
        <v>2462</v>
      </c>
      <c r="C916" s="67" t="s">
        <v>2569</v>
      </c>
      <c r="D916" s="68" t="s">
        <v>2570</v>
      </c>
      <c r="E916" s="69" t="str">
        <f>VLOOKUP(A916,'[3]Miami Frozen Q2 2025'!$B:$O,14,FALSE)</f>
        <v>Frozen</v>
      </c>
      <c r="F916" s="69">
        <v>8</v>
      </c>
      <c r="G916" s="70" t="s">
        <v>2567</v>
      </c>
      <c r="H916" s="71">
        <v>9.0613759999999995E-3</v>
      </c>
      <c r="I916" s="71">
        <f>'IDS Miami Frozen Grocery'!$J916*'IDS Miami Frozen Grocery'!$H916</f>
        <v>0</v>
      </c>
      <c r="J916" s="82"/>
      <c r="K916" s="72">
        <v>56.71</v>
      </c>
      <c r="L916" s="73">
        <f>IFERROR((#REF!*#REF!)+('IDS Miami Frozen Grocery'!$K916*'IDS Miami Frozen Grocery'!$J916),'IDS Miami Frozen Grocery'!$K916*'IDS Miami Frozen Grocery'!$J916)</f>
        <v>0</v>
      </c>
      <c r="N916" s="46"/>
    </row>
    <row r="917" spans="1:14" s="34" customFormat="1" ht="15" x14ac:dyDescent="0.2">
      <c r="A917" s="65" t="s">
        <v>2571</v>
      </c>
      <c r="B917" s="66" t="s">
        <v>2462</v>
      </c>
      <c r="C917" s="67" t="s">
        <v>2572</v>
      </c>
      <c r="D917" s="68" t="s">
        <v>2573</v>
      </c>
      <c r="E917" s="69" t="str">
        <f>VLOOKUP(A917,'[3]Miami Frozen Q2 2025'!$B:$O,14,FALSE)</f>
        <v>Frozen</v>
      </c>
      <c r="F917" s="69">
        <v>8</v>
      </c>
      <c r="G917" s="70" t="s">
        <v>2567</v>
      </c>
      <c r="H917" s="71">
        <v>9.0613759999999995E-3</v>
      </c>
      <c r="I917" s="71">
        <f>'IDS Miami Frozen Grocery'!$J917*'IDS Miami Frozen Grocery'!$H917</f>
        <v>0</v>
      </c>
      <c r="J917" s="82"/>
      <c r="K917" s="72">
        <v>56.71</v>
      </c>
      <c r="L917" s="73">
        <f>IFERROR((#REF!*#REF!)+('IDS Miami Frozen Grocery'!$K917*'IDS Miami Frozen Grocery'!$J917),'IDS Miami Frozen Grocery'!$K917*'IDS Miami Frozen Grocery'!$J917)</f>
        <v>0</v>
      </c>
      <c r="N917" s="46"/>
    </row>
    <row r="918" spans="1:14" s="34" customFormat="1" ht="15" x14ac:dyDescent="0.2">
      <c r="A918" s="65" t="s">
        <v>2574</v>
      </c>
      <c r="B918" s="66" t="s">
        <v>2462</v>
      </c>
      <c r="C918" s="67">
        <v>186852001454</v>
      </c>
      <c r="D918" s="68" t="s">
        <v>2575</v>
      </c>
      <c r="E918" s="69" t="str">
        <f>VLOOKUP(A918,'[3]Miami Frozen Q2 2025'!$B:$O,14,FALSE)</f>
        <v>Frozen</v>
      </c>
      <c r="F918" s="69">
        <v>8</v>
      </c>
      <c r="G918" s="70" t="s">
        <v>2563</v>
      </c>
      <c r="H918" s="71">
        <v>7.928704E-3</v>
      </c>
      <c r="I918" s="71">
        <f>'IDS Miami Frozen Grocery'!$J918*'IDS Miami Frozen Grocery'!$H918</f>
        <v>0</v>
      </c>
      <c r="J918" s="82"/>
      <c r="K918" s="72">
        <v>63.39</v>
      </c>
      <c r="L918" s="73">
        <f>IFERROR((#REF!*#REF!)+('IDS Miami Frozen Grocery'!$K918*'IDS Miami Frozen Grocery'!$J918),'IDS Miami Frozen Grocery'!$K918*'IDS Miami Frozen Grocery'!$J918)</f>
        <v>0</v>
      </c>
      <c r="N918" s="46"/>
    </row>
    <row r="919" spans="1:14" s="34" customFormat="1" ht="15" x14ac:dyDescent="0.2">
      <c r="A919" s="65" t="s">
        <v>2576</v>
      </c>
      <c r="B919" s="66" t="s">
        <v>2462</v>
      </c>
      <c r="C919" s="67" t="s">
        <v>2577</v>
      </c>
      <c r="D919" s="68" t="s">
        <v>2578</v>
      </c>
      <c r="E919" s="69" t="str">
        <f>VLOOKUP(A919,'[3]Miami Frozen Q2 2025'!$B:$O,14,FALSE)</f>
        <v>Frozen</v>
      </c>
      <c r="F919" s="69">
        <v>8</v>
      </c>
      <c r="G919" s="70" t="s">
        <v>25</v>
      </c>
      <c r="H919" s="71">
        <v>7.0791999999999999E-3</v>
      </c>
      <c r="I919" s="71">
        <f>'IDS Miami Frozen Grocery'!$J919*'IDS Miami Frozen Grocery'!$H919</f>
        <v>0</v>
      </c>
      <c r="J919" s="82"/>
      <c r="K919" s="72">
        <v>56.71</v>
      </c>
      <c r="L919" s="73">
        <f>IFERROR((#REF!*#REF!)+('IDS Miami Frozen Grocery'!$K919*'IDS Miami Frozen Grocery'!$J919),'IDS Miami Frozen Grocery'!$K919*'IDS Miami Frozen Grocery'!$J919)</f>
        <v>0</v>
      </c>
      <c r="N919" s="46"/>
    </row>
    <row r="920" spans="1:14" s="34" customFormat="1" ht="15" x14ac:dyDescent="0.2">
      <c r="A920" s="65" t="s">
        <v>2579</v>
      </c>
      <c r="B920" s="66" t="s">
        <v>2462</v>
      </c>
      <c r="C920" s="67" t="s">
        <v>2580</v>
      </c>
      <c r="D920" s="68" t="s">
        <v>2581</v>
      </c>
      <c r="E920" s="69" t="str">
        <f>VLOOKUP(A920,'[3]Miami Frozen Q2 2025'!$B:$O,14,FALSE)</f>
        <v>Frozen</v>
      </c>
      <c r="F920" s="69">
        <v>8</v>
      </c>
      <c r="G920" s="70" t="s">
        <v>25</v>
      </c>
      <c r="H920" s="71">
        <v>7.0791999999999999E-3</v>
      </c>
      <c r="I920" s="71">
        <f>'IDS Miami Frozen Grocery'!$J920*'IDS Miami Frozen Grocery'!$H920</f>
        <v>0</v>
      </c>
      <c r="J920" s="82"/>
      <c r="K920" s="72">
        <v>56.71</v>
      </c>
      <c r="L920" s="73">
        <f>IFERROR((#REF!*#REF!)+('IDS Miami Frozen Grocery'!$K920*'IDS Miami Frozen Grocery'!$J920),'IDS Miami Frozen Grocery'!$K920*'IDS Miami Frozen Grocery'!$J920)</f>
        <v>0</v>
      </c>
      <c r="N920" s="46"/>
    </row>
    <row r="921" spans="1:14" s="34" customFormat="1" ht="15" x14ac:dyDescent="0.2">
      <c r="A921" s="65" t="s">
        <v>2582</v>
      </c>
      <c r="B921" s="66" t="s">
        <v>2462</v>
      </c>
      <c r="C921" s="67" t="s">
        <v>2583</v>
      </c>
      <c r="D921" s="68" t="s">
        <v>2584</v>
      </c>
      <c r="E921" s="69" t="str">
        <f>VLOOKUP(A921,'[3]Miami Frozen Q2 2025'!$B:$O,14,FALSE)</f>
        <v>Frozen</v>
      </c>
      <c r="F921" s="69">
        <v>8</v>
      </c>
      <c r="G921" s="70" t="s">
        <v>25</v>
      </c>
      <c r="H921" s="71">
        <v>7.0791999999999999E-3</v>
      </c>
      <c r="I921" s="71">
        <f>'IDS Miami Frozen Grocery'!$J921*'IDS Miami Frozen Grocery'!$H921</f>
        <v>0</v>
      </c>
      <c r="J921" s="82"/>
      <c r="K921" s="72">
        <v>56.71</v>
      </c>
      <c r="L921" s="73">
        <f>IFERROR((#REF!*#REF!)+('IDS Miami Frozen Grocery'!$K921*'IDS Miami Frozen Grocery'!$J921),'IDS Miami Frozen Grocery'!$K921*'IDS Miami Frozen Grocery'!$J921)</f>
        <v>0</v>
      </c>
      <c r="N921" s="46"/>
    </row>
    <row r="922" spans="1:14" s="34" customFormat="1" ht="15" x14ac:dyDescent="0.2">
      <c r="A922" s="65" t="s">
        <v>2585</v>
      </c>
      <c r="B922" s="66" t="s">
        <v>2462</v>
      </c>
      <c r="C922" s="67" t="s">
        <v>2586</v>
      </c>
      <c r="D922" s="68" t="s">
        <v>2587</v>
      </c>
      <c r="E922" s="69" t="str">
        <f>VLOOKUP(A922,'[3]Miami Frozen Q2 2025'!$B:$O,14,FALSE)</f>
        <v>Frozen</v>
      </c>
      <c r="F922" s="69">
        <v>8</v>
      </c>
      <c r="G922" s="70" t="s">
        <v>25</v>
      </c>
      <c r="H922" s="71">
        <v>7.0791999999999999E-3</v>
      </c>
      <c r="I922" s="71">
        <f>'IDS Miami Frozen Grocery'!$J922*'IDS Miami Frozen Grocery'!$H922</f>
        <v>0</v>
      </c>
      <c r="J922" s="82"/>
      <c r="K922" s="72">
        <v>56.71</v>
      </c>
      <c r="L922" s="73">
        <f>IFERROR((#REF!*#REF!)+('IDS Miami Frozen Grocery'!$K922*'IDS Miami Frozen Grocery'!$J922),'IDS Miami Frozen Grocery'!$K922*'IDS Miami Frozen Grocery'!$J922)</f>
        <v>0</v>
      </c>
      <c r="N922" s="46"/>
    </row>
    <row r="923" spans="1:14" s="34" customFormat="1" ht="15" x14ac:dyDescent="0.2">
      <c r="A923" s="65" t="s">
        <v>2588</v>
      </c>
      <c r="B923" s="66" t="s">
        <v>2462</v>
      </c>
      <c r="C923" s="67" t="s">
        <v>2589</v>
      </c>
      <c r="D923" s="68" t="s">
        <v>2590</v>
      </c>
      <c r="E923" s="69" t="str">
        <f>VLOOKUP(A923,'[3]Miami Frozen Q2 2025'!$B:$O,14,FALSE)</f>
        <v>Frozen</v>
      </c>
      <c r="F923" s="69">
        <v>8</v>
      </c>
      <c r="G923" s="70" t="s">
        <v>63</v>
      </c>
      <c r="H923" s="71">
        <v>5.9465279999999995E-3</v>
      </c>
      <c r="I923" s="71">
        <f>'IDS Miami Frozen Grocery'!$J923*'IDS Miami Frozen Grocery'!$H923</f>
        <v>0</v>
      </c>
      <c r="J923" s="82"/>
      <c r="K923" s="72">
        <v>32.729999999999997</v>
      </c>
      <c r="L923" s="73">
        <f>IFERROR((#REF!*#REF!)+('IDS Miami Frozen Grocery'!$K923*'IDS Miami Frozen Grocery'!$J923),'IDS Miami Frozen Grocery'!$K923*'IDS Miami Frozen Grocery'!$J923)</f>
        <v>0</v>
      </c>
      <c r="N923" s="46"/>
    </row>
    <row r="924" spans="1:14" s="34" customFormat="1" ht="15" x14ac:dyDescent="0.2">
      <c r="A924" s="65" t="s">
        <v>2591</v>
      </c>
      <c r="B924" s="66" t="s">
        <v>2462</v>
      </c>
      <c r="C924" s="67" t="s">
        <v>2592</v>
      </c>
      <c r="D924" s="68" t="s">
        <v>2593</v>
      </c>
      <c r="E924" s="69" t="str">
        <f>VLOOKUP(A924,'[3]Miami Frozen Q2 2025'!$B:$O,14,FALSE)</f>
        <v>Frozen</v>
      </c>
      <c r="F924" s="69">
        <v>8</v>
      </c>
      <c r="G924" s="70" t="s">
        <v>63</v>
      </c>
      <c r="H924" s="71">
        <v>5.9465279999999995E-3</v>
      </c>
      <c r="I924" s="71">
        <f>'IDS Miami Frozen Grocery'!$J924*'IDS Miami Frozen Grocery'!$H924</f>
        <v>0</v>
      </c>
      <c r="J924" s="82"/>
      <c r="K924" s="72">
        <v>65.62</v>
      </c>
      <c r="L924" s="73">
        <f>IFERROR((#REF!*#REF!)+('IDS Miami Frozen Grocery'!$K924*'IDS Miami Frozen Grocery'!$J924),'IDS Miami Frozen Grocery'!$K924*'IDS Miami Frozen Grocery'!$J924)</f>
        <v>0</v>
      </c>
      <c r="N924" s="46"/>
    </row>
    <row r="925" spans="1:14" s="34" customFormat="1" ht="15" x14ac:dyDescent="0.2">
      <c r="A925" s="65" t="s">
        <v>2594</v>
      </c>
      <c r="B925" s="66" t="s">
        <v>2462</v>
      </c>
      <c r="C925" s="67" t="s">
        <v>2595</v>
      </c>
      <c r="D925" s="68" t="s">
        <v>2596</v>
      </c>
      <c r="E925" s="69" t="str">
        <f>VLOOKUP(A925,'[3]Miami Frozen Q2 2025'!$B:$O,14,FALSE)</f>
        <v>Frozen</v>
      </c>
      <c r="F925" s="69">
        <v>8</v>
      </c>
      <c r="G925" s="70" t="s">
        <v>63</v>
      </c>
      <c r="H925" s="71">
        <v>5.9465279999999995E-3</v>
      </c>
      <c r="I925" s="71">
        <f>'IDS Miami Frozen Grocery'!$J925*'IDS Miami Frozen Grocery'!$H925</f>
        <v>0</v>
      </c>
      <c r="J925" s="82"/>
      <c r="K925" s="72">
        <v>65.62</v>
      </c>
      <c r="L925" s="73">
        <f>IFERROR((#REF!*#REF!)+('IDS Miami Frozen Grocery'!$K925*'IDS Miami Frozen Grocery'!$J925),'IDS Miami Frozen Grocery'!$K925*'IDS Miami Frozen Grocery'!$J925)</f>
        <v>0</v>
      </c>
      <c r="N925" s="46"/>
    </row>
    <row r="926" spans="1:14" s="34" customFormat="1" ht="15" x14ac:dyDescent="0.2">
      <c r="A926" s="65" t="s">
        <v>2597</v>
      </c>
      <c r="B926" s="66" t="s">
        <v>2462</v>
      </c>
      <c r="C926" s="67" t="s">
        <v>2598</v>
      </c>
      <c r="D926" s="68" t="s">
        <v>2599</v>
      </c>
      <c r="E926" s="69" t="str">
        <f>VLOOKUP(A926,'[3]Miami Frozen Q2 2025'!$B:$O,14,FALSE)</f>
        <v>Frozen</v>
      </c>
      <c r="F926" s="69">
        <v>8</v>
      </c>
      <c r="G926" s="70" t="s">
        <v>63</v>
      </c>
      <c r="H926" s="71">
        <v>5.9465279999999995E-3</v>
      </c>
      <c r="I926" s="71">
        <f>'IDS Miami Frozen Grocery'!$J926*'IDS Miami Frozen Grocery'!$H926</f>
        <v>0</v>
      </c>
      <c r="J926" s="82"/>
      <c r="K926" s="72">
        <v>65.62</v>
      </c>
      <c r="L926" s="73">
        <f>IFERROR((#REF!*#REF!)+('IDS Miami Frozen Grocery'!$K926*'IDS Miami Frozen Grocery'!$J926),'IDS Miami Frozen Grocery'!$K926*'IDS Miami Frozen Grocery'!$J926)</f>
        <v>0</v>
      </c>
      <c r="N926" s="46"/>
    </row>
    <row r="927" spans="1:14" s="34" customFormat="1" ht="15" x14ac:dyDescent="0.2">
      <c r="A927" s="65" t="s">
        <v>2600</v>
      </c>
      <c r="B927" s="66" t="s">
        <v>2462</v>
      </c>
      <c r="C927" s="67" t="s">
        <v>2601</v>
      </c>
      <c r="D927" s="68" t="s">
        <v>2602</v>
      </c>
      <c r="E927" s="69" t="str">
        <f>VLOOKUP(A927,'[3]Miami Frozen Q2 2025'!$B:$O,14,FALSE)</f>
        <v>Frozen</v>
      </c>
      <c r="F927" s="69">
        <v>8</v>
      </c>
      <c r="G927" s="70" t="s">
        <v>25</v>
      </c>
      <c r="H927" s="71">
        <v>7.928704E-3</v>
      </c>
      <c r="I927" s="71">
        <f>'IDS Miami Frozen Grocery'!$J927*'IDS Miami Frozen Grocery'!$H927</f>
        <v>0</v>
      </c>
      <c r="J927" s="82"/>
      <c r="K927" s="72">
        <v>56.71</v>
      </c>
      <c r="L927" s="73">
        <f>IFERROR((#REF!*#REF!)+('IDS Miami Frozen Grocery'!$K927*'IDS Miami Frozen Grocery'!$J927),'IDS Miami Frozen Grocery'!$K927*'IDS Miami Frozen Grocery'!$J927)</f>
        <v>0</v>
      </c>
      <c r="N927" s="46"/>
    </row>
    <row r="928" spans="1:14" s="34" customFormat="1" ht="15" x14ac:dyDescent="0.2">
      <c r="A928" s="65" t="s">
        <v>2603</v>
      </c>
      <c r="B928" s="66" t="s">
        <v>2462</v>
      </c>
      <c r="C928" s="67" t="s">
        <v>2604</v>
      </c>
      <c r="D928" s="68" t="s">
        <v>2605</v>
      </c>
      <c r="E928" s="69" t="str">
        <f>VLOOKUP(A928,'[3]Miami Frozen Q2 2025'!$B:$O,14,FALSE)</f>
        <v>Frozen</v>
      </c>
      <c r="F928" s="69">
        <v>8</v>
      </c>
      <c r="G928" s="70" t="s">
        <v>2567</v>
      </c>
      <c r="H928" s="71">
        <v>7.928704E-3</v>
      </c>
      <c r="I928" s="71">
        <f>'IDS Miami Frozen Grocery'!$J928*'IDS Miami Frozen Grocery'!$H928</f>
        <v>0</v>
      </c>
      <c r="J928" s="82"/>
      <c r="K928" s="72">
        <v>56.71</v>
      </c>
      <c r="L928" s="73">
        <f>IFERROR((#REF!*#REF!)+('IDS Miami Frozen Grocery'!$K928*'IDS Miami Frozen Grocery'!$J928),'IDS Miami Frozen Grocery'!$K928*'IDS Miami Frozen Grocery'!$J928)</f>
        <v>0</v>
      </c>
      <c r="N928" s="46"/>
    </row>
    <row r="929" spans="1:14" s="34" customFormat="1" ht="15" x14ac:dyDescent="0.2">
      <c r="A929" s="65" t="s">
        <v>2606</v>
      </c>
      <c r="B929" s="66" t="s">
        <v>2462</v>
      </c>
      <c r="C929" s="67" t="s">
        <v>2607</v>
      </c>
      <c r="D929" s="68" t="s">
        <v>2608</v>
      </c>
      <c r="E929" s="69" t="str">
        <f>VLOOKUP(A929,'[3]Miami Frozen Q2 2025'!$B:$O,14,FALSE)</f>
        <v>Frozen</v>
      </c>
      <c r="F929" s="69">
        <v>3</v>
      </c>
      <c r="G929" s="70" t="s">
        <v>133</v>
      </c>
      <c r="H929" s="71">
        <v>7.3623680000000002E-3</v>
      </c>
      <c r="I929" s="71">
        <f>'IDS Miami Frozen Grocery'!$J929*'IDS Miami Frozen Grocery'!$H929</f>
        <v>0</v>
      </c>
      <c r="J929" s="82"/>
      <c r="K929" s="72">
        <v>21.09</v>
      </c>
      <c r="L929" s="73">
        <f>IFERROR((#REF!*#REF!)+('IDS Miami Frozen Grocery'!$K929*'IDS Miami Frozen Grocery'!$J929),'IDS Miami Frozen Grocery'!$K929*'IDS Miami Frozen Grocery'!$J929)</f>
        <v>0</v>
      </c>
      <c r="N929" s="46"/>
    </row>
    <row r="930" spans="1:14" s="34" customFormat="1" ht="15" x14ac:dyDescent="0.2">
      <c r="A930" s="65" t="s">
        <v>2609</v>
      </c>
      <c r="B930" s="66" t="s">
        <v>2462</v>
      </c>
      <c r="C930" s="67" t="s">
        <v>2610</v>
      </c>
      <c r="D930" s="68" t="s">
        <v>2611</v>
      </c>
      <c r="E930" s="69" t="str">
        <f>VLOOKUP(A930,'[3]Miami Frozen Q2 2025'!$B:$O,14,FALSE)</f>
        <v>Frozen</v>
      </c>
      <c r="F930" s="69">
        <v>3</v>
      </c>
      <c r="G930" s="70" t="s">
        <v>133</v>
      </c>
      <c r="H930" s="71">
        <v>7.3623680000000002E-3</v>
      </c>
      <c r="I930" s="71">
        <f>'IDS Miami Frozen Grocery'!$J930*'IDS Miami Frozen Grocery'!$H930</f>
        <v>0</v>
      </c>
      <c r="J930" s="82"/>
      <c r="K930" s="72">
        <v>21.09</v>
      </c>
      <c r="L930" s="73">
        <f>IFERROR((#REF!*#REF!)+('IDS Miami Frozen Grocery'!$K930*'IDS Miami Frozen Grocery'!$J930),'IDS Miami Frozen Grocery'!$K930*'IDS Miami Frozen Grocery'!$J930)</f>
        <v>0</v>
      </c>
      <c r="N930" s="46"/>
    </row>
    <row r="931" spans="1:14" s="34" customFormat="1" ht="15" x14ac:dyDescent="0.2">
      <c r="A931" s="65" t="s">
        <v>2612</v>
      </c>
      <c r="B931" s="66" t="s">
        <v>2462</v>
      </c>
      <c r="C931" s="67" t="s">
        <v>2613</v>
      </c>
      <c r="D931" s="68" t="s">
        <v>2614</v>
      </c>
      <c r="E931" s="69" t="str">
        <f>VLOOKUP(A931,'[3]Miami Frozen Q2 2025'!$B:$O,14,FALSE)</f>
        <v>Frozen</v>
      </c>
      <c r="F931" s="69">
        <v>3</v>
      </c>
      <c r="G931" s="70" t="s">
        <v>133</v>
      </c>
      <c r="H931" s="71">
        <v>7.3623680000000002E-3</v>
      </c>
      <c r="I931" s="71">
        <f>'IDS Miami Frozen Grocery'!$J931*'IDS Miami Frozen Grocery'!$H931</f>
        <v>0</v>
      </c>
      <c r="J931" s="82"/>
      <c r="K931" s="72">
        <v>21.09</v>
      </c>
      <c r="L931" s="73">
        <f>IFERROR((#REF!*#REF!)+('IDS Miami Frozen Grocery'!$K931*'IDS Miami Frozen Grocery'!$J931),'IDS Miami Frozen Grocery'!$K931*'IDS Miami Frozen Grocery'!$J931)</f>
        <v>0</v>
      </c>
      <c r="N931" s="46"/>
    </row>
    <row r="932" spans="1:14" s="34" customFormat="1" ht="15" x14ac:dyDescent="0.2">
      <c r="A932" s="65" t="s">
        <v>2615</v>
      </c>
      <c r="B932" s="66" t="s">
        <v>2462</v>
      </c>
      <c r="C932" s="67" t="s">
        <v>2616</v>
      </c>
      <c r="D932" s="68" t="s">
        <v>2617</v>
      </c>
      <c r="E932" s="69" t="str">
        <f>VLOOKUP(A932,'[3]Miami Frozen Q2 2025'!$B:$O,14,FALSE)</f>
        <v>Frozen</v>
      </c>
      <c r="F932" s="69">
        <v>3</v>
      </c>
      <c r="G932" s="70" t="s">
        <v>133</v>
      </c>
      <c r="H932" s="71">
        <v>7.3623680000000002E-3</v>
      </c>
      <c r="I932" s="71">
        <f>'IDS Miami Frozen Grocery'!$J932*'IDS Miami Frozen Grocery'!$H932</f>
        <v>0</v>
      </c>
      <c r="J932" s="82"/>
      <c r="K932" s="72">
        <v>21.09</v>
      </c>
      <c r="L932" s="73">
        <f>IFERROR((#REF!*#REF!)+('IDS Miami Frozen Grocery'!$K932*'IDS Miami Frozen Grocery'!$J932),'IDS Miami Frozen Grocery'!$K932*'IDS Miami Frozen Grocery'!$J932)</f>
        <v>0</v>
      </c>
      <c r="N932" s="46"/>
    </row>
    <row r="933" spans="1:14" s="34" customFormat="1" ht="15" x14ac:dyDescent="0.2">
      <c r="A933" s="65" t="s">
        <v>2618</v>
      </c>
      <c r="B933" s="66" t="s">
        <v>2462</v>
      </c>
      <c r="C933" s="67" t="s">
        <v>2619</v>
      </c>
      <c r="D933" s="68" t="s">
        <v>2620</v>
      </c>
      <c r="E933" s="69" t="str">
        <f>VLOOKUP(A933,'[3]Miami Frozen Q2 2025'!$B:$O,14,FALSE)</f>
        <v>Frozen</v>
      </c>
      <c r="F933" s="69">
        <v>3</v>
      </c>
      <c r="G933" s="70" t="s">
        <v>133</v>
      </c>
      <c r="H933" s="71">
        <v>7.3623680000000002E-3</v>
      </c>
      <c r="I933" s="71">
        <f>'IDS Miami Frozen Grocery'!$J933*'IDS Miami Frozen Grocery'!$H933</f>
        <v>0</v>
      </c>
      <c r="J933" s="82"/>
      <c r="K933" s="72">
        <v>21.09</v>
      </c>
      <c r="L933" s="73">
        <f>IFERROR((#REF!*#REF!)+('IDS Miami Frozen Grocery'!$K933*'IDS Miami Frozen Grocery'!$J933),'IDS Miami Frozen Grocery'!$K933*'IDS Miami Frozen Grocery'!$J933)</f>
        <v>0</v>
      </c>
      <c r="N933" s="46"/>
    </row>
    <row r="934" spans="1:14" s="34" customFormat="1" ht="15" x14ac:dyDescent="0.2">
      <c r="A934" s="65" t="s">
        <v>2621</v>
      </c>
      <c r="B934" s="66" t="s">
        <v>2462</v>
      </c>
      <c r="C934" s="67" t="s">
        <v>2622</v>
      </c>
      <c r="D934" s="68" t="s">
        <v>2623</v>
      </c>
      <c r="E934" s="69" t="str">
        <f>VLOOKUP(A934,'[3]Miami Frozen Q2 2025'!$B:$O,14,FALSE)</f>
        <v>Frozen</v>
      </c>
      <c r="F934" s="69">
        <v>3</v>
      </c>
      <c r="G934" s="70" t="s">
        <v>133</v>
      </c>
      <c r="H934" s="71">
        <v>7.3623680000000002E-3</v>
      </c>
      <c r="I934" s="71">
        <f>'IDS Miami Frozen Grocery'!$J934*'IDS Miami Frozen Grocery'!$H934</f>
        <v>0</v>
      </c>
      <c r="J934" s="82"/>
      <c r="K934" s="72">
        <v>21.09</v>
      </c>
      <c r="L934" s="73">
        <f>IFERROR((#REF!*#REF!)+('IDS Miami Frozen Grocery'!$K934*'IDS Miami Frozen Grocery'!$J934),'IDS Miami Frozen Grocery'!$K934*'IDS Miami Frozen Grocery'!$J934)</f>
        <v>0</v>
      </c>
      <c r="N934" s="46"/>
    </row>
    <row r="935" spans="1:14" s="34" customFormat="1" ht="15" x14ac:dyDescent="0.2">
      <c r="A935" s="65" t="s">
        <v>2624</v>
      </c>
      <c r="B935" s="66" t="s">
        <v>2462</v>
      </c>
      <c r="C935" s="67" t="s">
        <v>2625</v>
      </c>
      <c r="D935" s="68" t="s">
        <v>2626</v>
      </c>
      <c r="E935" s="69" t="str">
        <f>VLOOKUP(A935,'[3]Miami Frozen Q2 2025'!$B:$O,14,FALSE)</f>
        <v>Frozen</v>
      </c>
      <c r="F935" s="69">
        <v>3</v>
      </c>
      <c r="G935" s="70" t="s">
        <v>133</v>
      </c>
      <c r="H935" s="71">
        <v>7.3623680000000002E-3</v>
      </c>
      <c r="I935" s="71">
        <f>'IDS Miami Frozen Grocery'!$J935*'IDS Miami Frozen Grocery'!$H935</f>
        <v>0</v>
      </c>
      <c r="J935" s="82"/>
      <c r="K935" s="72">
        <v>21.09</v>
      </c>
      <c r="L935" s="73">
        <f>IFERROR((#REF!*#REF!)+('IDS Miami Frozen Grocery'!$K935*'IDS Miami Frozen Grocery'!$J935),'IDS Miami Frozen Grocery'!$K935*'IDS Miami Frozen Grocery'!$J935)</f>
        <v>0</v>
      </c>
      <c r="N935" s="46"/>
    </row>
    <row r="936" spans="1:14" s="34" customFormat="1" ht="15" x14ac:dyDescent="0.2">
      <c r="A936" s="65" t="s">
        <v>2627</v>
      </c>
      <c r="B936" s="66" t="s">
        <v>2462</v>
      </c>
      <c r="C936" s="67" t="s">
        <v>2628</v>
      </c>
      <c r="D936" s="68" t="s">
        <v>2629</v>
      </c>
      <c r="E936" s="69" t="str">
        <f>VLOOKUP(A936,'[3]Miami Frozen Q2 2025'!$B:$O,14,FALSE)</f>
        <v>Frozen</v>
      </c>
      <c r="F936" s="69">
        <v>3</v>
      </c>
      <c r="G936" s="70" t="s">
        <v>133</v>
      </c>
      <c r="H936" s="71">
        <v>7.3623680000000002E-3</v>
      </c>
      <c r="I936" s="71">
        <f>'IDS Miami Frozen Grocery'!$J936*'IDS Miami Frozen Grocery'!$H936</f>
        <v>0</v>
      </c>
      <c r="J936" s="82"/>
      <c r="K936" s="72">
        <v>21.09</v>
      </c>
      <c r="L936" s="73">
        <f>IFERROR((#REF!*#REF!)+('IDS Miami Frozen Grocery'!$K936*'IDS Miami Frozen Grocery'!$J936),'IDS Miami Frozen Grocery'!$K936*'IDS Miami Frozen Grocery'!$J936)</f>
        <v>0</v>
      </c>
      <c r="N936" s="46"/>
    </row>
    <row r="937" spans="1:14" s="34" customFormat="1" ht="15" x14ac:dyDescent="0.2">
      <c r="A937" s="65" t="s">
        <v>2630</v>
      </c>
      <c r="B937" s="66" t="s">
        <v>2462</v>
      </c>
      <c r="C937" s="67" t="s">
        <v>2631</v>
      </c>
      <c r="D937" s="68" t="s">
        <v>2632</v>
      </c>
      <c r="E937" s="69" t="str">
        <f>VLOOKUP(A937,'[3]Miami Frozen Q2 2025'!$B:$O,14,FALSE)</f>
        <v>Frozen</v>
      </c>
      <c r="F937" s="69">
        <v>3</v>
      </c>
      <c r="G937" s="70" t="s">
        <v>133</v>
      </c>
      <c r="H937" s="71">
        <v>7.3623680000000002E-3</v>
      </c>
      <c r="I937" s="71">
        <f>'IDS Miami Frozen Grocery'!$J937*'IDS Miami Frozen Grocery'!$H937</f>
        <v>0</v>
      </c>
      <c r="J937" s="82"/>
      <c r="K937" s="72">
        <v>21.09</v>
      </c>
      <c r="L937" s="73">
        <f>IFERROR((#REF!*#REF!)+('IDS Miami Frozen Grocery'!$K937*'IDS Miami Frozen Grocery'!$J937),'IDS Miami Frozen Grocery'!$K937*'IDS Miami Frozen Grocery'!$J937)</f>
        <v>0</v>
      </c>
      <c r="N937" s="46"/>
    </row>
    <row r="938" spans="1:14" s="34" customFormat="1" ht="15" x14ac:dyDescent="0.2">
      <c r="A938" s="65" t="s">
        <v>2633</v>
      </c>
      <c r="B938" s="66" t="s">
        <v>2462</v>
      </c>
      <c r="C938" s="67" t="s">
        <v>2634</v>
      </c>
      <c r="D938" s="68" t="s">
        <v>2635</v>
      </c>
      <c r="E938" s="69" t="str">
        <f>VLOOKUP(A938,'[3]Miami Frozen Q2 2025'!$B:$O,14,FALSE)</f>
        <v>Frozen</v>
      </c>
      <c r="F938" s="69">
        <v>3</v>
      </c>
      <c r="G938" s="70" t="s">
        <v>133</v>
      </c>
      <c r="H938" s="71">
        <v>7.3623680000000002E-3</v>
      </c>
      <c r="I938" s="71">
        <f>'IDS Miami Frozen Grocery'!$J938*'IDS Miami Frozen Grocery'!$H938</f>
        <v>0</v>
      </c>
      <c r="J938" s="82"/>
      <c r="K938" s="72">
        <v>21.09</v>
      </c>
      <c r="L938" s="73">
        <f>IFERROR((#REF!*#REF!)+('IDS Miami Frozen Grocery'!$K938*'IDS Miami Frozen Grocery'!$J938),'IDS Miami Frozen Grocery'!$K938*'IDS Miami Frozen Grocery'!$J938)</f>
        <v>0</v>
      </c>
      <c r="N938" s="46"/>
    </row>
    <row r="939" spans="1:14" s="34" customFormat="1" ht="15" x14ac:dyDescent="0.2">
      <c r="A939" s="65" t="s">
        <v>2636</v>
      </c>
      <c r="B939" s="66" t="s">
        <v>2462</v>
      </c>
      <c r="C939" s="67" t="s">
        <v>2637</v>
      </c>
      <c r="D939" s="68" t="s">
        <v>2638</v>
      </c>
      <c r="E939" s="69" t="str">
        <f>VLOOKUP(A939,'[3]Miami Frozen Q2 2025'!$B:$O,14,FALSE)</f>
        <v>Frozen</v>
      </c>
      <c r="F939" s="69">
        <v>3</v>
      </c>
      <c r="G939" s="70" t="s">
        <v>133</v>
      </c>
      <c r="H939" s="71">
        <v>7.3623680000000002E-3</v>
      </c>
      <c r="I939" s="71">
        <f>'IDS Miami Frozen Grocery'!$J939*'IDS Miami Frozen Grocery'!$H939</f>
        <v>0</v>
      </c>
      <c r="J939" s="82"/>
      <c r="K939" s="72">
        <v>21.09</v>
      </c>
      <c r="L939" s="73">
        <f>IFERROR((#REF!*#REF!)+('IDS Miami Frozen Grocery'!$K939*'IDS Miami Frozen Grocery'!$J939),'IDS Miami Frozen Grocery'!$K939*'IDS Miami Frozen Grocery'!$J939)</f>
        <v>0</v>
      </c>
      <c r="N939" s="46"/>
    </row>
    <row r="940" spans="1:14" s="34" customFormat="1" ht="15" x14ac:dyDescent="0.2">
      <c r="A940" s="65" t="s">
        <v>2639</v>
      </c>
      <c r="B940" s="66" t="s">
        <v>2462</v>
      </c>
      <c r="C940" s="67" t="s">
        <v>2640</v>
      </c>
      <c r="D940" s="68" t="s">
        <v>2641</v>
      </c>
      <c r="E940" s="69" t="str">
        <f>VLOOKUP(A940,'[3]Miami Frozen Q2 2025'!$B:$O,14,FALSE)</f>
        <v>Frozen</v>
      </c>
      <c r="F940" s="69">
        <v>3</v>
      </c>
      <c r="G940" s="70" t="s">
        <v>133</v>
      </c>
      <c r="H940" s="71">
        <v>2.5485119999999997E-3</v>
      </c>
      <c r="I940" s="71">
        <f>'IDS Miami Frozen Grocery'!$J940*'IDS Miami Frozen Grocery'!$H940</f>
        <v>0</v>
      </c>
      <c r="J940" s="82"/>
      <c r="K940" s="72">
        <v>21.09</v>
      </c>
      <c r="L940" s="73">
        <f>IFERROR((#REF!*#REF!)+('IDS Miami Frozen Grocery'!$K940*'IDS Miami Frozen Grocery'!$J940),'IDS Miami Frozen Grocery'!$K940*'IDS Miami Frozen Grocery'!$J940)</f>
        <v>0</v>
      </c>
      <c r="N940" s="46"/>
    </row>
    <row r="941" spans="1:14" s="34" customFormat="1" ht="15" x14ac:dyDescent="0.2">
      <c r="A941" s="65" t="s">
        <v>2642</v>
      </c>
      <c r="B941" s="66" t="s">
        <v>2462</v>
      </c>
      <c r="C941" s="67" t="s">
        <v>2643</v>
      </c>
      <c r="D941" s="68" t="s">
        <v>2644</v>
      </c>
      <c r="E941" s="69" t="str">
        <f>VLOOKUP(A941,'[3]Miami Frozen Q2 2025'!$B:$O,14,FALSE)</f>
        <v>Frozen</v>
      </c>
      <c r="F941" s="69">
        <v>6</v>
      </c>
      <c r="G941" s="70" t="s">
        <v>133</v>
      </c>
      <c r="H941" s="71">
        <v>1.1043552E-2</v>
      </c>
      <c r="I941" s="71">
        <f>'IDS Miami Frozen Grocery'!$J941*'IDS Miami Frozen Grocery'!$H941</f>
        <v>0</v>
      </c>
      <c r="J941" s="82"/>
      <c r="K941" s="72">
        <v>49.79</v>
      </c>
      <c r="L941" s="73">
        <f>IFERROR((#REF!*#REF!)+('IDS Miami Frozen Grocery'!$K941*'IDS Miami Frozen Grocery'!$J941),'IDS Miami Frozen Grocery'!$K941*'IDS Miami Frozen Grocery'!$J941)</f>
        <v>0</v>
      </c>
      <c r="N941" s="46"/>
    </row>
    <row r="942" spans="1:14" s="34" customFormat="1" ht="15" x14ac:dyDescent="0.2">
      <c r="A942" s="65" t="s">
        <v>2645</v>
      </c>
      <c r="B942" s="66" t="s">
        <v>2462</v>
      </c>
      <c r="C942" s="67" t="s">
        <v>2646</v>
      </c>
      <c r="D942" s="68" t="s">
        <v>2647</v>
      </c>
      <c r="E942" s="69" t="str">
        <f>VLOOKUP(A942,'[3]Miami Frozen Q2 2025'!$B:$O,14,FALSE)</f>
        <v>Frozen</v>
      </c>
      <c r="F942" s="69">
        <v>6</v>
      </c>
      <c r="G942" s="70" t="s">
        <v>133</v>
      </c>
      <c r="H942" s="71">
        <v>1.2459392E-2</v>
      </c>
      <c r="I942" s="71">
        <f>'IDS Miami Frozen Grocery'!$J942*'IDS Miami Frozen Grocery'!$H942</f>
        <v>0</v>
      </c>
      <c r="J942" s="82"/>
      <c r="K942" s="72">
        <v>49.79</v>
      </c>
      <c r="L942" s="73">
        <f>IFERROR((#REF!*#REF!)+('IDS Miami Frozen Grocery'!$K942*'IDS Miami Frozen Grocery'!$J942),'IDS Miami Frozen Grocery'!$K942*'IDS Miami Frozen Grocery'!$J942)</f>
        <v>0</v>
      </c>
      <c r="N942" s="46"/>
    </row>
    <row r="943" spans="1:14" s="34" customFormat="1" ht="15" x14ac:dyDescent="0.2">
      <c r="A943" s="65" t="s">
        <v>2648</v>
      </c>
      <c r="B943" s="66" t="s">
        <v>2462</v>
      </c>
      <c r="C943" s="67" t="s">
        <v>2649</v>
      </c>
      <c r="D943" s="68" t="s">
        <v>2650</v>
      </c>
      <c r="E943" s="69" t="str">
        <f>VLOOKUP(A943,'[3]Miami Frozen Q2 2025'!$B:$O,14,FALSE)</f>
        <v>Frozen</v>
      </c>
      <c r="F943" s="69">
        <v>6</v>
      </c>
      <c r="G943" s="70" t="s">
        <v>133</v>
      </c>
      <c r="H943" s="71">
        <v>1.2176223999999999E-2</v>
      </c>
      <c r="I943" s="71">
        <f>'IDS Miami Frozen Grocery'!$J943*'IDS Miami Frozen Grocery'!$H943</f>
        <v>0</v>
      </c>
      <c r="J943" s="82"/>
      <c r="K943" s="72">
        <v>49.79</v>
      </c>
      <c r="L943" s="73">
        <f>IFERROR((#REF!*#REF!)+('IDS Miami Frozen Grocery'!$K943*'IDS Miami Frozen Grocery'!$J943),'IDS Miami Frozen Grocery'!$K943*'IDS Miami Frozen Grocery'!$J943)</f>
        <v>0</v>
      </c>
      <c r="N943" s="46"/>
    </row>
    <row r="944" spans="1:14" s="34" customFormat="1" ht="15" x14ac:dyDescent="0.2">
      <c r="A944" s="65" t="s">
        <v>2651</v>
      </c>
      <c r="B944" s="66" t="s">
        <v>2462</v>
      </c>
      <c r="C944" s="67" t="s">
        <v>2652</v>
      </c>
      <c r="D944" s="68" t="s">
        <v>2653</v>
      </c>
      <c r="E944" s="69" t="str">
        <f>VLOOKUP(A944,'[3]Miami Frozen Q2 2025'!$B:$O,14,FALSE)</f>
        <v>Frozen</v>
      </c>
      <c r="F944" s="69">
        <v>6</v>
      </c>
      <c r="G944" s="70" t="s">
        <v>133</v>
      </c>
      <c r="H944" s="71">
        <v>1.1043552E-2</v>
      </c>
      <c r="I944" s="71">
        <f>'IDS Miami Frozen Grocery'!$J944*'IDS Miami Frozen Grocery'!$H944</f>
        <v>0</v>
      </c>
      <c r="J944" s="82"/>
      <c r="K944" s="72">
        <v>49.79</v>
      </c>
      <c r="L944" s="73">
        <f>IFERROR((#REF!*#REF!)+('IDS Miami Frozen Grocery'!$K944*'IDS Miami Frozen Grocery'!$J944),'IDS Miami Frozen Grocery'!$K944*'IDS Miami Frozen Grocery'!$J944)</f>
        <v>0</v>
      </c>
      <c r="N944" s="46"/>
    </row>
    <row r="945" spans="1:14" s="34" customFormat="1" ht="15" x14ac:dyDescent="0.2">
      <c r="A945" s="65" t="s">
        <v>2654</v>
      </c>
      <c r="B945" s="66" t="s">
        <v>2462</v>
      </c>
      <c r="C945" s="67" t="s">
        <v>2655</v>
      </c>
      <c r="D945" s="68" t="s">
        <v>2656</v>
      </c>
      <c r="E945" s="69" t="str">
        <f>VLOOKUP(A945,'[3]Miami Frozen Q2 2025'!$B:$O,14,FALSE)</f>
        <v>Frozen</v>
      </c>
      <c r="F945" s="69">
        <v>6</v>
      </c>
      <c r="G945" s="70" t="s">
        <v>133</v>
      </c>
      <c r="H945" s="71">
        <v>1.1043552E-2</v>
      </c>
      <c r="I945" s="71">
        <f>'IDS Miami Frozen Grocery'!$J945*'IDS Miami Frozen Grocery'!$H945</f>
        <v>0</v>
      </c>
      <c r="J945" s="82"/>
      <c r="K945" s="72">
        <v>49.79</v>
      </c>
      <c r="L945" s="73">
        <f>IFERROR((#REF!*#REF!)+('IDS Miami Frozen Grocery'!$K945*'IDS Miami Frozen Grocery'!$J945),'IDS Miami Frozen Grocery'!$K945*'IDS Miami Frozen Grocery'!$J945)</f>
        <v>0</v>
      </c>
      <c r="N945" s="46"/>
    </row>
    <row r="946" spans="1:14" s="34" customFormat="1" ht="15" x14ac:dyDescent="0.2">
      <c r="A946" s="65" t="s">
        <v>2657</v>
      </c>
      <c r="B946" s="66" t="s">
        <v>2462</v>
      </c>
      <c r="C946" s="67" t="s">
        <v>2658</v>
      </c>
      <c r="D946" s="68" t="s">
        <v>2659</v>
      </c>
      <c r="E946" s="69" t="str">
        <f>VLOOKUP(A946,'[3]Miami Frozen Q2 2025'!$B:$O,14,FALSE)</f>
        <v>Frozen</v>
      </c>
      <c r="F946" s="69">
        <v>6</v>
      </c>
      <c r="G946" s="70" t="s">
        <v>133</v>
      </c>
      <c r="H946" s="71">
        <v>9.6277120000000001E-3</v>
      </c>
      <c r="I946" s="71">
        <f>'IDS Miami Frozen Grocery'!$J946*'IDS Miami Frozen Grocery'!$H946</f>
        <v>0</v>
      </c>
      <c r="J946" s="82"/>
      <c r="K946" s="72">
        <v>49.79</v>
      </c>
      <c r="L946" s="73">
        <f>IFERROR((#REF!*#REF!)+('IDS Miami Frozen Grocery'!$K946*'IDS Miami Frozen Grocery'!$J946),'IDS Miami Frozen Grocery'!$K946*'IDS Miami Frozen Grocery'!$J946)</f>
        <v>0</v>
      </c>
      <c r="N946" s="46"/>
    </row>
    <row r="947" spans="1:14" s="34" customFormat="1" ht="15" x14ac:dyDescent="0.2">
      <c r="A947" s="65" t="s">
        <v>2660</v>
      </c>
      <c r="B947" s="66" t="s">
        <v>2462</v>
      </c>
      <c r="C947" s="67" t="s">
        <v>2661</v>
      </c>
      <c r="D947" s="68" t="s">
        <v>2662</v>
      </c>
      <c r="E947" s="69" t="str">
        <f>VLOOKUP(A947,'[3]Miami Frozen Q2 2025'!$B:$O,14,FALSE)</f>
        <v>Frozen</v>
      </c>
      <c r="F947" s="69">
        <v>6</v>
      </c>
      <c r="G947" s="70" t="s">
        <v>133</v>
      </c>
      <c r="H947" s="71">
        <v>1.0477215999999999E-2</v>
      </c>
      <c r="I947" s="71">
        <f>'IDS Miami Frozen Grocery'!$J947*'IDS Miami Frozen Grocery'!$H947</f>
        <v>0</v>
      </c>
      <c r="J947" s="82"/>
      <c r="K947" s="72">
        <v>49.79</v>
      </c>
      <c r="L947" s="73">
        <f>IFERROR((#REF!*#REF!)+('IDS Miami Frozen Grocery'!$K947*'IDS Miami Frozen Grocery'!$J947),'IDS Miami Frozen Grocery'!$K947*'IDS Miami Frozen Grocery'!$J947)</f>
        <v>0</v>
      </c>
      <c r="N947" s="46"/>
    </row>
    <row r="948" spans="1:14" s="34" customFormat="1" ht="15" x14ac:dyDescent="0.2">
      <c r="A948" s="65" t="s">
        <v>2663</v>
      </c>
      <c r="B948" s="66" t="s">
        <v>2462</v>
      </c>
      <c r="C948" s="67" t="s">
        <v>2664</v>
      </c>
      <c r="D948" s="68" t="s">
        <v>2665</v>
      </c>
      <c r="E948" s="69" t="str">
        <f>VLOOKUP(A948,'[3]Miami Frozen Q2 2025'!$B:$O,14,FALSE)</f>
        <v>Frozen</v>
      </c>
      <c r="F948" s="69">
        <v>6</v>
      </c>
      <c r="G948" s="70" t="s">
        <v>133</v>
      </c>
      <c r="H948" s="71">
        <v>1.1609887999999999E-2</v>
      </c>
      <c r="I948" s="71">
        <f>'IDS Miami Frozen Grocery'!$J948*'IDS Miami Frozen Grocery'!$H948</f>
        <v>0</v>
      </c>
      <c r="J948" s="82"/>
      <c r="K948" s="72">
        <v>49.79</v>
      </c>
      <c r="L948" s="73">
        <f>IFERROR((#REF!*#REF!)+('IDS Miami Frozen Grocery'!$K948*'IDS Miami Frozen Grocery'!$J948),'IDS Miami Frozen Grocery'!$K948*'IDS Miami Frozen Grocery'!$J948)</f>
        <v>0</v>
      </c>
      <c r="N948" s="46"/>
    </row>
    <row r="949" spans="1:14" s="34" customFormat="1" ht="15" x14ac:dyDescent="0.2">
      <c r="A949" s="65" t="s">
        <v>2666</v>
      </c>
      <c r="B949" s="66" t="s">
        <v>2462</v>
      </c>
      <c r="C949" s="67" t="s">
        <v>2667</v>
      </c>
      <c r="D949" s="68" t="s">
        <v>2668</v>
      </c>
      <c r="E949" s="69" t="str">
        <f>VLOOKUP(A949,'[3]Miami Frozen Q2 2025'!$B:$O,14,FALSE)</f>
        <v>Frozen</v>
      </c>
      <c r="F949" s="69">
        <v>6</v>
      </c>
      <c r="G949" s="70" t="s">
        <v>133</v>
      </c>
      <c r="H949" s="71">
        <v>1.1043552E-2</v>
      </c>
      <c r="I949" s="71">
        <f>'IDS Miami Frozen Grocery'!$J949*'IDS Miami Frozen Grocery'!$H949</f>
        <v>0</v>
      </c>
      <c r="J949" s="82"/>
      <c r="K949" s="72">
        <v>49.79</v>
      </c>
      <c r="L949" s="73">
        <f>IFERROR((#REF!*#REF!)+('IDS Miami Frozen Grocery'!$K949*'IDS Miami Frozen Grocery'!$J949),'IDS Miami Frozen Grocery'!$K949*'IDS Miami Frozen Grocery'!$J949)</f>
        <v>0</v>
      </c>
      <c r="N949" s="46"/>
    </row>
    <row r="950" spans="1:14" s="34" customFormat="1" ht="15" x14ac:dyDescent="0.2">
      <c r="A950" s="65" t="s">
        <v>2669</v>
      </c>
      <c r="B950" s="66" t="s">
        <v>2462</v>
      </c>
      <c r="C950" s="67" t="s">
        <v>2670</v>
      </c>
      <c r="D950" s="68" t="s">
        <v>2671</v>
      </c>
      <c r="E950" s="69" t="str">
        <f>VLOOKUP(A950,'[3]Miami Frozen Q2 2025'!$B:$O,14,FALSE)</f>
        <v>Frozen</v>
      </c>
      <c r="F950" s="69">
        <v>6</v>
      </c>
      <c r="G950" s="70" t="s">
        <v>133</v>
      </c>
      <c r="H950" s="71">
        <v>1.0760384E-2</v>
      </c>
      <c r="I950" s="71">
        <f>'IDS Miami Frozen Grocery'!$J950*'IDS Miami Frozen Grocery'!$H950</f>
        <v>0</v>
      </c>
      <c r="J950" s="82"/>
      <c r="K950" s="72">
        <v>49.79</v>
      </c>
      <c r="L950" s="73">
        <f>IFERROR((#REF!*#REF!)+('IDS Miami Frozen Grocery'!$K950*'IDS Miami Frozen Grocery'!$J950),'IDS Miami Frozen Grocery'!$K950*'IDS Miami Frozen Grocery'!$J950)</f>
        <v>0</v>
      </c>
      <c r="N950" s="46"/>
    </row>
    <row r="951" spans="1:14" s="34" customFormat="1" ht="15" x14ac:dyDescent="0.2">
      <c r="A951" s="65" t="s">
        <v>2672</v>
      </c>
      <c r="B951" s="66" t="s">
        <v>2462</v>
      </c>
      <c r="C951" s="67" t="s">
        <v>2673</v>
      </c>
      <c r="D951" s="68" t="s">
        <v>2674</v>
      </c>
      <c r="E951" s="69" t="str">
        <f>VLOOKUP(A951,'[3]Miami Frozen Q2 2025'!$B:$O,14,FALSE)</f>
        <v>Frozen</v>
      </c>
      <c r="F951" s="69">
        <v>6</v>
      </c>
      <c r="G951" s="70" t="s">
        <v>133</v>
      </c>
      <c r="H951" s="71">
        <v>1.0760384E-2</v>
      </c>
      <c r="I951" s="71">
        <f>'IDS Miami Frozen Grocery'!$J951*'IDS Miami Frozen Grocery'!$H951</f>
        <v>0</v>
      </c>
      <c r="J951" s="82"/>
      <c r="K951" s="72">
        <v>49.79</v>
      </c>
      <c r="L951" s="73">
        <f>IFERROR((#REF!*#REF!)+('IDS Miami Frozen Grocery'!$K951*'IDS Miami Frozen Grocery'!$J951),'IDS Miami Frozen Grocery'!$K951*'IDS Miami Frozen Grocery'!$J951)</f>
        <v>0</v>
      </c>
      <c r="N951" s="46"/>
    </row>
    <row r="952" spans="1:14" s="34" customFormat="1" ht="15" x14ac:dyDescent="0.2">
      <c r="A952" s="65" t="s">
        <v>2675</v>
      </c>
      <c r="B952" s="66" t="s">
        <v>2462</v>
      </c>
      <c r="C952" s="67" t="s">
        <v>2676</v>
      </c>
      <c r="D952" s="68" t="s">
        <v>2677</v>
      </c>
      <c r="E952" s="69" t="str">
        <f>VLOOKUP(A952,'[3]Miami Frozen Q2 2025'!$B:$O,14,FALSE)</f>
        <v>Frozen</v>
      </c>
      <c r="F952" s="69">
        <v>6</v>
      </c>
      <c r="G952" s="70" t="s">
        <v>133</v>
      </c>
      <c r="H952" s="71">
        <v>1.132672E-2</v>
      </c>
      <c r="I952" s="71">
        <f>'IDS Miami Frozen Grocery'!$J952*'IDS Miami Frozen Grocery'!$H952</f>
        <v>0</v>
      </c>
      <c r="J952" s="82"/>
      <c r="K952" s="72">
        <v>49.79</v>
      </c>
      <c r="L952" s="73">
        <f>IFERROR((#REF!*#REF!)+('IDS Miami Frozen Grocery'!$K952*'IDS Miami Frozen Grocery'!$J952),'IDS Miami Frozen Grocery'!$K952*'IDS Miami Frozen Grocery'!$J952)</f>
        <v>0</v>
      </c>
      <c r="N952" s="46"/>
    </row>
    <row r="953" spans="1:14" s="34" customFormat="1" ht="15" x14ac:dyDescent="0.2">
      <c r="A953" s="65" t="s">
        <v>2678</v>
      </c>
      <c r="B953" s="66" t="s">
        <v>2462</v>
      </c>
      <c r="C953" s="67" t="s">
        <v>2679</v>
      </c>
      <c r="D953" s="68" t="s">
        <v>2680</v>
      </c>
      <c r="E953" s="69" t="str">
        <f>VLOOKUP(A953,'[3]Miami Frozen Q2 2025'!$B:$O,14,FALSE)</f>
        <v>Frozen</v>
      </c>
      <c r="F953" s="69">
        <v>6</v>
      </c>
      <c r="G953" s="70" t="s">
        <v>133</v>
      </c>
      <c r="H953" s="71">
        <v>1.0760384E-2</v>
      </c>
      <c r="I953" s="71">
        <f>'IDS Miami Frozen Grocery'!$J953*'IDS Miami Frozen Grocery'!$H953</f>
        <v>0</v>
      </c>
      <c r="J953" s="82"/>
      <c r="K953" s="72">
        <v>49.79</v>
      </c>
      <c r="L953" s="73">
        <f>IFERROR((#REF!*#REF!)+('IDS Miami Frozen Grocery'!$K953*'IDS Miami Frozen Grocery'!$J953),'IDS Miami Frozen Grocery'!$K953*'IDS Miami Frozen Grocery'!$J953)</f>
        <v>0</v>
      </c>
      <c r="N953" s="46"/>
    </row>
    <row r="954" spans="1:14" s="34" customFormat="1" ht="15" x14ac:dyDescent="0.2">
      <c r="A954" s="65" t="s">
        <v>2681</v>
      </c>
      <c r="B954" s="66" t="s">
        <v>2462</v>
      </c>
      <c r="C954" s="67" t="s">
        <v>2682</v>
      </c>
      <c r="D954" s="68" t="s">
        <v>2683</v>
      </c>
      <c r="E954" s="69" t="str">
        <f>VLOOKUP(A954,'[3]Miami Frozen Q2 2025'!$B:$O,14,FALSE)</f>
        <v>Frozen</v>
      </c>
      <c r="F954" s="69">
        <v>6</v>
      </c>
      <c r="G954" s="70" t="s">
        <v>133</v>
      </c>
      <c r="H954" s="71">
        <v>1.132672E-2</v>
      </c>
      <c r="I954" s="71">
        <f>'IDS Miami Frozen Grocery'!$J954*'IDS Miami Frozen Grocery'!$H954</f>
        <v>0</v>
      </c>
      <c r="J954" s="82"/>
      <c r="K954" s="72">
        <v>49.79</v>
      </c>
      <c r="L954" s="73">
        <f>IFERROR((#REF!*#REF!)+('IDS Miami Frozen Grocery'!$K954*'IDS Miami Frozen Grocery'!$J954),'IDS Miami Frozen Grocery'!$K954*'IDS Miami Frozen Grocery'!$J954)</f>
        <v>0</v>
      </c>
      <c r="N954" s="46"/>
    </row>
    <row r="955" spans="1:14" s="34" customFormat="1" ht="15" x14ac:dyDescent="0.2">
      <c r="A955" s="65" t="s">
        <v>2684</v>
      </c>
      <c r="B955" s="66" t="s">
        <v>2462</v>
      </c>
      <c r="C955" s="67" t="s">
        <v>2685</v>
      </c>
      <c r="D955" s="68" t="s">
        <v>2686</v>
      </c>
      <c r="E955" s="69" t="str">
        <f>VLOOKUP(A955,'[3]Miami Frozen Q2 2025'!$B:$O,14,FALSE)</f>
        <v>Frozen</v>
      </c>
      <c r="F955" s="69">
        <v>6</v>
      </c>
      <c r="G955" s="70" t="s">
        <v>133</v>
      </c>
      <c r="H955" s="71">
        <v>1.1043552E-2</v>
      </c>
      <c r="I955" s="71">
        <f>'IDS Miami Frozen Grocery'!$J955*'IDS Miami Frozen Grocery'!$H955</f>
        <v>0</v>
      </c>
      <c r="J955" s="82"/>
      <c r="K955" s="72">
        <v>49.79</v>
      </c>
      <c r="L955" s="73">
        <f>IFERROR((#REF!*#REF!)+('IDS Miami Frozen Grocery'!$K955*'IDS Miami Frozen Grocery'!$J955),'IDS Miami Frozen Grocery'!$K955*'IDS Miami Frozen Grocery'!$J955)</f>
        <v>0</v>
      </c>
      <c r="N955" s="46"/>
    </row>
    <row r="956" spans="1:14" s="34" customFormat="1" ht="15" x14ac:dyDescent="0.2">
      <c r="A956" s="65" t="s">
        <v>2687</v>
      </c>
      <c r="B956" s="66" t="s">
        <v>2462</v>
      </c>
      <c r="C956" s="67" t="s">
        <v>2688</v>
      </c>
      <c r="D956" s="68" t="s">
        <v>2689</v>
      </c>
      <c r="E956" s="69" t="str">
        <f>VLOOKUP(A956,'[3]Miami Frozen Q2 2025'!$B:$O,14,FALSE)</f>
        <v>Frozen</v>
      </c>
      <c r="F956" s="69">
        <v>6</v>
      </c>
      <c r="G956" s="70" t="s">
        <v>133</v>
      </c>
      <c r="H956" s="71">
        <v>1.132672E-2</v>
      </c>
      <c r="I956" s="71">
        <f>'IDS Miami Frozen Grocery'!$J956*'IDS Miami Frozen Grocery'!$H956</f>
        <v>0</v>
      </c>
      <c r="J956" s="82"/>
      <c r="K956" s="72">
        <v>49.79</v>
      </c>
      <c r="L956" s="73">
        <f>IFERROR((#REF!*#REF!)+('IDS Miami Frozen Grocery'!$K956*'IDS Miami Frozen Grocery'!$J956),'IDS Miami Frozen Grocery'!$K956*'IDS Miami Frozen Grocery'!$J956)</f>
        <v>0</v>
      </c>
      <c r="N956" s="46"/>
    </row>
    <row r="957" spans="1:14" s="34" customFormat="1" ht="15" x14ac:dyDescent="0.2">
      <c r="A957" s="65" t="s">
        <v>2690</v>
      </c>
      <c r="B957" s="66" t="s">
        <v>2462</v>
      </c>
      <c r="C957" s="67" t="s">
        <v>2691</v>
      </c>
      <c r="D957" s="68" t="s">
        <v>2692</v>
      </c>
      <c r="E957" s="69" t="str">
        <f>VLOOKUP(A957,'[3]Miami Frozen Q2 2025'!$B:$O,14,FALSE)</f>
        <v>Frozen</v>
      </c>
      <c r="F957" s="69">
        <v>6</v>
      </c>
      <c r="G957" s="70" t="s">
        <v>133</v>
      </c>
      <c r="H957" s="71">
        <v>1.5007904000000001E-2</v>
      </c>
      <c r="I957" s="71">
        <f>'IDS Miami Frozen Grocery'!$J957*'IDS Miami Frozen Grocery'!$H957</f>
        <v>0</v>
      </c>
      <c r="J957" s="82"/>
      <c r="K957" s="72">
        <v>49.79</v>
      </c>
      <c r="L957" s="73">
        <f>IFERROR((#REF!*#REF!)+('IDS Miami Frozen Grocery'!$K957*'IDS Miami Frozen Grocery'!$J957),'IDS Miami Frozen Grocery'!$K957*'IDS Miami Frozen Grocery'!$J957)</f>
        <v>0</v>
      </c>
      <c r="N957" s="46"/>
    </row>
    <row r="958" spans="1:14" s="34" customFormat="1" ht="15" x14ac:dyDescent="0.2">
      <c r="A958" s="65" t="s">
        <v>2693</v>
      </c>
      <c r="B958" s="66" t="s">
        <v>2462</v>
      </c>
      <c r="C958" s="67" t="s">
        <v>2694</v>
      </c>
      <c r="D958" s="68" t="s">
        <v>2695</v>
      </c>
      <c r="E958" s="69" t="str">
        <f>VLOOKUP(A958,'[3]Miami Frozen Q2 2025'!$B:$O,14,FALSE)</f>
        <v>Frozen</v>
      </c>
      <c r="F958" s="69">
        <v>6</v>
      </c>
      <c r="G958" s="70" t="s">
        <v>133</v>
      </c>
      <c r="H958" s="71">
        <v>1.0760384E-2</v>
      </c>
      <c r="I958" s="71">
        <f>'IDS Miami Frozen Grocery'!$J958*'IDS Miami Frozen Grocery'!$H958</f>
        <v>0</v>
      </c>
      <c r="J958" s="82"/>
      <c r="K958" s="72">
        <v>49.79</v>
      </c>
      <c r="L958" s="73">
        <f>IFERROR((#REF!*#REF!)+('IDS Miami Frozen Grocery'!$K958*'IDS Miami Frozen Grocery'!$J958),'IDS Miami Frozen Grocery'!$K958*'IDS Miami Frozen Grocery'!$J958)</f>
        <v>0</v>
      </c>
      <c r="N958" s="46"/>
    </row>
    <row r="959" spans="1:14" s="34" customFormat="1" ht="15" x14ac:dyDescent="0.2">
      <c r="A959" s="65" t="s">
        <v>2696</v>
      </c>
      <c r="B959" s="66" t="s">
        <v>2462</v>
      </c>
      <c r="C959" s="67" t="s">
        <v>2697</v>
      </c>
      <c r="D959" s="68" t="s">
        <v>2698</v>
      </c>
      <c r="E959" s="69" t="str">
        <f>VLOOKUP(A959,'[3]Miami Frozen Q2 2025'!$B:$O,14,FALSE)</f>
        <v>Frozen</v>
      </c>
      <c r="F959" s="69">
        <v>4</v>
      </c>
      <c r="G959" s="70" t="s">
        <v>157</v>
      </c>
      <c r="H959" s="71">
        <v>1.132672E-2</v>
      </c>
      <c r="I959" s="71">
        <f>'IDS Miami Frozen Grocery'!$J959*'IDS Miami Frozen Grocery'!$H959</f>
        <v>0</v>
      </c>
      <c r="J959" s="82"/>
      <c r="K959" s="72">
        <v>33.979999999999997</v>
      </c>
      <c r="L959" s="73">
        <f>IFERROR((#REF!*#REF!)+('IDS Miami Frozen Grocery'!$K959*'IDS Miami Frozen Grocery'!$J959),'IDS Miami Frozen Grocery'!$K959*'IDS Miami Frozen Grocery'!$J959)</f>
        <v>0</v>
      </c>
      <c r="N959" s="46"/>
    </row>
    <row r="960" spans="1:14" s="34" customFormat="1" ht="15" x14ac:dyDescent="0.2">
      <c r="A960" s="65" t="s">
        <v>2699</v>
      </c>
      <c r="B960" s="66" t="s">
        <v>2462</v>
      </c>
      <c r="C960" s="67" t="s">
        <v>2700</v>
      </c>
      <c r="D960" s="68" t="s">
        <v>2701</v>
      </c>
      <c r="E960" s="69" t="str">
        <f>VLOOKUP(A960,'[3]Miami Frozen Q2 2025'!$B:$O,14,FALSE)</f>
        <v>Frozen</v>
      </c>
      <c r="F960" s="69">
        <v>6</v>
      </c>
      <c r="G960" s="70" t="s">
        <v>133</v>
      </c>
      <c r="H960" s="71">
        <v>1.132672E-2</v>
      </c>
      <c r="I960" s="71">
        <f>'IDS Miami Frozen Grocery'!$J960*'IDS Miami Frozen Grocery'!$H960</f>
        <v>0</v>
      </c>
      <c r="J960" s="82"/>
      <c r="K960" s="72">
        <v>49.79</v>
      </c>
      <c r="L960" s="73">
        <f>IFERROR((#REF!*#REF!)+('IDS Miami Frozen Grocery'!$K960*'IDS Miami Frozen Grocery'!$J960),'IDS Miami Frozen Grocery'!$K960*'IDS Miami Frozen Grocery'!$J960)</f>
        <v>0</v>
      </c>
      <c r="N960" s="46"/>
    </row>
    <row r="961" spans="1:14" s="34" customFormat="1" ht="15" x14ac:dyDescent="0.2">
      <c r="A961" s="65" t="s">
        <v>2702</v>
      </c>
      <c r="B961" s="66" t="s">
        <v>2462</v>
      </c>
      <c r="C961" s="67" t="s">
        <v>2703</v>
      </c>
      <c r="D961" s="68" t="s">
        <v>2704</v>
      </c>
      <c r="E961" s="69" t="str">
        <f>VLOOKUP(A961,'[3]Miami Frozen Q2 2025'!$B:$O,14,FALSE)</f>
        <v>Frozen</v>
      </c>
      <c r="F961" s="69">
        <v>6</v>
      </c>
      <c r="G961" s="70" t="s">
        <v>133</v>
      </c>
      <c r="H961" s="71">
        <v>1.0760384E-2</v>
      </c>
      <c r="I961" s="71">
        <f>'IDS Miami Frozen Grocery'!$J961*'IDS Miami Frozen Grocery'!$H961</f>
        <v>0</v>
      </c>
      <c r="J961" s="82"/>
      <c r="K961" s="72">
        <v>49.79</v>
      </c>
      <c r="L961" s="73">
        <f>IFERROR((#REF!*#REF!)+('IDS Miami Frozen Grocery'!$K961*'IDS Miami Frozen Grocery'!$J961),'IDS Miami Frozen Grocery'!$K961*'IDS Miami Frozen Grocery'!$J961)</f>
        <v>0</v>
      </c>
      <c r="N961" s="46"/>
    </row>
    <row r="962" spans="1:14" s="34" customFormat="1" ht="15" x14ac:dyDescent="0.2">
      <c r="A962" s="65" t="s">
        <v>2705</v>
      </c>
      <c r="B962" s="66" t="s">
        <v>2462</v>
      </c>
      <c r="C962" s="67" t="s">
        <v>2706</v>
      </c>
      <c r="D962" s="68" t="s">
        <v>2707</v>
      </c>
      <c r="E962" s="69" t="str">
        <f>VLOOKUP(A962,'[3]Miami Frozen Q2 2025'!$B:$O,14,FALSE)</f>
        <v>Frozen</v>
      </c>
      <c r="F962" s="69">
        <v>2</v>
      </c>
      <c r="G962" s="70" t="s">
        <v>136</v>
      </c>
      <c r="H962" s="71">
        <v>1.274256E-2</v>
      </c>
      <c r="I962" s="71">
        <f>'IDS Miami Frozen Grocery'!$J962*'IDS Miami Frozen Grocery'!$H962</f>
        <v>0</v>
      </c>
      <c r="J962" s="82"/>
      <c r="K962" s="72">
        <v>21.25</v>
      </c>
      <c r="L962" s="73">
        <f>IFERROR((#REF!*#REF!)+('IDS Miami Frozen Grocery'!$K962*'IDS Miami Frozen Grocery'!$J962),'IDS Miami Frozen Grocery'!$K962*'IDS Miami Frozen Grocery'!$J962)</f>
        <v>0</v>
      </c>
      <c r="N962" s="46"/>
    </row>
    <row r="963" spans="1:14" s="34" customFormat="1" ht="15" x14ac:dyDescent="0.2">
      <c r="A963" s="65" t="s">
        <v>2708</v>
      </c>
      <c r="B963" s="66" t="s">
        <v>2462</v>
      </c>
      <c r="C963" s="67" t="s">
        <v>2709</v>
      </c>
      <c r="D963" s="68" t="s">
        <v>2710</v>
      </c>
      <c r="E963" s="69" t="str">
        <f>VLOOKUP(A963,'[3]Miami Frozen Q2 2025'!$B:$O,14,FALSE)</f>
        <v>Frozen</v>
      </c>
      <c r="F963" s="69">
        <v>2</v>
      </c>
      <c r="G963" s="70" t="s">
        <v>136</v>
      </c>
      <c r="H963" s="71">
        <v>1.274256E-2</v>
      </c>
      <c r="I963" s="71">
        <f>'IDS Miami Frozen Grocery'!$J963*'IDS Miami Frozen Grocery'!$H963</f>
        <v>0</v>
      </c>
      <c r="J963" s="82"/>
      <c r="K963" s="72">
        <v>21.25</v>
      </c>
      <c r="L963" s="73">
        <f>IFERROR((#REF!*#REF!)+('IDS Miami Frozen Grocery'!$K963*'IDS Miami Frozen Grocery'!$J963),'IDS Miami Frozen Grocery'!$K963*'IDS Miami Frozen Grocery'!$J963)</f>
        <v>0</v>
      </c>
      <c r="N963" s="46"/>
    </row>
    <row r="964" spans="1:14" s="34" customFormat="1" ht="15" x14ac:dyDescent="0.2">
      <c r="A964" s="65" t="s">
        <v>2711</v>
      </c>
      <c r="B964" s="66" t="s">
        <v>2462</v>
      </c>
      <c r="C964" s="67" t="s">
        <v>2712</v>
      </c>
      <c r="D964" s="68" t="s">
        <v>2713</v>
      </c>
      <c r="E964" s="69" t="str">
        <f>VLOOKUP(A964,'[3]Miami Frozen Q2 2025'!$B:$O,14,FALSE)</f>
        <v>Frozen</v>
      </c>
      <c r="F964" s="69">
        <v>2</v>
      </c>
      <c r="G964" s="70" t="s">
        <v>136</v>
      </c>
      <c r="H964" s="71">
        <v>1.274256E-2</v>
      </c>
      <c r="I964" s="71">
        <f>'IDS Miami Frozen Grocery'!$J964*'IDS Miami Frozen Grocery'!$H964</f>
        <v>0</v>
      </c>
      <c r="J964" s="82"/>
      <c r="K964" s="72">
        <v>21.25</v>
      </c>
      <c r="L964" s="73">
        <f>IFERROR((#REF!*#REF!)+('IDS Miami Frozen Grocery'!$K964*'IDS Miami Frozen Grocery'!$J964),'IDS Miami Frozen Grocery'!$K964*'IDS Miami Frozen Grocery'!$J964)</f>
        <v>0</v>
      </c>
      <c r="N964" s="46"/>
    </row>
    <row r="965" spans="1:14" s="34" customFormat="1" ht="15" x14ac:dyDescent="0.2">
      <c r="A965" s="65" t="s">
        <v>2714</v>
      </c>
      <c r="B965" s="66" t="s">
        <v>2462</v>
      </c>
      <c r="C965" s="67" t="s">
        <v>2715</v>
      </c>
      <c r="D965" s="68" t="s">
        <v>2716</v>
      </c>
      <c r="E965" s="69" t="str">
        <f>VLOOKUP(A965,'[3]Miami Frozen Q2 2025'!$B:$O,14,FALSE)</f>
        <v>Frozen</v>
      </c>
      <c r="F965" s="69">
        <v>2</v>
      </c>
      <c r="G965" s="70" t="s">
        <v>136</v>
      </c>
      <c r="H965" s="71">
        <v>1.274256E-2</v>
      </c>
      <c r="I965" s="71">
        <f>'IDS Miami Frozen Grocery'!$J965*'IDS Miami Frozen Grocery'!$H965</f>
        <v>0</v>
      </c>
      <c r="J965" s="82"/>
      <c r="K965" s="72">
        <v>21.25</v>
      </c>
      <c r="L965" s="73">
        <f>IFERROR((#REF!*#REF!)+('IDS Miami Frozen Grocery'!$K965*'IDS Miami Frozen Grocery'!$J965),'IDS Miami Frozen Grocery'!$K965*'IDS Miami Frozen Grocery'!$J965)</f>
        <v>0</v>
      </c>
      <c r="N965" s="46"/>
    </row>
    <row r="966" spans="1:14" s="34" customFormat="1" ht="15" x14ac:dyDescent="0.2">
      <c r="A966" s="65" t="s">
        <v>2717</v>
      </c>
      <c r="B966" s="66" t="s">
        <v>2462</v>
      </c>
      <c r="C966" s="67" t="s">
        <v>2718</v>
      </c>
      <c r="D966" s="68" t="s">
        <v>2719</v>
      </c>
      <c r="E966" s="69" t="str">
        <f>VLOOKUP(A966,'[3]Miami Frozen Q2 2025'!$B:$O,14,FALSE)</f>
        <v>Frozen</v>
      </c>
      <c r="F966" s="69">
        <v>2</v>
      </c>
      <c r="G966" s="70" t="s">
        <v>136</v>
      </c>
      <c r="H966" s="71">
        <v>1.274256E-2</v>
      </c>
      <c r="I966" s="71">
        <f>'IDS Miami Frozen Grocery'!$J966*'IDS Miami Frozen Grocery'!$H966</f>
        <v>0</v>
      </c>
      <c r="J966" s="82"/>
      <c r="K966" s="72">
        <v>21.25</v>
      </c>
      <c r="L966" s="73">
        <f>IFERROR((#REF!*#REF!)+('IDS Miami Frozen Grocery'!$K966*'IDS Miami Frozen Grocery'!$J966),'IDS Miami Frozen Grocery'!$K966*'IDS Miami Frozen Grocery'!$J966)</f>
        <v>0</v>
      </c>
      <c r="N966" s="46"/>
    </row>
    <row r="967" spans="1:14" s="34" customFormat="1" ht="15" x14ac:dyDescent="0.2">
      <c r="A967" s="65" t="s">
        <v>2720</v>
      </c>
      <c r="B967" s="66" t="s">
        <v>2462</v>
      </c>
      <c r="C967" s="67" t="s">
        <v>2721</v>
      </c>
      <c r="D967" s="68" t="s">
        <v>2722</v>
      </c>
      <c r="E967" s="69" t="str">
        <f>VLOOKUP(A967,'[3]Miami Frozen Q2 2025'!$B:$O,14,FALSE)</f>
        <v>Frozen</v>
      </c>
      <c r="F967" s="69">
        <v>6</v>
      </c>
      <c r="G967" s="70" t="s">
        <v>128</v>
      </c>
      <c r="H967" s="71">
        <v>1.0194047999999999E-2</v>
      </c>
      <c r="I967" s="71">
        <f>'IDS Miami Frozen Grocery'!$J967*'IDS Miami Frozen Grocery'!$H967</f>
        <v>0</v>
      </c>
      <c r="J967" s="82"/>
      <c r="K967" s="72">
        <v>37.119999999999997</v>
      </c>
      <c r="L967" s="73">
        <f>IFERROR((#REF!*#REF!)+('IDS Miami Frozen Grocery'!$K967*'IDS Miami Frozen Grocery'!$J967),'IDS Miami Frozen Grocery'!$K967*'IDS Miami Frozen Grocery'!$J967)</f>
        <v>0</v>
      </c>
      <c r="N967" s="46"/>
    </row>
    <row r="968" spans="1:14" s="34" customFormat="1" ht="15" x14ac:dyDescent="0.2">
      <c r="A968" s="65" t="s">
        <v>2723</v>
      </c>
      <c r="B968" s="66" t="s">
        <v>2462</v>
      </c>
      <c r="C968" s="67" t="s">
        <v>2724</v>
      </c>
      <c r="D968" s="68" t="s">
        <v>2725</v>
      </c>
      <c r="E968" s="69" t="str">
        <f>VLOOKUP(A968,'[3]Miami Frozen Q2 2025'!$B:$O,14,FALSE)</f>
        <v>Frozen</v>
      </c>
      <c r="F968" s="69">
        <v>6</v>
      </c>
      <c r="G968" s="70" t="s">
        <v>128</v>
      </c>
      <c r="H968" s="71">
        <v>1.0194047999999999E-2</v>
      </c>
      <c r="I968" s="71">
        <f>'IDS Miami Frozen Grocery'!$J968*'IDS Miami Frozen Grocery'!$H968</f>
        <v>0</v>
      </c>
      <c r="J968" s="82"/>
      <c r="K968" s="72">
        <v>37.119999999999997</v>
      </c>
      <c r="L968" s="73">
        <f>IFERROR((#REF!*#REF!)+('IDS Miami Frozen Grocery'!$K968*'IDS Miami Frozen Grocery'!$J968),'IDS Miami Frozen Grocery'!$K968*'IDS Miami Frozen Grocery'!$J968)</f>
        <v>0</v>
      </c>
      <c r="N968" s="46"/>
    </row>
    <row r="969" spans="1:14" s="34" customFormat="1" ht="15" x14ac:dyDescent="0.2">
      <c r="A969" s="65" t="s">
        <v>2726</v>
      </c>
      <c r="B969" s="66" t="s">
        <v>2462</v>
      </c>
      <c r="C969" s="67">
        <v>186852000334</v>
      </c>
      <c r="D969" s="68" t="s">
        <v>2727</v>
      </c>
      <c r="E969" s="69" t="str">
        <f>VLOOKUP(A969,'[3]Miami Frozen Q2 2025'!$B:$O,14,FALSE)</f>
        <v>Frozen</v>
      </c>
      <c r="F969" s="69">
        <v>8</v>
      </c>
      <c r="G969" s="70" t="s">
        <v>25</v>
      </c>
      <c r="H969" s="71">
        <v>7.928704E-3</v>
      </c>
      <c r="I969" s="71">
        <f>'IDS Miami Frozen Grocery'!$J969*'IDS Miami Frozen Grocery'!$H969</f>
        <v>0</v>
      </c>
      <c r="J969" s="82"/>
      <c r="K969" s="72">
        <v>51.55</v>
      </c>
      <c r="L969" s="73">
        <f>IFERROR((#REF!*#REF!)+('IDS Miami Frozen Grocery'!$K969*'IDS Miami Frozen Grocery'!$J969),'IDS Miami Frozen Grocery'!$K969*'IDS Miami Frozen Grocery'!$J969)</f>
        <v>0</v>
      </c>
      <c r="N969" s="46"/>
    </row>
    <row r="970" spans="1:14" s="34" customFormat="1" ht="15" x14ac:dyDescent="0.2">
      <c r="A970" s="65" t="s">
        <v>2728</v>
      </c>
      <c r="B970" s="66" t="s">
        <v>2462</v>
      </c>
      <c r="C970" s="67" t="s">
        <v>2729</v>
      </c>
      <c r="D970" s="68" t="s">
        <v>2730</v>
      </c>
      <c r="E970" s="69" t="str">
        <f>VLOOKUP(A970,'[3]Miami Frozen Q2 2025'!$B:$O,14,FALSE)</f>
        <v>Frozen</v>
      </c>
      <c r="F970" s="69">
        <v>4</v>
      </c>
      <c r="G970" s="70" t="s">
        <v>133</v>
      </c>
      <c r="H970" s="71">
        <v>1.132672E-2</v>
      </c>
      <c r="I970" s="71">
        <f>'IDS Miami Frozen Grocery'!$J970*'IDS Miami Frozen Grocery'!$H970</f>
        <v>0</v>
      </c>
      <c r="J970" s="82"/>
      <c r="K970" s="72">
        <v>33.979999999999997</v>
      </c>
      <c r="L970" s="73">
        <f>IFERROR((#REF!*#REF!)+('IDS Miami Frozen Grocery'!$K970*'IDS Miami Frozen Grocery'!$J970),'IDS Miami Frozen Grocery'!$K970*'IDS Miami Frozen Grocery'!$J970)</f>
        <v>0</v>
      </c>
      <c r="N970" s="46"/>
    </row>
    <row r="971" spans="1:14" s="34" customFormat="1" ht="15" x14ac:dyDescent="0.2">
      <c r="A971" s="65" t="s">
        <v>2731</v>
      </c>
      <c r="B971" s="66" t="s">
        <v>2462</v>
      </c>
      <c r="C971" s="67" t="s">
        <v>2732</v>
      </c>
      <c r="D971" s="68" t="s">
        <v>2733</v>
      </c>
      <c r="E971" s="69" t="str">
        <f>VLOOKUP(A971,'[3]Miami Frozen Q2 2025'!$B:$O,14,FALSE)</f>
        <v>Frozen</v>
      </c>
      <c r="F971" s="69">
        <v>4</v>
      </c>
      <c r="G971" s="70" t="s">
        <v>133</v>
      </c>
      <c r="H971" s="71">
        <v>1.132672E-2</v>
      </c>
      <c r="I971" s="71">
        <f>'IDS Miami Frozen Grocery'!$J971*'IDS Miami Frozen Grocery'!$H971</f>
        <v>0</v>
      </c>
      <c r="J971" s="82"/>
      <c r="K971" s="72">
        <v>33.979999999999997</v>
      </c>
      <c r="L971" s="73">
        <f>IFERROR((#REF!*#REF!)+('IDS Miami Frozen Grocery'!$K971*'IDS Miami Frozen Grocery'!$J971),'IDS Miami Frozen Grocery'!$K971*'IDS Miami Frozen Grocery'!$J971)</f>
        <v>0</v>
      </c>
      <c r="N971" s="46"/>
    </row>
    <row r="972" spans="1:14" s="34" customFormat="1" ht="15" x14ac:dyDescent="0.2">
      <c r="A972" s="65" t="s">
        <v>2734</v>
      </c>
      <c r="B972" s="66" t="s">
        <v>2462</v>
      </c>
      <c r="C972" s="67" t="s">
        <v>2735</v>
      </c>
      <c r="D972" s="68" t="s">
        <v>2736</v>
      </c>
      <c r="E972" s="69" t="str">
        <f>VLOOKUP(A972,'[3]Miami Frozen Q2 2025'!$B:$O,14,FALSE)</f>
        <v>Frozen</v>
      </c>
      <c r="F972" s="69">
        <v>4</v>
      </c>
      <c r="G972" s="70" t="s">
        <v>133</v>
      </c>
      <c r="H972" s="71">
        <v>1.132672E-2</v>
      </c>
      <c r="I972" s="71">
        <f>'IDS Miami Frozen Grocery'!$J972*'IDS Miami Frozen Grocery'!$H972</f>
        <v>0</v>
      </c>
      <c r="J972" s="82"/>
      <c r="K972" s="72">
        <v>33.979999999999997</v>
      </c>
      <c r="L972" s="73">
        <f>IFERROR((#REF!*#REF!)+('IDS Miami Frozen Grocery'!$K972*'IDS Miami Frozen Grocery'!$J972),'IDS Miami Frozen Grocery'!$K972*'IDS Miami Frozen Grocery'!$J972)</f>
        <v>0</v>
      </c>
      <c r="N972" s="46"/>
    </row>
    <row r="973" spans="1:14" s="34" customFormat="1" ht="15" x14ac:dyDescent="0.2">
      <c r="A973" s="65" t="s">
        <v>2737</v>
      </c>
      <c r="B973" s="66" t="s">
        <v>2462</v>
      </c>
      <c r="C973" s="67" t="s">
        <v>2738</v>
      </c>
      <c r="D973" s="68" t="s">
        <v>2739</v>
      </c>
      <c r="E973" s="69" t="str">
        <f>VLOOKUP(A973,'[3]Miami Frozen Q2 2025'!$B:$O,14,FALSE)</f>
        <v>Frozen</v>
      </c>
      <c r="F973" s="69">
        <v>4</v>
      </c>
      <c r="G973" s="70" t="s">
        <v>133</v>
      </c>
      <c r="H973" s="71">
        <v>1.132672E-2</v>
      </c>
      <c r="I973" s="71">
        <f>'IDS Miami Frozen Grocery'!$J973*'IDS Miami Frozen Grocery'!$H973</f>
        <v>0</v>
      </c>
      <c r="J973" s="82"/>
      <c r="K973" s="72">
        <v>33.979999999999997</v>
      </c>
      <c r="L973" s="73">
        <f>IFERROR((#REF!*#REF!)+('IDS Miami Frozen Grocery'!$K973*'IDS Miami Frozen Grocery'!$J973),'IDS Miami Frozen Grocery'!$K973*'IDS Miami Frozen Grocery'!$J973)</f>
        <v>0</v>
      </c>
      <c r="N973" s="46"/>
    </row>
    <row r="974" spans="1:14" s="34" customFormat="1" ht="15" x14ac:dyDescent="0.2">
      <c r="A974" s="65" t="s">
        <v>2740</v>
      </c>
      <c r="B974" s="66" t="s">
        <v>2462</v>
      </c>
      <c r="C974" s="67" t="s">
        <v>2741</v>
      </c>
      <c r="D974" s="68" t="s">
        <v>2742</v>
      </c>
      <c r="E974" s="69" t="str">
        <f>VLOOKUP(A974,'[3]Miami Frozen Q2 2025'!$B:$O,14,FALSE)</f>
        <v>Frozen</v>
      </c>
      <c r="F974" s="69">
        <v>4</v>
      </c>
      <c r="G974" s="70" t="s">
        <v>133</v>
      </c>
      <c r="H974" s="71">
        <v>1.132672E-2</v>
      </c>
      <c r="I974" s="71">
        <f>'IDS Miami Frozen Grocery'!$J974*'IDS Miami Frozen Grocery'!$H974</f>
        <v>0</v>
      </c>
      <c r="J974" s="82"/>
      <c r="K974" s="72">
        <v>33.979999999999997</v>
      </c>
      <c r="L974" s="73">
        <f>IFERROR((#REF!*#REF!)+('IDS Miami Frozen Grocery'!$K974*'IDS Miami Frozen Grocery'!$J974),'IDS Miami Frozen Grocery'!$K974*'IDS Miami Frozen Grocery'!$J974)</f>
        <v>0</v>
      </c>
      <c r="N974" s="46"/>
    </row>
    <row r="975" spans="1:14" s="34" customFormat="1" ht="15" x14ac:dyDescent="0.2">
      <c r="A975" s="65" t="s">
        <v>2743</v>
      </c>
      <c r="B975" s="66" t="s">
        <v>2462</v>
      </c>
      <c r="C975" s="67" t="s">
        <v>2744</v>
      </c>
      <c r="D975" s="68" t="s">
        <v>2745</v>
      </c>
      <c r="E975" s="69" t="str">
        <f>VLOOKUP(A975,'[3]Miami Frozen Q2 2025'!$B:$O,14,FALSE)</f>
        <v>Frozen</v>
      </c>
      <c r="F975" s="69">
        <v>4</v>
      </c>
      <c r="G975" s="70" t="s">
        <v>133</v>
      </c>
      <c r="H975" s="71">
        <v>1.132672E-2</v>
      </c>
      <c r="I975" s="71">
        <f>'IDS Miami Frozen Grocery'!$J975*'IDS Miami Frozen Grocery'!$H975</f>
        <v>0</v>
      </c>
      <c r="J975" s="82"/>
      <c r="K975" s="72">
        <v>33.979999999999997</v>
      </c>
      <c r="L975" s="73">
        <f>IFERROR((#REF!*#REF!)+('IDS Miami Frozen Grocery'!$K975*'IDS Miami Frozen Grocery'!$J975),'IDS Miami Frozen Grocery'!$K975*'IDS Miami Frozen Grocery'!$J975)</f>
        <v>0</v>
      </c>
      <c r="N975" s="46"/>
    </row>
    <row r="976" spans="1:14" s="34" customFormat="1" ht="15" x14ac:dyDescent="0.2">
      <c r="A976" s="65" t="s">
        <v>2746</v>
      </c>
      <c r="B976" s="66" t="s">
        <v>2462</v>
      </c>
      <c r="C976" s="67" t="s">
        <v>2747</v>
      </c>
      <c r="D976" s="68" t="s">
        <v>2748</v>
      </c>
      <c r="E976" s="69" t="str">
        <f>VLOOKUP(A976,'[3]Miami Frozen Q2 2025'!$B:$O,14,FALSE)</f>
        <v>Frozen</v>
      </c>
      <c r="F976" s="69">
        <v>4</v>
      </c>
      <c r="G976" s="70" t="s">
        <v>133</v>
      </c>
      <c r="H976" s="71">
        <v>1.132672E-2</v>
      </c>
      <c r="I976" s="71">
        <f>'IDS Miami Frozen Grocery'!$J976*'IDS Miami Frozen Grocery'!$H976</f>
        <v>0</v>
      </c>
      <c r="J976" s="82"/>
      <c r="K976" s="72">
        <v>33.979999999999997</v>
      </c>
      <c r="L976" s="73">
        <f>IFERROR((#REF!*#REF!)+('IDS Miami Frozen Grocery'!$K976*'IDS Miami Frozen Grocery'!$J976),'IDS Miami Frozen Grocery'!$K976*'IDS Miami Frozen Grocery'!$J976)</f>
        <v>0</v>
      </c>
      <c r="N976" s="46"/>
    </row>
    <row r="977" spans="1:14" s="34" customFormat="1" ht="15" x14ac:dyDescent="0.2">
      <c r="A977" s="65" t="s">
        <v>2749</v>
      </c>
      <c r="B977" s="66" t="s">
        <v>2462</v>
      </c>
      <c r="C977" s="67" t="s">
        <v>2750</v>
      </c>
      <c r="D977" s="68" t="s">
        <v>2751</v>
      </c>
      <c r="E977" s="69" t="str">
        <f>VLOOKUP(A977,'[3]Miami Frozen Q2 2025'!$B:$O,14,FALSE)</f>
        <v>Frozen</v>
      </c>
      <c r="F977" s="69">
        <v>4</v>
      </c>
      <c r="G977" s="70" t="s">
        <v>133</v>
      </c>
      <c r="H977" s="71">
        <v>1.132672E-2</v>
      </c>
      <c r="I977" s="71">
        <f>'IDS Miami Frozen Grocery'!$J977*'IDS Miami Frozen Grocery'!$H977</f>
        <v>0</v>
      </c>
      <c r="J977" s="82"/>
      <c r="K977" s="72">
        <v>33.979999999999997</v>
      </c>
      <c r="L977" s="73">
        <f>IFERROR((#REF!*#REF!)+('IDS Miami Frozen Grocery'!$K977*'IDS Miami Frozen Grocery'!$J977),'IDS Miami Frozen Grocery'!$K977*'IDS Miami Frozen Grocery'!$J977)</f>
        <v>0</v>
      </c>
      <c r="N977" s="46"/>
    </row>
    <row r="978" spans="1:14" s="34" customFormat="1" ht="15" x14ac:dyDescent="0.2">
      <c r="A978" s="65" t="s">
        <v>2752</v>
      </c>
      <c r="B978" s="66" t="s">
        <v>2462</v>
      </c>
      <c r="C978" s="67" t="s">
        <v>2753</v>
      </c>
      <c r="D978" s="68" t="s">
        <v>2754</v>
      </c>
      <c r="E978" s="69" t="str">
        <f>VLOOKUP(A978,'[3]Miami Frozen Q2 2025'!$B:$O,14,FALSE)</f>
        <v>Frozen</v>
      </c>
      <c r="F978" s="69">
        <v>4</v>
      </c>
      <c r="G978" s="70" t="s">
        <v>133</v>
      </c>
      <c r="H978" s="71">
        <v>1.132672E-2</v>
      </c>
      <c r="I978" s="71">
        <f>'IDS Miami Frozen Grocery'!$J978*'IDS Miami Frozen Grocery'!$H978</f>
        <v>0</v>
      </c>
      <c r="J978" s="82"/>
      <c r="K978" s="72">
        <v>33.979999999999997</v>
      </c>
      <c r="L978" s="73">
        <f>IFERROR((#REF!*#REF!)+('IDS Miami Frozen Grocery'!$K978*'IDS Miami Frozen Grocery'!$J978),'IDS Miami Frozen Grocery'!$K978*'IDS Miami Frozen Grocery'!$J978)</f>
        <v>0</v>
      </c>
      <c r="N978" s="46"/>
    </row>
    <row r="979" spans="1:14" s="34" customFormat="1" ht="15" x14ac:dyDescent="0.2">
      <c r="A979" s="65" t="s">
        <v>2755</v>
      </c>
      <c r="B979" s="66" t="s">
        <v>2462</v>
      </c>
      <c r="C979" s="67" t="s">
        <v>2756</v>
      </c>
      <c r="D979" s="68" t="s">
        <v>2757</v>
      </c>
      <c r="E979" s="69" t="str">
        <f>VLOOKUP(A979,'[3]Miami Frozen Q2 2025'!$B:$O,14,FALSE)</f>
        <v>Frozen</v>
      </c>
      <c r="F979" s="69">
        <v>4</v>
      </c>
      <c r="G979" s="70" t="s">
        <v>133</v>
      </c>
      <c r="H979" s="71">
        <v>1.132672E-2</v>
      </c>
      <c r="I979" s="71">
        <f>'IDS Miami Frozen Grocery'!$J979*'IDS Miami Frozen Grocery'!$H979</f>
        <v>0</v>
      </c>
      <c r="J979" s="82"/>
      <c r="K979" s="72">
        <v>33.979999999999997</v>
      </c>
      <c r="L979" s="73">
        <f>IFERROR((#REF!*#REF!)+('IDS Miami Frozen Grocery'!$K979*'IDS Miami Frozen Grocery'!$J979),'IDS Miami Frozen Grocery'!$K979*'IDS Miami Frozen Grocery'!$J979)</f>
        <v>0</v>
      </c>
      <c r="N979" s="46"/>
    </row>
    <row r="980" spans="1:14" s="34" customFormat="1" ht="15" x14ac:dyDescent="0.2">
      <c r="A980" s="65" t="s">
        <v>2758</v>
      </c>
      <c r="B980" s="66" t="s">
        <v>2462</v>
      </c>
      <c r="C980" s="67" t="s">
        <v>2759</v>
      </c>
      <c r="D980" s="68" t="s">
        <v>2760</v>
      </c>
      <c r="E980" s="69" t="str">
        <f>VLOOKUP(A980,'[3]Miami Frozen Q2 2025'!$B:$O,14,FALSE)</f>
        <v>Frozen</v>
      </c>
      <c r="F980" s="69">
        <v>4</v>
      </c>
      <c r="G980" s="70" t="s">
        <v>133</v>
      </c>
      <c r="H980" s="71">
        <v>1.132672E-2</v>
      </c>
      <c r="I980" s="71">
        <f>'IDS Miami Frozen Grocery'!$J980*'IDS Miami Frozen Grocery'!$H980</f>
        <v>0</v>
      </c>
      <c r="J980" s="82"/>
      <c r="K980" s="72">
        <v>33.979999999999997</v>
      </c>
      <c r="L980" s="73">
        <f>IFERROR((#REF!*#REF!)+('IDS Miami Frozen Grocery'!$K980*'IDS Miami Frozen Grocery'!$J980),'IDS Miami Frozen Grocery'!$K980*'IDS Miami Frozen Grocery'!$J980)</f>
        <v>0</v>
      </c>
      <c r="N980" s="46"/>
    </row>
    <row r="981" spans="1:14" s="34" customFormat="1" ht="15" x14ac:dyDescent="0.2">
      <c r="A981" s="65" t="s">
        <v>2761</v>
      </c>
      <c r="B981" s="66" t="s">
        <v>2462</v>
      </c>
      <c r="C981" s="67" t="s">
        <v>2762</v>
      </c>
      <c r="D981" s="68" t="s">
        <v>2763</v>
      </c>
      <c r="E981" s="69" t="str">
        <f>VLOOKUP(A981,'[3]Miami Frozen Q2 2025'!$B:$O,14,FALSE)</f>
        <v>Frozen</v>
      </c>
      <c r="F981" s="69">
        <v>4</v>
      </c>
      <c r="G981" s="70" t="s">
        <v>157</v>
      </c>
      <c r="H981" s="71">
        <v>1.132672E-2</v>
      </c>
      <c r="I981" s="71">
        <f>'IDS Miami Frozen Grocery'!$J981*'IDS Miami Frozen Grocery'!$H981</f>
        <v>0</v>
      </c>
      <c r="J981" s="82"/>
      <c r="K981" s="72">
        <v>33.979999999999997</v>
      </c>
      <c r="L981" s="73">
        <f>IFERROR((#REF!*#REF!)+('IDS Miami Frozen Grocery'!$K981*'IDS Miami Frozen Grocery'!$J981),'IDS Miami Frozen Grocery'!$K981*'IDS Miami Frozen Grocery'!$J981)</f>
        <v>0</v>
      </c>
      <c r="N981" s="46"/>
    </row>
    <row r="982" spans="1:14" s="34" customFormat="1" ht="15" x14ac:dyDescent="0.2">
      <c r="A982" s="65" t="s">
        <v>2764</v>
      </c>
      <c r="B982" s="66" t="s">
        <v>2462</v>
      </c>
      <c r="C982" s="67" t="s">
        <v>2765</v>
      </c>
      <c r="D982" s="68" t="s">
        <v>2766</v>
      </c>
      <c r="E982" s="69" t="str">
        <f>VLOOKUP(A982,'[3]Miami Frozen Q2 2025'!$B:$O,14,FALSE)</f>
        <v>Frozen</v>
      </c>
      <c r="F982" s="69">
        <v>4</v>
      </c>
      <c r="G982" s="70" t="s">
        <v>157</v>
      </c>
      <c r="H982" s="71">
        <v>1.132672E-2</v>
      </c>
      <c r="I982" s="71">
        <f>'IDS Miami Frozen Grocery'!$J982*'IDS Miami Frozen Grocery'!$H982</f>
        <v>0</v>
      </c>
      <c r="J982" s="82"/>
      <c r="K982" s="72">
        <v>33.979999999999997</v>
      </c>
      <c r="L982" s="73">
        <f>IFERROR((#REF!*#REF!)+('IDS Miami Frozen Grocery'!$K982*'IDS Miami Frozen Grocery'!$J982),'IDS Miami Frozen Grocery'!$K982*'IDS Miami Frozen Grocery'!$J982)</f>
        <v>0</v>
      </c>
      <c r="N982" s="46"/>
    </row>
    <row r="983" spans="1:14" s="34" customFormat="1" ht="15" x14ac:dyDescent="0.2">
      <c r="A983" s="65" t="s">
        <v>2767</v>
      </c>
      <c r="B983" s="66" t="s">
        <v>2462</v>
      </c>
      <c r="C983" s="67" t="s">
        <v>2768</v>
      </c>
      <c r="D983" s="68" t="s">
        <v>2769</v>
      </c>
      <c r="E983" s="69" t="str">
        <f>VLOOKUP(A983,'[3]Miami Frozen Q2 2025'!$B:$O,14,FALSE)</f>
        <v>Frozen</v>
      </c>
      <c r="F983" s="69">
        <v>4</v>
      </c>
      <c r="G983" s="70" t="s">
        <v>157</v>
      </c>
      <c r="H983" s="71">
        <v>1.132672E-2</v>
      </c>
      <c r="I983" s="71">
        <f>'IDS Miami Frozen Grocery'!$J983*'IDS Miami Frozen Grocery'!$H983</f>
        <v>0</v>
      </c>
      <c r="J983" s="82"/>
      <c r="K983" s="72">
        <v>33.979999999999997</v>
      </c>
      <c r="L983" s="73">
        <f>IFERROR((#REF!*#REF!)+('IDS Miami Frozen Grocery'!$K983*'IDS Miami Frozen Grocery'!$J983),'IDS Miami Frozen Grocery'!$K983*'IDS Miami Frozen Grocery'!$J983)</f>
        <v>0</v>
      </c>
      <c r="N983" s="46"/>
    </row>
    <row r="984" spans="1:14" s="34" customFormat="1" ht="15" x14ac:dyDescent="0.2">
      <c r="A984" s="65" t="s">
        <v>2770</v>
      </c>
      <c r="B984" s="66" t="s">
        <v>2462</v>
      </c>
      <c r="C984" s="67" t="s">
        <v>2771</v>
      </c>
      <c r="D984" s="68" t="s">
        <v>2772</v>
      </c>
      <c r="E984" s="69" t="str">
        <f>VLOOKUP(A984,'[3]Miami Frozen Q2 2025'!$B:$O,14,FALSE)</f>
        <v>Frozen</v>
      </c>
      <c r="F984" s="69">
        <v>4</v>
      </c>
      <c r="G984" s="70" t="s">
        <v>157</v>
      </c>
      <c r="H984" s="71">
        <v>1.132672E-2</v>
      </c>
      <c r="I984" s="71">
        <f>'IDS Miami Frozen Grocery'!$J984*'IDS Miami Frozen Grocery'!$H984</f>
        <v>0</v>
      </c>
      <c r="J984" s="82"/>
      <c r="K984" s="72">
        <v>33.979999999999997</v>
      </c>
      <c r="L984" s="73">
        <f>IFERROR((#REF!*#REF!)+('IDS Miami Frozen Grocery'!$K984*'IDS Miami Frozen Grocery'!$J984),'IDS Miami Frozen Grocery'!$K984*'IDS Miami Frozen Grocery'!$J984)</f>
        <v>0</v>
      </c>
      <c r="N984" s="46"/>
    </row>
    <row r="985" spans="1:14" s="34" customFormat="1" ht="15" x14ac:dyDescent="0.2">
      <c r="A985" s="65" t="s">
        <v>2773</v>
      </c>
      <c r="B985" s="66" t="s">
        <v>2462</v>
      </c>
      <c r="C985" s="67" t="s">
        <v>2774</v>
      </c>
      <c r="D985" s="68" t="s">
        <v>2775</v>
      </c>
      <c r="E985" s="69" t="str">
        <f>VLOOKUP(A985,'[3]Miami Frozen Q2 2025'!$B:$O,14,FALSE)</f>
        <v>Frozen</v>
      </c>
      <c r="F985" s="69">
        <v>4</v>
      </c>
      <c r="G985" s="70" t="s">
        <v>157</v>
      </c>
      <c r="H985" s="71">
        <v>1.132672E-2</v>
      </c>
      <c r="I985" s="71">
        <f>'IDS Miami Frozen Grocery'!$J985*'IDS Miami Frozen Grocery'!$H985</f>
        <v>0</v>
      </c>
      <c r="J985" s="82"/>
      <c r="K985" s="72">
        <v>33.979999999999997</v>
      </c>
      <c r="L985" s="73">
        <f>IFERROR((#REF!*#REF!)+('IDS Miami Frozen Grocery'!$K985*'IDS Miami Frozen Grocery'!$J985),'IDS Miami Frozen Grocery'!$K985*'IDS Miami Frozen Grocery'!$J985)</f>
        <v>0</v>
      </c>
      <c r="N985" s="46"/>
    </row>
    <row r="986" spans="1:14" s="34" customFormat="1" ht="15" x14ac:dyDescent="0.2">
      <c r="A986" s="65" t="s">
        <v>2776</v>
      </c>
      <c r="B986" s="66" t="s">
        <v>2462</v>
      </c>
      <c r="C986" s="67" t="s">
        <v>2777</v>
      </c>
      <c r="D986" s="68" t="s">
        <v>2778</v>
      </c>
      <c r="E986" s="69" t="str">
        <f>VLOOKUP(A986,'[3]Miami Frozen Q2 2025'!$B:$O,14,FALSE)</f>
        <v>Frozen</v>
      </c>
      <c r="F986" s="69">
        <v>4</v>
      </c>
      <c r="G986" s="70" t="s">
        <v>157</v>
      </c>
      <c r="H986" s="71">
        <v>1.132672E-2</v>
      </c>
      <c r="I986" s="71">
        <f>'IDS Miami Frozen Grocery'!$J986*'IDS Miami Frozen Grocery'!$H986</f>
        <v>0</v>
      </c>
      <c r="J986" s="82"/>
      <c r="K986" s="72">
        <v>33.979999999999997</v>
      </c>
      <c r="L986" s="73">
        <f>IFERROR((#REF!*#REF!)+('IDS Miami Frozen Grocery'!$K986*'IDS Miami Frozen Grocery'!$J986),'IDS Miami Frozen Grocery'!$K986*'IDS Miami Frozen Grocery'!$J986)</f>
        <v>0</v>
      </c>
      <c r="N986" s="46"/>
    </row>
    <row r="987" spans="1:14" s="34" customFormat="1" ht="15" x14ac:dyDescent="0.2">
      <c r="A987" s="65" t="s">
        <v>2779</v>
      </c>
      <c r="B987" s="66" t="s">
        <v>2462</v>
      </c>
      <c r="C987" s="67" t="s">
        <v>2780</v>
      </c>
      <c r="D987" s="68" t="s">
        <v>2781</v>
      </c>
      <c r="E987" s="69" t="str">
        <f>VLOOKUP(A987,'[3]Miami Frozen Q2 2025'!$B:$O,14,FALSE)</f>
        <v>Frozen</v>
      </c>
      <c r="F987" s="69">
        <v>4</v>
      </c>
      <c r="G987" s="70" t="s">
        <v>133</v>
      </c>
      <c r="H987" s="71">
        <v>1.132672E-2</v>
      </c>
      <c r="I987" s="71">
        <f>'IDS Miami Frozen Grocery'!$J987*'IDS Miami Frozen Grocery'!$H987</f>
        <v>0</v>
      </c>
      <c r="J987" s="82"/>
      <c r="K987" s="72">
        <v>33.979999999999997</v>
      </c>
      <c r="L987" s="73">
        <f>IFERROR((#REF!*#REF!)+('IDS Miami Frozen Grocery'!$K987*'IDS Miami Frozen Grocery'!$J987),'IDS Miami Frozen Grocery'!$K987*'IDS Miami Frozen Grocery'!$J987)</f>
        <v>0</v>
      </c>
      <c r="N987" s="46"/>
    </row>
    <row r="988" spans="1:14" s="34" customFormat="1" ht="15" x14ac:dyDescent="0.2">
      <c r="A988" s="65" t="s">
        <v>2782</v>
      </c>
      <c r="B988" s="66" t="s">
        <v>2462</v>
      </c>
      <c r="C988" s="67" t="s">
        <v>2783</v>
      </c>
      <c r="D988" s="68" t="s">
        <v>2784</v>
      </c>
      <c r="E988" s="69" t="str">
        <f>VLOOKUP(A988,'[3]Miami Frozen Q2 2025'!$B:$O,14,FALSE)</f>
        <v>Frozen</v>
      </c>
      <c r="F988" s="69">
        <v>4</v>
      </c>
      <c r="G988" s="70" t="s">
        <v>133</v>
      </c>
      <c r="H988" s="71">
        <v>1.132672E-2</v>
      </c>
      <c r="I988" s="71">
        <f>'IDS Miami Frozen Grocery'!$J988*'IDS Miami Frozen Grocery'!$H988</f>
        <v>0</v>
      </c>
      <c r="J988" s="82"/>
      <c r="K988" s="72">
        <v>33.979999999999997</v>
      </c>
      <c r="L988" s="73">
        <f>IFERROR((#REF!*#REF!)+('IDS Miami Frozen Grocery'!$K988*'IDS Miami Frozen Grocery'!$J988),'IDS Miami Frozen Grocery'!$K988*'IDS Miami Frozen Grocery'!$J988)</f>
        <v>0</v>
      </c>
      <c r="N988" s="46"/>
    </row>
    <row r="989" spans="1:14" s="34" customFormat="1" ht="15" x14ac:dyDescent="0.2">
      <c r="A989" s="65" t="s">
        <v>2785</v>
      </c>
      <c r="B989" s="66" t="s">
        <v>2462</v>
      </c>
      <c r="C989" s="67" t="s">
        <v>2786</v>
      </c>
      <c r="D989" s="68" t="s">
        <v>2787</v>
      </c>
      <c r="E989" s="69" t="str">
        <f>VLOOKUP(A989,'[3]Miami Frozen Q2 2025'!$B:$O,14,FALSE)</f>
        <v>Frozen</v>
      </c>
      <c r="F989" s="69">
        <v>2</v>
      </c>
      <c r="G989" s="70" t="s">
        <v>136</v>
      </c>
      <c r="H989" s="71">
        <v>1.1609887999999999E-2</v>
      </c>
      <c r="I989" s="71">
        <f>'IDS Miami Frozen Grocery'!$J989*'IDS Miami Frozen Grocery'!$H989</f>
        <v>0</v>
      </c>
      <c r="J989" s="82"/>
      <c r="K989" s="72">
        <v>21.25</v>
      </c>
      <c r="L989" s="73">
        <f>IFERROR((#REF!*#REF!)+('IDS Miami Frozen Grocery'!$K989*'IDS Miami Frozen Grocery'!$J989),'IDS Miami Frozen Grocery'!$K989*'IDS Miami Frozen Grocery'!$J989)</f>
        <v>0</v>
      </c>
      <c r="N989" s="46"/>
    </row>
    <row r="990" spans="1:14" s="34" customFormat="1" ht="15" x14ac:dyDescent="0.2">
      <c r="A990" s="65" t="s">
        <v>2788</v>
      </c>
      <c r="B990" s="66" t="s">
        <v>2462</v>
      </c>
      <c r="C990" s="67" t="s">
        <v>2789</v>
      </c>
      <c r="D990" s="68" t="s">
        <v>2790</v>
      </c>
      <c r="E990" s="69" t="str">
        <f>VLOOKUP(A990,'[3]Miami Frozen Q2 2025'!$B:$O,14,FALSE)</f>
        <v>Frozen</v>
      </c>
      <c r="F990" s="69">
        <v>4</v>
      </c>
      <c r="G990" s="70" t="s">
        <v>157</v>
      </c>
      <c r="H990" s="71">
        <v>1.132672E-2</v>
      </c>
      <c r="I990" s="71">
        <f>'IDS Miami Frozen Grocery'!$J990*'IDS Miami Frozen Grocery'!$H990</f>
        <v>0</v>
      </c>
      <c r="J990" s="82"/>
      <c r="K990" s="72">
        <v>33.979999999999997</v>
      </c>
      <c r="L990" s="73">
        <f>IFERROR((#REF!*#REF!)+('IDS Miami Frozen Grocery'!$K990*'IDS Miami Frozen Grocery'!$J990),'IDS Miami Frozen Grocery'!$K990*'IDS Miami Frozen Grocery'!$J990)</f>
        <v>0</v>
      </c>
      <c r="N990" s="46"/>
    </row>
    <row r="991" spans="1:14" s="34" customFormat="1" ht="15" x14ac:dyDescent="0.2">
      <c r="A991" s="65" t="s">
        <v>2791</v>
      </c>
      <c r="B991" s="66" t="s">
        <v>2462</v>
      </c>
      <c r="C991" s="67" t="s">
        <v>2792</v>
      </c>
      <c r="D991" s="68" t="s">
        <v>2793</v>
      </c>
      <c r="E991" s="69" t="str">
        <f>VLOOKUP(A991,'[3]Miami Frozen Q2 2025'!$B:$O,14,FALSE)</f>
        <v>Frozen</v>
      </c>
      <c r="F991" s="69">
        <v>4</v>
      </c>
      <c r="G991" s="70" t="s">
        <v>157</v>
      </c>
      <c r="H991" s="71">
        <v>1.132672E-2</v>
      </c>
      <c r="I991" s="71">
        <f>'IDS Miami Frozen Grocery'!$J991*'IDS Miami Frozen Grocery'!$H991</f>
        <v>0</v>
      </c>
      <c r="J991" s="82"/>
      <c r="K991" s="72">
        <v>33.979999999999997</v>
      </c>
      <c r="L991" s="73">
        <f>IFERROR((#REF!*#REF!)+('IDS Miami Frozen Grocery'!$K991*'IDS Miami Frozen Grocery'!$J991),'IDS Miami Frozen Grocery'!$K991*'IDS Miami Frozen Grocery'!$J991)</f>
        <v>0</v>
      </c>
      <c r="N991" s="46"/>
    </row>
    <row r="992" spans="1:14" s="34" customFormat="1" ht="15" x14ac:dyDescent="0.2">
      <c r="A992" s="65" t="s">
        <v>2794</v>
      </c>
      <c r="B992" s="66" t="s">
        <v>2462</v>
      </c>
      <c r="C992" s="67" t="s">
        <v>2795</v>
      </c>
      <c r="D992" s="68" t="s">
        <v>2796</v>
      </c>
      <c r="E992" s="69" t="str">
        <f>VLOOKUP(A992,'[3]Miami Frozen Q2 2025'!$B:$O,14,FALSE)</f>
        <v>Frozen</v>
      </c>
      <c r="F992" s="69">
        <v>6</v>
      </c>
      <c r="G992" s="70" t="s">
        <v>133</v>
      </c>
      <c r="H992" s="71">
        <v>1.2459392E-2</v>
      </c>
      <c r="I992" s="71">
        <f>'IDS Miami Frozen Grocery'!$J992*'IDS Miami Frozen Grocery'!$H992</f>
        <v>0</v>
      </c>
      <c r="J992" s="82"/>
      <c r="K992" s="72">
        <v>55.83</v>
      </c>
      <c r="L992" s="73">
        <f>IFERROR((#REF!*#REF!)+('IDS Miami Frozen Grocery'!$K992*'IDS Miami Frozen Grocery'!$J992),'IDS Miami Frozen Grocery'!$K992*'IDS Miami Frozen Grocery'!$J992)</f>
        <v>0</v>
      </c>
      <c r="N992" s="46"/>
    </row>
    <row r="993" spans="1:14" s="34" customFormat="1" ht="15" x14ac:dyDescent="0.2">
      <c r="A993" s="65" t="s">
        <v>2797</v>
      </c>
      <c r="B993" s="66" t="s">
        <v>2462</v>
      </c>
      <c r="C993" s="67" t="s">
        <v>2798</v>
      </c>
      <c r="D993" s="68" t="s">
        <v>2799</v>
      </c>
      <c r="E993" s="69" t="str">
        <f>VLOOKUP(A993,'[3]Miami Frozen Q2 2025'!$B:$O,14,FALSE)</f>
        <v>Frozen</v>
      </c>
      <c r="F993" s="69">
        <v>6</v>
      </c>
      <c r="G993" s="70" t="s">
        <v>133</v>
      </c>
      <c r="H993" s="71">
        <v>1.274256E-2</v>
      </c>
      <c r="I993" s="71">
        <f>'IDS Miami Frozen Grocery'!$J993*'IDS Miami Frozen Grocery'!$H993</f>
        <v>0</v>
      </c>
      <c r="J993" s="82"/>
      <c r="K993" s="72">
        <v>55.83</v>
      </c>
      <c r="L993" s="73">
        <f>IFERROR((#REF!*#REF!)+('IDS Miami Frozen Grocery'!$K993*'IDS Miami Frozen Grocery'!$J993),'IDS Miami Frozen Grocery'!$K993*'IDS Miami Frozen Grocery'!$J993)</f>
        <v>0</v>
      </c>
      <c r="N993" s="46"/>
    </row>
    <row r="994" spans="1:14" s="34" customFormat="1" ht="15" x14ac:dyDescent="0.2">
      <c r="A994" s="65" t="s">
        <v>2800</v>
      </c>
      <c r="B994" s="66" t="s">
        <v>2462</v>
      </c>
      <c r="C994" s="67" t="s">
        <v>2801</v>
      </c>
      <c r="D994" s="68" t="s">
        <v>2802</v>
      </c>
      <c r="E994" s="69" t="str">
        <f>VLOOKUP(A994,'[3]Miami Frozen Q2 2025'!$B:$O,14,FALSE)</f>
        <v>Frozen</v>
      </c>
      <c r="F994" s="69">
        <v>6</v>
      </c>
      <c r="G994" s="70" t="s">
        <v>133</v>
      </c>
      <c r="H994" s="71">
        <v>1.274256E-2</v>
      </c>
      <c r="I994" s="71">
        <f>'IDS Miami Frozen Grocery'!$J994*'IDS Miami Frozen Grocery'!$H994</f>
        <v>0</v>
      </c>
      <c r="J994" s="82"/>
      <c r="K994" s="72">
        <v>55.83</v>
      </c>
      <c r="L994" s="73">
        <f>IFERROR((#REF!*#REF!)+('IDS Miami Frozen Grocery'!$K994*'IDS Miami Frozen Grocery'!$J994),'IDS Miami Frozen Grocery'!$K994*'IDS Miami Frozen Grocery'!$J994)</f>
        <v>0</v>
      </c>
      <c r="N994" s="46"/>
    </row>
    <row r="995" spans="1:14" s="34" customFormat="1" ht="15" x14ac:dyDescent="0.2">
      <c r="A995" s="65" t="s">
        <v>2803</v>
      </c>
      <c r="B995" s="66" t="s">
        <v>2462</v>
      </c>
      <c r="C995" s="67" t="s">
        <v>2804</v>
      </c>
      <c r="D995" s="68" t="s">
        <v>2805</v>
      </c>
      <c r="E995" s="69" t="str">
        <f>VLOOKUP(A995,'[3]Miami Frozen Q2 2025'!$B:$O,14,FALSE)</f>
        <v>Frozen</v>
      </c>
      <c r="F995" s="69">
        <v>6</v>
      </c>
      <c r="G995" s="70" t="s">
        <v>133</v>
      </c>
      <c r="H995" s="71">
        <v>1.274256E-2</v>
      </c>
      <c r="I995" s="71">
        <f>'IDS Miami Frozen Grocery'!$J995*'IDS Miami Frozen Grocery'!$H995</f>
        <v>0</v>
      </c>
      <c r="J995" s="82"/>
      <c r="K995" s="72">
        <v>55.83</v>
      </c>
      <c r="L995" s="73">
        <f>IFERROR((#REF!*#REF!)+('IDS Miami Frozen Grocery'!$K995*'IDS Miami Frozen Grocery'!$J995),'IDS Miami Frozen Grocery'!$K995*'IDS Miami Frozen Grocery'!$J995)</f>
        <v>0</v>
      </c>
      <c r="N995" s="46"/>
    </row>
    <row r="996" spans="1:14" s="34" customFormat="1" ht="15" x14ac:dyDescent="0.2">
      <c r="A996" s="65" t="s">
        <v>2806</v>
      </c>
      <c r="B996" s="66" t="s">
        <v>2462</v>
      </c>
      <c r="C996" s="67" t="s">
        <v>2807</v>
      </c>
      <c r="D996" s="68" t="s">
        <v>2808</v>
      </c>
      <c r="E996" s="69" t="str">
        <f>VLOOKUP(A996,'[3]Miami Frozen Q2 2025'!$B:$O,14,FALSE)</f>
        <v>Frozen</v>
      </c>
      <c r="F996" s="69">
        <v>6</v>
      </c>
      <c r="G996" s="70" t="s">
        <v>133</v>
      </c>
      <c r="H996" s="71">
        <v>1.274256E-2</v>
      </c>
      <c r="I996" s="71">
        <f>'IDS Miami Frozen Grocery'!$J996*'IDS Miami Frozen Grocery'!$H996</f>
        <v>0</v>
      </c>
      <c r="J996" s="82"/>
      <c r="K996" s="72">
        <v>55.83</v>
      </c>
      <c r="L996" s="73">
        <f>IFERROR((#REF!*#REF!)+('IDS Miami Frozen Grocery'!$K996*'IDS Miami Frozen Grocery'!$J996),'IDS Miami Frozen Grocery'!$K996*'IDS Miami Frozen Grocery'!$J996)</f>
        <v>0</v>
      </c>
      <c r="N996" s="46"/>
    </row>
    <row r="997" spans="1:14" s="34" customFormat="1" ht="15" x14ac:dyDescent="0.2">
      <c r="A997" s="65" t="s">
        <v>2809</v>
      </c>
      <c r="B997" s="66" t="s">
        <v>2462</v>
      </c>
      <c r="C997" s="67" t="s">
        <v>2810</v>
      </c>
      <c r="D997" s="68" t="s">
        <v>2811</v>
      </c>
      <c r="E997" s="69" t="str">
        <f>VLOOKUP(A997,'[3]Miami Frozen Q2 2025'!$B:$O,14,FALSE)</f>
        <v>Frozen</v>
      </c>
      <c r="F997" s="69">
        <v>6</v>
      </c>
      <c r="G997" s="70" t="s">
        <v>133</v>
      </c>
      <c r="H997" s="71">
        <v>1.132672E-2</v>
      </c>
      <c r="I997" s="71">
        <f>'IDS Miami Frozen Grocery'!$J997*'IDS Miami Frozen Grocery'!$H997</f>
        <v>0</v>
      </c>
      <c r="J997" s="82"/>
      <c r="K997" s="72">
        <v>49.79</v>
      </c>
      <c r="L997" s="73">
        <f>IFERROR((#REF!*#REF!)+('IDS Miami Frozen Grocery'!$K997*'IDS Miami Frozen Grocery'!$J997),'IDS Miami Frozen Grocery'!$K997*'IDS Miami Frozen Grocery'!$J997)</f>
        <v>0</v>
      </c>
      <c r="N997" s="46"/>
    </row>
    <row r="998" spans="1:14" s="34" customFormat="1" ht="15" x14ac:dyDescent="0.2">
      <c r="A998" s="65" t="s">
        <v>2812</v>
      </c>
      <c r="B998" s="66" t="s">
        <v>2462</v>
      </c>
      <c r="C998" s="67" t="s">
        <v>2813</v>
      </c>
      <c r="D998" s="68" t="s">
        <v>2814</v>
      </c>
      <c r="E998" s="69" t="str">
        <f>VLOOKUP(A998,'[3]Miami Frozen Q2 2025'!$B:$O,14,FALSE)</f>
        <v>Frozen</v>
      </c>
      <c r="F998" s="69">
        <v>6</v>
      </c>
      <c r="G998" s="70" t="s">
        <v>133</v>
      </c>
      <c r="H998" s="71">
        <v>1.2176223999999999E-2</v>
      </c>
      <c r="I998" s="71">
        <f>'IDS Miami Frozen Grocery'!$J998*'IDS Miami Frozen Grocery'!$H998</f>
        <v>0</v>
      </c>
      <c r="J998" s="82"/>
      <c r="K998" s="72">
        <v>49.79</v>
      </c>
      <c r="L998" s="73">
        <f>IFERROR((#REF!*#REF!)+('IDS Miami Frozen Grocery'!$K998*'IDS Miami Frozen Grocery'!$J998),'IDS Miami Frozen Grocery'!$K998*'IDS Miami Frozen Grocery'!$J998)</f>
        <v>0</v>
      </c>
      <c r="N998" s="46"/>
    </row>
    <row r="999" spans="1:14" s="34" customFormat="1" ht="15" x14ac:dyDescent="0.2">
      <c r="A999" s="65" t="s">
        <v>2815</v>
      </c>
      <c r="B999" s="66" t="s">
        <v>2462</v>
      </c>
      <c r="C999" s="67" t="s">
        <v>2816</v>
      </c>
      <c r="D999" s="68" t="s">
        <v>2817</v>
      </c>
      <c r="E999" s="69" t="str">
        <f>VLOOKUP(A999,'[3]Miami Frozen Q2 2025'!$B:$O,14,FALSE)</f>
        <v>Frozen</v>
      </c>
      <c r="F999" s="69">
        <v>6</v>
      </c>
      <c r="G999" s="70" t="s">
        <v>133</v>
      </c>
      <c r="H999" s="71">
        <v>1.3025728E-2</v>
      </c>
      <c r="I999" s="71">
        <f>'IDS Miami Frozen Grocery'!$J999*'IDS Miami Frozen Grocery'!$H999</f>
        <v>0</v>
      </c>
      <c r="J999" s="82"/>
      <c r="K999" s="72">
        <v>32.39</v>
      </c>
      <c r="L999" s="73">
        <f>IFERROR((#REF!*#REF!)+('IDS Miami Frozen Grocery'!$K999*'IDS Miami Frozen Grocery'!$J999),'IDS Miami Frozen Grocery'!$K999*'IDS Miami Frozen Grocery'!$J999)</f>
        <v>0</v>
      </c>
      <c r="N999" s="46"/>
    </row>
    <row r="1000" spans="1:14" s="34" customFormat="1" ht="15" x14ac:dyDescent="0.2">
      <c r="A1000" s="65" t="s">
        <v>2818</v>
      </c>
      <c r="B1000" s="66" t="s">
        <v>2462</v>
      </c>
      <c r="C1000" s="67" t="s">
        <v>2819</v>
      </c>
      <c r="D1000" s="68" t="s">
        <v>2820</v>
      </c>
      <c r="E1000" s="69" t="str">
        <f>VLOOKUP(A1000,'[3]Miami Frozen Q2 2025'!$B:$O,14,FALSE)</f>
        <v>Frozen</v>
      </c>
      <c r="F1000" s="69">
        <v>6</v>
      </c>
      <c r="G1000" s="70" t="s">
        <v>133</v>
      </c>
      <c r="H1000" s="71">
        <v>1.3025728E-2</v>
      </c>
      <c r="I1000" s="71">
        <f>'IDS Miami Frozen Grocery'!$J1000*'IDS Miami Frozen Grocery'!$H1000</f>
        <v>0</v>
      </c>
      <c r="J1000" s="82"/>
      <c r="K1000" s="72">
        <v>32.39</v>
      </c>
      <c r="L1000" s="73">
        <f>IFERROR((#REF!*#REF!)+('IDS Miami Frozen Grocery'!$K1000*'IDS Miami Frozen Grocery'!$J1000),'IDS Miami Frozen Grocery'!$K1000*'IDS Miami Frozen Grocery'!$J1000)</f>
        <v>0</v>
      </c>
      <c r="N1000" s="46"/>
    </row>
    <row r="1001" spans="1:14" s="34" customFormat="1" ht="15" x14ac:dyDescent="0.2">
      <c r="A1001" s="65" t="s">
        <v>2821</v>
      </c>
      <c r="B1001" s="66" t="s">
        <v>2462</v>
      </c>
      <c r="C1001" s="67" t="s">
        <v>2822</v>
      </c>
      <c r="D1001" s="68" t="s">
        <v>2823</v>
      </c>
      <c r="E1001" s="69" t="str">
        <f>VLOOKUP(A1001,'[3]Miami Frozen Q2 2025'!$B:$O,14,FALSE)</f>
        <v>Frozen</v>
      </c>
      <c r="F1001" s="69">
        <v>6</v>
      </c>
      <c r="G1001" s="70" t="s">
        <v>133</v>
      </c>
      <c r="H1001" s="71">
        <v>1.3025728E-2</v>
      </c>
      <c r="I1001" s="71">
        <f>'IDS Miami Frozen Grocery'!$J1001*'IDS Miami Frozen Grocery'!$H1001</f>
        <v>0</v>
      </c>
      <c r="J1001" s="82"/>
      <c r="K1001" s="72">
        <v>32.39</v>
      </c>
      <c r="L1001" s="73">
        <f>IFERROR((#REF!*#REF!)+('IDS Miami Frozen Grocery'!$K1001*'IDS Miami Frozen Grocery'!$J1001),'IDS Miami Frozen Grocery'!$K1001*'IDS Miami Frozen Grocery'!$J1001)</f>
        <v>0</v>
      </c>
      <c r="N1001" s="46"/>
    </row>
    <row r="1002" spans="1:14" s="34" customFormat="1" ht="15" x14ac:dyDescent="0.2">
      <c r="A1002" s="65" t="s">
        <v>2824</v>
      </c>
      <c r="B1002" s="66" t="s">
        <v>2462</v>
      </c>
      <c r="C1002" s="67" t="s">
        <v>2825</v>
      </c>
      <c r="D1002" s="68" t="s">
        <v>2826</v>
      </c>
      <c r="E1002" s="69" t="str">
        <f>VLOOKUP(A1002,'[3]Miami Frozen Q2 2025'!$B:$O,14,FALSE)</f>
        <v>Frozen</v>
      </c>
      <c r="F1002" s="69">
        <v>6</v>
      </c>
      <c r="G1002" s="70" t="s">
        <v>133</v>
      </c>
      <c r="H1002" s="71">
        <v>1.3025728E-2</v>
      </c>
      <c r="I1002" s="71">
        <f>'IDS Miami Frozen Grocery'!$J1002*'IDS Miami Frozen Grocery'!$H1002</f>
        <v>0</v>
      </c>
      <c r="J1002" s="82"/>
      <c r="K1002" s="72">
        <v>32.39</v>
      </c>
      <c r="L1002" s="73">
        <f>IFERROR((#REF!*#REF!)+('IDS Miami Frozen Grocery'!$K1002*'IDS Miami Frozen Grocery'!$J1002),'IDS Miami Frozen Grocery'!$K1002*'IDS Miami Frozen Grocery'!$J1002)</f>
        <v>0</v>
      </c>
      <c r="N1002" s="46"/>
    </row>
    <row r="1003" spans="1:14" s="34" customFormat="1" ht="24" x14ac:dyDescent="0.2">
      <c r="A1003" s="65" t="s">
        <v>2827</v>
      </c>
      <c r="B1003" s="66" t="s">
        <v>2462</v>
      </c>
      <c r="C1003" s="67" t="s">
        <v>2828</v>
      </c>
      <c r="D1003" s="68" t="s">
        <v>2829</v>
      </c>
      <c r="E1003" s="69" t="str">
        <f>VLOOKUP(A1003,'[3]Miami Frozen Q2 2025'!$B:$O,14,FALSE)</f>
        <v>Frozen</v>
      </c>
      <c r="F1003" s="69">
        <v>6</v>
      </c>
      <c r="G1003" s="70" t="s">
        <v>133</v>
      </c>
      <c r="H1003" s="71">
        <v>1.3025728E-2</v>
      </c>
      <c r="I1003" s="71">
        <f>'IDS Miami Frozen Grocery'!$J1003*'IDS Miami Frozen Grocery'!$H1003</f>
        <v>0</v>
      </c>
      <c r="J1003" s="82"/>
      <c r="K1003" s="72">
        <v>32.39</v>
      </c>
      <c r="L1003" s="73">
        <f>IFERROR((#REF!*#REF!)+('IDS Miami Frozen Grocery'!$K1003*'IDS Miami Frozen Grocery'!$J1003),'IDS Miami Frozen Grocery'!$K1003*'IDS Miami Frozen Grocery'!$J1003)</f>
        <v>0</v>
      </c>
      <c r="N1003" s="46"/>
    </row>
    <row r="1004" spans="1:14" s="34" customFormat="1" ht="15" x14ac:dyDescent="0.2">
      <c r="A1004" s="65" t="s">
        <v>2830</v>
      </c>
      <c r="B1004" s="66" t="s">
        <v>2462</v>
      </c>
      <c r="C1004" s="67" t="s">
        <v>2831</v>
      </c>
      <c r="D1004" s="68" t="s">
        <v>2832</v>
      </c>
      <c r="E1004" s="69" t="str">
        <f>VLOOKUP(A1004,'[3]Miami Frozen Q2 2025'!$B:$O,14,FALSE)</f>
        <v>Frozen</v>
      </c>
      <c r="F1004" s="69">
        <v>6</v>
      </c>
      <c r="G1004" s="70" t="s">
        <v>133</v>
      </c>
      <c r="H1004" s="71">
        <v>1.3025728E-2</v>
      </c>
      <c r="I1004" s="71">
        <f>'IDS Miami Frozen Grocery'!$J1004*'IDS Miami Frozen Grocery'!$H1004</f>
        <v>0</v>
      </c>
      <c r="J1004" s="82"/>
      <c r="K1004" s="72">
        <v>32.39</v>
      </c>
      <c r="L1004" s="73">
        <f>IFERROR((#REF!*#REF!)+('IDS Miami Frozen Grocery'!$K1004*'IDS Miami Frozen Grocery'!$J1004),'IDS Miami Frozen Grocery'!$K1004*'IDS Miami Frozen Grocery'!$J1004)</f>
        <v>0</v>
      </c>
      <c r="N1004" s="46"/>
    </row>
    <row r="1005" spans="1:14" s="34" customFormat="1" ht="15" x14ac:dyDescent="0.2">
      <c r="A1005" s="65" t="s">
        <v>2833</v>
      </c>
      <c r="B1005" s="66" t="s">
        <v>2462</v>
      </c>
      <c r="C1005" s="67" t="s">
        <v>2834</v>
      </c>
      <c r="D1005" s="68" t="s">
        <v>2835</v>
      </c>
      <c r="E1005" s="69" t="str">
        <f>VLOOKUP(A1005,'[3]Miami Frozen Q2 2025'!$B:$O,14,FALSE)</f>
        <v>Frozen</v>
      </c>
      <c r="F1005" s="69">
        <v>6</v>
      </c>
      <c r="G1005" s="70" t="s">
        <v>133</v>
      </c>
      <c r="H1005" s="71">
        <v>1.3025728E-2</v>
      </c>
      <c r="I1005" s="71">
        <f>'IDS Miami Frozen Grocery'!$J1005*'IDS Miami Frozen Grocery'!$H1005</f>
        <v>0</v>
      </c>
      <c r="J1005" s="82"/>
      <c r="K1005" s="72">
        <v>32.39</v>
      </c>
      <c r="L1005" s="73">
        <f>IFERROR((#REF!*#REF!)+('IDS Miami Frozen Grocery'!$K1005*'IDS Miami Frozen Grocery'!$J1005),'IDS Miami Frozen Grocery'!$K1005*'IDS Miami Frozen Grocery'!$J1005)</f>
        <v>0</v>
      </c>
      <c r="N1005" s="46"/>
    </row>
    <row r="1006" spans="1:14" s="34" customFormat="1" ht="15" x14ac:dyDescent="0.2">
      <c r="A1006" s="65" t="s">
        <v>2836</v>
      </c>
      <c r="B1006" s="66" t="s">
        <v>2462</v>
      </c>
      <c r="C1006" s="67" t="s">
        <v>2837</v>
      </c>
      <c r="D1006" s="68" t="s">
        <v>2838</v>
      </c>
      <c r="E1006" s="69" t="str">
        <f>VLOOKUP(A1006,'[3]Miami Frozen Q2 2025'!$B:$O,14,FALSE)</f>
        <v>Frozen</v>
      </c>
      <c r="F1006" s="69">
        <v>6</v>
      </c>
      <c r="G1006" s="70" t="s">
        <v>133</v>
      </c>
      <c r="H1006" s="71">
        <v>1.3025728E-2</v>
      </c>
      <c r="I1006" s="71">
        <f>'IDS Miami Frozen Grocery'!$J1006*'IDS Miami Frozen Grocery'!$H1006</f>
        <v>0</v>
      </c>
      <c r="J1006" s="82"/>
      <c r="K1006" s="72">
        <v>32.39</v>
      </c>
      <c r="L1006" s="73">
        <f>IFERROR((#REF!*#REF!)+('IDS Miami Frozen Grocery'!$K1006*'IDS Miami Frozen Grocery'!$J1006),'IDS Miami Frozen Grocery'!$K1006*'IDS Miami Frozen Grocery'!$J1006)</f>
        <v>0</v>
      </c>
      <c r="N1006" s="46"/>
    </row>
    <row r="1007" spans="1:14" s="34" customFormat="1" ht="15" x14ac:dyDescent="0.2">
      <c r="A1007" s="65" t="s">
        <v>2839</v>
      </c>
      <c r="B1007" s="66" t="s">
        <v>2462</v>
      </c>
      <c r="C1007" s="67" t="s">
        <v>2840</v>
      </c>
      <c r="D1007" s="68" t="s">
        <v>2841</v>
      </c>
      <c r="E1007" s="69" t="str">
        <f>VLOOKUP(A1007,'[3]Miami Frozen Q2 2025'!$B:$O,14,FALSE)</f>
        <v>Frozen</v>
      </c>
      <c r="F1007" s="69">
        <v>6</v>
      </c>
      <c r="G1007" s="70" t="s">
        <v>133</v>
      </c>
      <c r="H1007" s="71">
        <v>1.3025728E-2</v>
      </c>
      <c r="I1007" s="71">
        <f>'IDS Miami Frozen Grocery'!$J1007*'IDS Miami Frozen Grocery'!$H1007</f>
        <v>0</v>
      </c>
      <c r="J1007" s="82"/>
      <c r="K1007" s="72">
        <v>32.39</v>
      </c>
      <c r="L1007" s="73">
        <f>IFERROR((#REF!*#REF!)+('IDS Miami Frozen Grocery'!$K1007*'IDS Miami Frozen Grocery'!$J1007),'IDS Miami Frozen Grocery'!$K1007*'IDS Miami Frozen Grocery'!$J1007)</f>
        <v>0</v>
      </c>
      <c r="N1007" s="46"/>
    </row>
    <row r="1008" spans="1:14" s="34" customFormat="1" ht="15" x14ac:dyDescent="0.2">
      <c r="A1008" s="65" t="s">
        <v>2842</v>
      </c>
      <c r="B1008" s="66" t="s">
        <v>2462</v>
      </c>
      <c r="C1008" s="67" t="s">
        <v>2843</v>
      </c>
      <c r="D1008" s="68" t="s">
        <v>2844</v>
      </c>
      <c r="E1008" s="69" t="str">
        <f>VLOOKUP(A1008,'[3]Miami Frozen Q2 2025'!$B:$O,14,FALSE)</f>
        <v>Frozen</v>
      </c>
      <c r="F1008" s="69">
        <v>6</v>
      </c>
      <c r="G1008" s="70" t="s">
        <v>133</v>
      </c>
      <c r="H1008" s="71">
        <v>1.2176223999999999E-2</v>
      </c>
      <c r="I1008" s="71">
        <f>'IDS Miami Frozen Grocery'!$J1008*'IDS Miami Frozen Grocery'!$H1008</f>
        <v>0</v>
      </c>
      <c r="J1008" s="82"/>
      <c r="K1008" s="72">
        <v>49.79</v>
      </c>
      <c r="L1008" s="73">
        <f>IFERROR((#REF!*#REF!)+('IDS Miami Frozen Grocery'!$K1008*'IDS Miami Frozen Grocery'!$J1008),'IDS Miami Frozen Grocery'!$K1008*'IDS Miami Frozen Grocery'!$J1008)</f>
        <v>0</v>
      </c>
      <c r="N1008" s="46"/>
    </row>
    <row r="1009" spans="1:14" s="34" customFormat="1" ht="15" x14ac:dyDescent="0.2">
      <c r="A1009" s="65" t="s">
        <v>2845</v>
      </c>
      <c r="B1009" s="66" t="s">
        <v>2462</v>
      </c>
      <c r="C1009" s="67" t="s">
        <v>2846</v>
      </c>
      <c r="D1009" s="68" t="s">
        <v>2847</v>
      </c>
      <c r="E1009" s="69" t="str">
        <f>VLOOKUP(A1009,'[3]Miami Frozen Q2 2025'!$B:$O,14,FALSE)</f>
        <v>Frozen</v>
      </c>
      <c r="F1009" s="69">
        <v>6</v>
      </c>
      <c r="G1009" s="70" t="s">
        <v>133</v>
      </c>
      <c r="H1009" s="71">
        <v>1.1893055999999999E-2</v>
      </c>
      <c r="I1009" s="71">
        <f>'IDS Miami Frozen Grocery'!$J1009*'IDS Miami Frozen Grocery'!$H1009</f>
        <v>0</v>
      </c>
      <c r="J1009" s="82"/>
      <c r="K1009" s="72">
        <v>49.79</v>
      </c>
      <c r="L1009" s="73">
        <f>IFERROR((#REF!*#REF!)+('IDS Miami Frozen Grocery'!$K1009*'IDS Miami Frozen Grocery'!$J1009),'IDS Miami Frozen Grocery'!$K1009*'IDS Miami Frozen Grocery'!$J1009)</f>
        <v>0</v>
      </c>
      <c r="N1009" s="46"/>
    </row>
    <row r="1010" spans="1:14" s="34" customFormat="1" ht="15" x14ac:dyDescent="0.2">
      <c r="A1010" s="65" t="s">
        <v>2848</v>
      </c>
      <c r="B1010" s="66" t="s">
        <v>2462</v>
      </c>
      <c r="C1010" s="67" t="s">
        <v>2849</v>
      </c>
      <c r="D1010" s="68" t="s">
        <v>2850</v>
      </c>
      <c r="E1010" s="69" t="str">
        <f>VLOOKUP(A1010,'[3]Miami Frozen Q2 2025'!$B:$O,14,FALSE)</f>
        <v>Frozen</v>
      </c>
      <c r="F1010" s="69">
        <v>3</v>
      </c>
      <c r="G1010" s="70" t="s">
        <v>133</v>
      </c>
      <c r="H1010" s="71">
        <v>7.3623680000000002E-3</v>
      </c>
      <c r="I1010" s="71">
        <f>'IDS Miami Frozen Grocery'!$J1010*'IDS Miami Frozen Grocery'!$H1010</f>
        <v>0</v>
      </c>
      <c r="J1010" s="82"/>
      <c r="K1010" s="72">
        <v>21.09</v>
      </c>
      <c r="L1010" s="73">
        <f>IFERROR((#REF!*#REF!)+('IDS Miami Frozen Grocery'!$K1010*'IDS Miami Frozen Grocery'!$J1010),'IDS Miami Frozen Grocery'!$K1010*'IDS Miami Frozen Grocery'!$J1010)</f>
        <v>0</v>
      </c>
      <c r="N1010" s="46"/>
    </row>
    <row r="1011" spans="1:14" s="34" customFormat="1" ht="15" x14ac:dyDescent="0.2">
      <c r="A1011" s="65" t="s">
        <v>2851</v>
      </c>
      <c r="B1011" s="66" t="s">
        <v>2462</v>
      </c>
      <c r="C1011" s="67" t="s">
        <v>2852</v>
      </c>
      <c r="D1011" s="68" t="s">
        <v>2853</v>
      </c>
      <c r="E1011" s="69" t="str">
        <f>VLOOKUP(A1011,'[3]Miami Frozen Q2 2025'!$B:$O,14,FALSE)</f>
        <v>Frozen</v>
      </c>
      <c r="F1011" s="69">
        <v>2</v>
      </c>
      <c r="G1011" s="70" t="s">
        <v>136</v>
      </c>
      <c r="H1011" s="71">
        <v>1.1043552E-2</v>
      </c>
      <c r="I1011" s="71">
        <f>'IDS Miami Frozen Grocery'!$J1011*'IDS Miami Frozen Grocery'!$H1011</f>
        <v>0</v>
      </c>
      <c r="J1011" s="82"/>
      <c r="K1011" s="72">
        <v>21.25</v>
      </c>
      <c r="L1011" s="73">
        <f>IFERROR((#REF!*#REF!)+('IDS Miami Frozen Grocery'!$K1011*'IDS Miami Frozen Grocery'!$J1011),'IDS Miami Frozen Grocery'!$K1011*'IDS Miami Frozen Grocery'!$J1011)</f>
        <v>0</v>
      </c>
      <c r="N1011" s="46"/>
    </row>
    <row r="1012" spans="1:14" s="34" customFormat="1" ht="15" x14ac:dyDescent="0.2">
      <c r="A1012" s="65" t="s">
        <v>2854</v>
      </c>
      <c r="B1012" s="66" t="s">
        <v>2462</v>
      </c>
      <c r="C1012" s="67" t="s">
        <v>2855</v>
      </c>
      <c r="D1012" s="68" t="s">
        <v>2856</v>
      </c>
      <c r="E1012" s="69" t="str">
        <f>VLOOKUP(A1012,'[3]Miami Frozen Q2 2025'!$B:$O,14,FALSE)</f>
        <v>Frozen</v>
      </c>
      <c r="F1012" s="69">
        <v>3</v>
      </c>
      <c r="G1012" s="70" t="s">
        <v>133</v>
      </c>
      <c r="H1012" s="71">
        <v>7.0791999999999999E-3</v>
      </c>
      <c r="I1012" s="71">
        <f>'IDS Miami Frozen Grocery'!$J1012*'IDS Miami Frozen Grocery'!$H1012</f>
        <v>0</v>
      </c>
      <c r="J1012" s="82"/>
      <c r="K1012" s="72">
        <v>21.09</v>
      </c>
      <c r="L1012" s="73">
        <f>IFERROR((#REF!*#REF!)+('IDS Miami Frozen Grocery'!$K1012*'IDS Miami Frozen Grocery'!$J1012),'IDS Miami Frozen Grocery'!$K1012*'IDS Miami Frozen Grocery'!$J1012)</f>
        <v>0</v>
      </c>
      <c r="N1012" s="46"/>
    </row>
    <row r="1013" spans="1:14" s="34" customFormat="1" ht="15" x14ac:dyDescent="0.2">
      <c r="A1013" s="65" t="s">
        <v>2857</v>
      </c>
      <c r="B1013" s="66" t="s">
        <v>2462</v>
      </c>
      <c r="C1013" s="67" t="s">
        <v>2858</v>
      </c>
      <c r="D1013" s="68" t="s">
        <v>2859</v>
      </c>
      <c r="E1013" s="69" t="str">
        <f>VLOOKUP(A1013,'[3]Miami Frozen Q2 2025'!$B:$O,14,FALSE)</f>
        <v>Frozen</v>
      </c>
      <c r="F1013" s="69">
        <v>3</v>
      </c>
      <c r="G1013" s="70" t="s">
        <v>133</v>
      </c>
      <c r="H1013" s="71">
        <v>7.0791999999999999E-3</v>
      </c>
      <c r="I1013" s="71">
        <f>'IDS Miami Frozen Grocery'!$J1013*'IDS Miami Frozen Grocery'!$H1013</f>
        <v>0</v>
      </c>
      <c r="J1013" s="82"/>
      <c r="K1013" s="72">
        <v>21.09</v>
      </c>
      <c r="L1013" s="73">
        <f>IFERROR((#REF!*#REF!)+('IDS Miami Frozen Grocery'!$K1013*'IDS Miami Frozen Grocery'!$J1013),'IDS Miami Frozen Grocery'!$K1013*'IDS Miami Frozen Grocery'!$J1013)</f>
        <v>0</v>
      </c>
      <c r="N1013" s="46"/>
    </row>
    <row r="1014" spans="1:14" s="34" customFormat="1" ht="15" x14ac:dyDescent="0.2">
      <c r="A1014" s="65" t="s">
        <v>2860</v>
      </c>
      <c r="B1014" s="66" t="s">
        <v>2462</v>
      </c>
      <c r="C1014" s="67" t="s">
        <v>2861</v>
      </c>
      <c r="D1014" s="68" t="s">
        <v>2862</v>
      </c>
      <c r="E1014" s="69" t="str">
        <f>VLOOKUP(A1014,'[3]Miami Frozen Q2 2025'!$B:$O,14,FALSE)</f>
        <v>Frozen</v>
      </c>
      <c r="F1014" s="69">
        <v>4</v>
      </c>
      <c r="G1014" s="70" t="s">
        <v>157</v>
      </c>
      <c r="H1014" s="71">
        <v>1.132672E-2</v>
      </c>
      <c r="I1014" s="71">
        <f>'IDS Miami Frozen Grocery'!$J1014*'IDS Miami Frozen Grocery'!$H1014</f>
        <v>0</v>
      </c>
      <c r="J1014" s="82"/>
      <c r="K1014" s="72">
        <v>33.979999999999997</v>
      </c>
      <c r="L1014" s="73">
        <f>IFERROR((#REF!*#REF!)+('IDS Miami Frozen Grocery'!$K1014*'IDS Miami Frozen Grocery'!$J1014),'IDS Miami Frozen Grocery'!$K1014*'IDS Miami Frozen Grocery'!$J1014)</f>
        <v>0</v>
      </c>
      <c r="N1014" s="46"/>
    </row>
    <row r="1015" spans="1:14" s="34" customFormat="1" ht="15" x14ac:dyDescent="0.2">
      <c r="A1015" s="65" t="s">
        <v>2863</v>
      </c>
      <c r="B1015" s="66" t="s">
        <v>2462</v>
      </c>
      <c r="C1015" s="67" t="s">
        <v>2864</v>
      </c>
      <c r="D1015" s="68" t="s">
        <v>2865</v>
      </c>
      <c r="E1015" s="69" t="str">
        <f>VLOOKUP(A1015,'[3]Miami Frozen Q2 2025'!$B:$O,14,FALSE)</f>
        <v>Frozen</v>
      </c>
      <c r="F1015" s="69">
        <v>8</v>
      </c>
      <c r="G1015" s="70" t="s">
        <v>25</v>
      </c>
      <c r="H1015" s="71">
        <v>6.2296959999999998E-3</v>
      </c>
      <c r="I1015" s="71">
        <f>'IDS Miami Frozen Grocery'!$J1015*'IDS Miami Frozen Grocery'!$H1015</f>
        <v>0</v>
      </c>
      <c r="J1015" s="82"/>
      <c r="K1015" s="72">
        <v>33.4</v>
      </c>
      <c r="L1015" s="73">
        <f>IFERROR((#REF!*#REF!)+('IDS Miami Frozen Grocery'!$K1015*'IDS Miami Frozen Grocery'!$J1015),'IDS Miami Frozen Grocery'!$K1015*'IDS Miami Frozen Grocery'!$J1015)</f>
        <v>0</v>
      </c>
      <c r="N1015" s="46"/>
    </row>
    <row r="1016" spans="1:14" s="34" customFormat="1" ht="15" x14ac:dyDescent="0.2">
      <c r="A1016" s="65" t="s">
        <v>2866</v>
      </c>
      <c r="B1016" s="66" t="s">
        <v>2462</v>
      </c>
      <c r="C1016" s="67" t="s">
        <v>2867</v>
      </c>
      <c r="D1016" s="68" t="s">
        <v>2868</v>
      </c>
      <c r="E1016" s="69" t="str">
        <f>VLOOKUP(A1016,'[3]Miami Frozen Q2 2025'!$B:$O,14,FALSE)</f>
        <v>Frozen</v>
      </c>
      <c r="F1016" s="69">
        <v>6</v>
      </c>
      <c r="G1016" s="70" t="s">
        <v>133</v>
      </c>
      <c r="H1016" s="71">
        <v>1.3025728E-2</v>
      </c>
      <c r="I1016" s="71">
        <f>'IDS Miami Frozen Grocery'!$J1016*'IDS Miami Frozen Grocery'!$H1016</f>
        <v>0</v>
      </c>
      <c r="J1016" s="82"/>
      <c r="K1016" s="72">
        <v>32.39</v>
      </c>
      <c r="L1016" s="73">
        <f>IFERROR((#REF!*#REF!)+('IDS Miami Frozen Grocery'!$K1016*'IDS Miami Frozen Grocery'!$J1016),'IDS Miami Frozen Grocery'!$K1016*'IDS Miami Frozen Grocery'!$J1016)</f>
        <v>0</v>
      </c>
      <c r="N1016" s="46"/>
    </row>
    <row r="1017" spans="1:14" s="34" customFormat="1" ht="15" x14ac:dyDescent="0.2">
      <c r="A1017" s="65" t="s">
        <v>2869</v>
      </c>
      <c r="B1017" s="66" t="s">
        <v>2462</v>
      </c>
      <c r="C1017" s="67" t="s">
        <v>2870</v>
      </c>
      <c r="D1017" s="68" t="s">
        <v>2871</v>
      </c>
      <c r="E1017" s="69" t="str">
        <f>VLOOKUP(A1017,'[3]Miami Frozen Q2 2025'!$B:$O,14,FALSE)</f>
        <v>Frozen</v>
      </c>
      <c r="F1017" s="69">
        <v>8</v>
      </c>
      <c r="G1017" s="70" t="s">
        <v>63</v>
      </c>
      <c r="H1017" s="71">
        <v>6.5128640000000002E-3</v>
      </c>
      <c r="I1017" s="71">
        <f>'IDS Miami Frozen Grocery'!$J1017*'IDS Miami Frozen Grocery'!$H1017</f>
        <v>0</v>
      </c>
      <c r="J1017" s="82"/>
      <c r="K1017" s="72">
        <v>26.6</v>
      </c>
      <c r="L1017" s="73">
        <f>IFERROR((#REF!*#REF!)+('IDS Miami Frozen Grocery'!$K1017*'IDS Miami Frozen Grocery'!$J1017),'IDS Miami Frozen Grocery'!$K1017*'IDS Miami Frozen Grocery'!$J1017)</f>
        <v>0</v>
      </c>
      <c r="N1017" s="46"/>
    </row>
    <row r="1018" spans="1:14" s="34" customFormat="1" ht="15" x14ac:dyDescent="0.2">
      <c r="A1018" s="65" t="s">
        <v>2872</v>
      </c>
      <c r="B1018" s="66" t="s">
        <v>2462</v>
      </c>
      <c r="C1018" s="67" t="s">
        <v>2873</v>
      </c>
      <c r="D1018" s="68" t="s">
        <v>2742</v>
      </c>
      <c r="E1018" s="69" t="str">
        <f>VLOOKUP(A1018,'[3]Miami Frozen Q2 2025'!$B:$O,14,FALSE)</f>
        <v>Frozen</v>
      </c>
      <c r="F1018" s="69">
        <v>8</v>
      </c>
      <c r="G1018" s="70" t="s">
        <v>63</v>
      </c>
      <c r="H1018" s="71">
        <v>6.5128640000000002E-3</v>
      </c>
      <c r="I1018" s="71">
        <f>'IDS Miami Frozen Grocery'!$J1018*'IDS Miami Frozen Grocery'!$H1018</f>
        <v>0</v>
      </c>
      <c r="J1018" s="82"/>
      <c r="K1018" s="72">
        <v>26.6</v>
      </c>
      <c r="L1018" s="73">
        <f>IFERROR((#REF!*#REF!)+('IDS Miami Frozen Grocery'!$K1018*'IDS Miami Frozen Grocery'!$J1018),'IDS Miami Frozen Grocery'!$K1018*'IDS Miami Frozen Grocery'!$J1018)</f>
        <v>0</v>
      </c>
      <c r="N1018" s="46"/>
    </row>
    <row r="1019" spans="1:14" s="34" customFormat="1" ht="15" x14ac:dyDescent="0.2">
      <c r="A1019" s="65" t="s">
        <v>2874</v>
      </c>
      <c r="B1019" s="66" t="s">
        <v>2462</v>
      </c>
      <c r="C1019" s="67" t="s">
        <v>2875</v>
      </c>
      <c r="D1019" s="68" t="s">
        <v>2876</v>
      </c>
      <c r="E1019" s="69" t="str">
        <f>VLOOKUP(A1019,'[3]Miami Frozen Q2 2025'!$B:$O,14,FALSE)</f>
        <v>Frozen</v>
      </c>
      <c r="F1019" s="69">
        <v>8</v>
      </c>
      <c r="G1019" s="70" t="s">
        <v>2877</v>
      </c>
      <c r="H1019" s="71">
        <v>9.9108799999999986E-3</v>
      </c>
      <c r="I1019" s="71">
        <f>'IDS Miami Frozen Grocery'!$J1019*'IDS Miami Frozen Grocery'!$H1019</f>
        <v>0</v>
      </c>
      <c r="J1019" s="82"/>
      <c r="K1019" s="72">
        <v>49.91</v>
      </c>
      <c r="L1019" s="73">
        <f>IFERROR((#REF!*#REF!)+('IDS Miami Frozen Grocery'!$K1019*'IDS Miami Frozen Grocery'!$J1019),'IDS Miami Frozen Grocery'!$K1019*'IDS Miami Frozen Grocery'!$J1019)</f>
        <v>0</v>
      </c>
      <c r="N1019" s="46"/>
    </row>
    <row r="1020" spans="1:14" s="34" customFormat="1" ht="15" x14ac:dyDescent="0.2">
      <c r="A1020" s="65" t="s">
        <v>2878</v>
      </c>
      <c r="B1020" s="66" t="s">
        <v>2462</v>
      </c>
      <c r="C1020" s="67" t="s">
        <v>2879</v>
      </c>
      <c r="D1020" s="68" t="s">
        <v>2880</v>
      </c>
      <c r="E1020" s="69" t="str">
        <f>VLOOKUP(A1020,'[3]Miami Frozen Q2 2025'!$B:$O,14,FALSE)</f>
        <v>Frozen</v>
      </c>
      <c r="F1020" s="69">
        <v>8</v>
      </c>
      <c r="G1020" s="70" t="s">
        <v>2877</v>
      </c>
      <c r="H1020" s="71">
        <v>9.9108799999999986E-3</v>
      </c>
      <c r="I1020" s="71">
        <f>'IDS Miami Frozen Grocery'!$J1020*'IDS Miami Frozen Grocery'!$H1020</f>
        <v>0</v>
      </c>
      <c r="J1020" s="82"/>
      <c r="K1020" s="72">
        <v>49.91</v>
      </c>
      <c r="L1020" s="73">
        <f>IFERROR((#REF!*#REF!)+('IDS Miami Frozen Grocery'!$K1020*'IDS Miami Frozen Grocery'!$J1020),'IDS Miami Frozen Grocery'!$K1020*'IDS Miami Frozen Grocery'!$J1020)</f>
        <v>0</v>
      </c>
      <c r="N1020" s="46"/>
    </row>
    <row r="1021" spans="1:14" s="34" customFormat="1" ht="15" x14ac:dyDescent="0.2">
      <c r="A1021" s="65" t="s">
        <v>2881</v>
      </c>
      <c r="B1021" s="66" t="s">
        <v>2462</v>
      </c>
      <c r="C1021" s="67" t="s">
        <v>2882</v>
      </c>
      <c r="D1021" s="68" t="s">
        <v>2883</v>
      </c>
      <c r="E1021" s="69" t="str">
        <f>VLOOKUP(A1021,'[3]Miami Frozen Q2 2025'!$B:$O,14,FALSE)</f>
        <v>Frozen</v>
      </c>
      <c r="F1021" s="69">
        <v>8</v>
      </c>
      <c r="G1021" s="70" t="s">
        <v>2884</v>
      </c>
      <c r="H1021" s="71">
        <v>9.9108799999999986E-3</v>
      </c>
      <c r="I1021" s="71">
        <f>'IDS Miami Frozen Grocery'!$J1021*'IDS Miami Frozen Grocery'!$H1021</f>
        <v>0</v>
      </c>
      <c r="J1021" s="82"/>
      <c r="K1021" s="72">
        <v>49.91</v>
      </c>
      <c r="L1021" s="73">
        <f>IFERROR((#REF!*#REF!)+('IDS Miami Frozen Grocery'!$K1021*'IDS Miami Frozen Grocery'!$J1021),'IDS Miami Frozen Grocery'!$K1021*'IDS Miami Frozen Grocery'!$J1021)</f>
        <v>0</v>
      </c>
      <c r="N1021" s="46"/>
    </row>
    <row r="1022" spans="1:14" s="34" customFormat="1" ht="15" x14ac:dyDescent="0.2">
      <c r="A1022" s="65" t="s">
        <v>2885</v>
      </c>
      <c r="B1022" s="66" t="s">
        <v>2462</v>
      </c>
      <c r="C1022" s="67" t="s">
        <v>2886</v>
      </c>
      <c r="D1022" s="68" t="s">
        <v>2887</v>
      </c>
      <c r="E1022" s="69" t="str">
        <f>VLOOKUP(A1022,'[3]Miami Frozen Q2 2025'!$B:$O,14,FALSE)</f>
        <v>Frozen</v>
      </c>
      <c r="F1022" s="69">
        <v>6</v>
      </c>
      <c r="G1022" s="70" t="s">
        <v>133</v>
      </c>
      <c r="H1022" s="71">
        <v>1.1893055999999999E-2</v>
      </c>
      <c r="I1022" s="71">
        <f>'IDS Miami Frozen Grocery'!$J1022*'IDS Miami Frozen Grocery'!$H1022</f>
        <v>0</v>
      </c>
      <c r="J1022" s="82"/>
      <c r="K1022" s="72">
        <v>49.79</v>
      </c>
      <c r="L1022" s="73">
        <f>IFERROR((#REF!*#REF!)+('IDS Miami Frozen Grocery'!$K1022*'IDS Miami Frozen Grocery'!$J1022),'IDS Miami Frozen Grocery'!$K1022*'IDS Miami Frozen Grocery'!$J1022)</f>
        <v>0</v>
      </c>
      <c r="N1022" s="46"/>
    </row>
    <row r="1023" spans="1:14" s="34" customFormat="1" ht="15" x14ac:dyDescent="0.2">
      <c r="A1023" s="65" t="s">
        <v>2888</v>
      </c>
      <c r="B1023" s="66" t="s">
        <v>2462</v>
      </c>
      <c r="C1023" s="67" t="s">
        <v>2889</v>
      </c>
      <c r="D1023" s="68" t="s">
        <v>2890</v>
      </c>
      <c r="E1023" s="69" t="str">
        <f>VLOOKUP(A1023,'[3]Miami Frozen Q2 2025'!$B:$O,14,FALSE)</f>
        <v>Frozen</v>
      </c>
      <c r="F1023" s="69">
        <v>6</v>
      </c>
      <c r="G1023" s="70" t="s">
        <v>133</v>
      </c>
      <c r="H1023" s="71">
        <v>1.1893055999999999E-2</v>
      </c>
      <c r="I1023" s="71">
        <f>'IDS Miami Frozen Grocery'!$J1023*'IDS Miami Frozen Grocery'!$H1023</f>
        <v>0</v>
      </c>
      <c r="J1023" s="82"/>
      <c r="K1023" s="72">
        <v>49.79</v>
      </c>
      <c r="L1023" s="73">
        <f>IFERROR((#REF!*#REF!)+('IDS Miami Frozen Grocery'!$K1023*'IDS Miami Frozen Grocery'!$J1023),'IDS Miami Frozen Grocery'!$K1023*'IDS Miami Frozen Grocery'!$J1023)</f>
        <v>0</v>
      </c>
      <c r="N1023" s="46"/>
    </row>
    <row r="1024" spans="1:14" s="34" customFormat="1" ht="15" x14ac:dyDescent="0.2">
      <c r="A1024" s="65" t="s">
        <v>2891</v>
      </c>
      <c r="B1024" s="66" t="s">
        <v>2462</v>
      </c>
      <c r="C1024" s="67" t="s">
        <v>2892</v>
      </c>
      <c r="D1024" s="68" t="s">
        <v>2893</v>
      </c>
      <c r="E1024" s="69" t="str">
        <f>VLOOKUP(A1024,'[3]Miami Frozen Q2 2025'!$B:$O,14,FALSE)</f>
        <v>Frozen</v>
      </c>
      <c r="F1024" s="69">
        <v>6</v>
      </c>
      <c r="G1024" s="70" t="s">
        <v>133</v>
      </c>
      <c r="H1024" s="71">
        <v>1.1893055999999999E-2</v>
      </c>
      <c r="I1024" s="71">
        <f>'IDS Miami Frozen Grocery'!$J1024*'IDS Miami Frozen Grocery'!$H1024</f>
        <v>0</v>
      </c>
      <c r="J1024" s="82"/>
      <c r="K1024" s="72">
        <v>49.79</v>
      </c>
      <c r="L1024" s="73">
        <f>IFERROR((#REF!*#REF!)+('IDS Miami Frozen Grocery'!$K1024*'IDS Miami Frozen Grocery'!$J1024),'IDS Miami Frozen Grocery'!$K1024*'IDS Miami Frozen Grocery'!$J1024)</f>
        <v>0</v>
      </c>
      <c r="N1024" s="46"/>
    </row>
    <row r="1025" spans="1:14" s="34" customFormat="1" ht="15" x14ac:dyDescent="0.2">
      <c r="A1025" s="65" t="s">
        <v>2894</v>
      </c>
      <c r="B1025" s="66" t="s">
        <v>2462</v>
      </c>
      <c r="C1025" s="67" t="s">
        <v>2895</v>
      </c>
      <c r="D1025" s="68" t="s">
        <v>2896</v>
      </c>
      <c r="E1025" s="69" t="str">
        <f>VLOOKUP(A1025,'[3]Miami Frozen Q2 2025'!$B:$O,14,FALSE)</f>
        <v>Frozen</v>
      </c>
      <c r="F1025" s="69">
        <v>6</v>
      </c>
      <c r="G1025" s="70" t="s">
        <v>128</v>
      </c>
      <c r="H1025" s="71">
        <v>1.0194047999999999E-2</v>
      </c>
      <c r="I1025" s="71">
        <f>'IDS Miami Frozen Grocery'!$J1025*'IDS Miami Frozen Grocery'!$H1025</f>
        <v>0</v>
      </c>
      <c r="J1025" s="82"/>
      <c r="K1025" s="72">
        <v>37.119999999999997</v>
      </c>
      <c r="L1025" s="73">
        <f>IFERROR((#REF!*#REF!)+('IDS Miami Frozen Grocery'!$K1025*'IDS Miami Frozen Grocery'!$J1025),'IDS Miami Frozen Grocery'!$K1025*'IDS Miami Frozen Grocery'!$J1025)</f>
        <v>0</v>
      </c>
      <c r="N1025" s="46"/>
    </row>
    <row r="1026" spans="1:14" s="34" customFormat="1" ht="15" x14ac:dyDescent="0.2">
      <c r="A1026" s="65" t="s">
        <v>2897</v>
      </c>
      <c r="B1026" s="66" t="s">
        <v>2462</v>
      </c>
      <c r="C1026" s="67" t="s">
        <v>2898</v>
      </c>
      <c r="D1026" s="68" t="s">
        <v>2899</v>
      </c>
      <c r="E1026" s="69" t="str">
        <f>VLOOKUP(A1026,'[3]Miami Frozen Q2 2025'!$B:$O,14,FALSE)</f>
        <v>Frozen</v>
      </c>
      <c r="F1026" s="69">
        <v>6</v>
      </c>
      <c r="G1026" s="70" t="s">
        <v>128</v>
      </c>
      <c r="H1026" s="71">
        <v>1.0194047999999999E-2</v>
      </c>
      <c r="I1026" s="71">
        <f>'IDS Miami Frozen Grocery'!$J1026*'IDS Miami Frozen Grocery'!$H1026</f>
        <v>0</v>
      </c>
      <c r="J1026" s="82"/>
      <c r="K1026" s="72">
        <v>37.119999999999997</v>
      </c>
      <c r="L1026" s="73">
        <f>IFERROR((#REF!*#REF!)+('IDS Miami Frozen Grocery'!$K1026*'IDS Miami Frozen Grocery'!$J1026),'IDS Miami Frozen Grocery'!$K1026*'IDS Miami Frozen Grocery'!$J1026)</f>
        <v>0</v>
      </c>
      <c r="N1026" s="46"/>
    </row>
    <row r="1027" spans="1:14" s="34" customFormat="1" ht="15" x14ac:dyDescent="0.2">
      <c r="A1027" s="65" t="s">
        <v>2900</v>
      </c>
      <c r="B1027" s="66" t="s">
        <v>2462</v>
      </c>
      <c r="C1027" s="67" t="s">
        <v>2901</v>
      </c>
      <c r="D1027" s="68" t="s">
        <v>2902</v>
      </c>
      <c r="E1027" s="69" t="str">
        <f>VLOOKUP(A1027,'[3]Miami Frozen Q2 2025'!$B:$O,14,FALSE)</f>
        <v>Frozen</v>
      </c>
      <c r="F1027" s="69">
        <v>2</v>
      </c>
      <c r="G1027" s="70" t="s">
        <v>136</v>
      </c>
      <c r="H1027" s="71">
        <v>1.2459392E-2</v>
      </c>
      <c r="I1027" s="71">
        <f>'IDS Miami Frozen Grocery'!$J1027*'IDS Miami Frozen Grocery'!$H1027</f>
        <v>0</v>
      </c>
      <c r="J1027" s="82"/>
      <c r="K1027" s="72">
        <v>22.39</v>
      </c>
      <c r="L1027" s="73">
        <f>IFERROR((#REF!*#REF!)+('IDS Miami Frozen Grocery'!$K1027*'IDS Miami Frozen Grocery'!$J1027),'IDS Miami Frozen Grocery'!$K1027*'IDS Miami Frozen Grocery'!$J1027)</f>
        <v>0</v>
      </c>
      <c r="N1027" s="46"/>
    </row>
    <row r="1028" spans="1:14" s="34" customFormat="1" ht="15" x14ac:dyDescent="0.2">
      <c r="A1028" s="65" t="s">
        <v>2903</v>
      </c>
      <c r="B1028" s="66" t="s">
        <v>2462</v>
      </c>
      <c r="C1028" s="67">
        <v>186852000242</v>
      </c>
      <c r="D1028" s="68" t="s">
        <v>2904</v>
      </c>
      <c r="E1028" s="69" t="str">
        <f>VLOOKUP(A1028,'[3]Miami Frozen Q2 2025'!$B:$O,14,FALSE)</f>
        <v>Frozen</v>
      </c>
      <c r="F1028" s="69">
        <v>8</v>
      </c>
      <c r="G1028" s="70" t="s">
        <v>25</v>
      </c>
      <c r="H1028" s="71">
        <v>7.928704E-3</v>
      </c>
      <c r="I1028" s="71">
        <f>'IDS Miami Frozen Grocery'!$J1028*'IDS Miami Frozen Grocery'!$H1028</f>
        <v>0</v>
      </c>
      <c r="J1028" s="82"/>
      <c r="K1028" s="72">
        <v>51.55</v>
      </c>
      <c r="L1028" s="73">
        <f>IFERROR((#REF!*#REF!)+('IDS Miami Frozen Grocery'!$K1028*'IDS Miami Frozen Grocery'!$J1028),'IDS Miami Frozen Grocery'!$K1028*'IDS Miami Frozen Grocery'!$J1028)</f>
        <v>0</v>
      </c>
      <c r="N1028" s="46"/>
    </row>
    <row r="1029" spans="1:14" s="34" customFormat="1" ht="15" x14ac:dyDescent="0.2">
      <c r="A1029" s="65" t="s">
        <v>2905</v>
      </c>
      <c r="B1029" s="66" t="s">
        <v>2462</v>
      </c>
      <c r="C1029" s="67" t="s">
        <v>2906</v>
      </c>
      <c r="D1029" s="68" t="s">
        <v>2907</v>
      </c>
      <c r="E1029" s="69" t="str">
        <f>VLOOKUP(A1029,'[3]Miami Frozen Q2 2025'!$B:$O,14,FALSE)</f>
        <v>Frozen</v>
      </c>
      <c r="F1029" s="69">
        <v>8</v>
      </c>
      <c r="G1029" s="70" t="s">
        <v>25</v>
      </c>
      <c r="H1029" s="71">
        <v>7.3623680000000002E-3</v>
      </c>
      <c r="I1029" s="71">
        <f>'IDS Miami Frozen Grocery'!$J1029*'IDS Miami Frozen Grocery'!$H1029</f>
        <v>0</v>
      </c>
      <c r="J1029" s="82"/>
      <c r="K1029" s="72">
        <v>56.71</v>
      </c>
      <c r="L1029" s="73">
        <f>IFERROR((#REF!*#REF!)+('IDS Miami Frozen Grocery'!$K1029*'IDS Miami Frozen Grocery'!$J1029),'IDS Miami Frozen Grocery'!$K1029*'IDS Miami Frozen Grocery'!$J1029)</f>
        <v>0</v>
      </c>
      <c r="N1029" s="46"/>
    </row>
    <row r="1030" spans="1:14" s="34" customFormat="1" ht="15" x14ac:dyDescent="0.2">
      <c r="A1030" s="65" t="s">
        <v>2908</v>
      </c>
      <c r="B1030" s="66" t="s">
        <v>2462</v>
      </c>
      <c r="C1030" s="67" t="s">
        <v>2909</v>
      </c>
      <c r="D1030" s="68" t="s">
        <v>2910</v>
      </c>
      <c r="E1030" s="69" t="str">
        <f>VLOOKUP(A1030,'[3]Miami Frozen Q2 2025'!$B:$O,14,FALSE)</f>
        <v>Frozen</v>
      </c>
      <c r="F1030" s="69">
        <v>2</v>
      </c>
      <c r="G1030" s="70" t="s">
        <v>136</v>
      </c>
      <c r="H1030" s="71">
        <v>1.2459392E-2</v>
      </c>
      <c r="I1030" s="71">
        <f>'IDS Miami Frozen Grocery'!$J1030*'IDS Miami Frozen Grocery'!$H1030</f>
        <v>0</v>
      </c>
      <c r="J1030" s="82"/>
      <c r="K1030" s="72">
        <v>22.39</v>
      </c>
      <c r="L1030" s="73">
        <f>IFERROR((#REF!*#REF!)+('IDS Miami Frozen Grocery'!$K1030*'IDS Miami Frozen Grocery'!$J1030),'IDS Miami Frozen Grocery'!$K1030*'IDS Miami Frozen Grocery'!$J1030)</f>
        <v>0</v>
      </c>
      <c r="N1030" s="46"/>
    </row>
    <row r="1031" spans="1:14" s="34" customFormat="1" ht="15" x14ac:dyDescent="0.2">
      <c r="A1031" s="65" t="s">
        <v>2911</v>
      </c>
      <c r="B1031" s="66" t="s">
        <v>2462</v>
      </c>
      <c r="C1031" s="67" t="s">
        <v>2912</v>
      </c>
      <c r="D1031" s="68" t="s">
        <v>2913</v>
      </c>
      <c r="E1031" s="69" t="str">
        <f>VLOOKUP(A1031,'[3]Miami Frozen Q2 2025'!$B:$O,14,FALSE)</f>
        <v>Frozen</v>
      </c>
      <c r="F1031" s="69">
        <v>2</v>
      </c>
      <c r="G1031" s="70" t="s">
        <v>136</v>
      </c>
      <c r="H1031" s="71">
        <v>1.2459392E-2</v>
      </c>
      <c r="I1031" s="71">
        <f>'IDS Miami Frozen Grocery'!$J1031*'IDS Miami Frozen Grocery'!$H1031</f>
        <v>0</v>
      </c>
      <c r="J1031" s="82"/>
      <c r="K1031" s="72">
        <v>22.39</v>
      </c>
      <c r="L1031" s="73">
        <f>IFERROR((#REF!*#REF!)+('IDS Miami Frozen Grocery'!$K1031*'IDS Miami Frozen Grocery'!$J1031),'IDS Miami Frozen Grocery'!$K1031*'IDS Miami Frozen Grocery'!$J1031)</f>
        <v>0</v>
      </c>
      <c r="N1031" s="46"/>
    </row>
    <row r="1032" spans="1:14" s="34" customFormat="1" ht="15" x14ac:dyDescent="0.2">
      <c r="A1032" s="65" t="s">
        <v>2914</v>
      </c>
      <c r="B1032" s="66" t="s">
        <v>2462</v>
      </c>
      <c r="C1032" s="67" t="s">
        <v>2915</v>
      </c>
      <c r="D1032" s="68" t="s">
        <v>2916</v>
      </c>
      <c r="E1032" s="69" t="str">
        <f>VLOOKUP(A1032,'[3]Miami Frozen Q2 2025'!$B:$O,14,FALSE)</f>
        <v>Frozen</v>
      </c>
      <c r="F1032" s="69">
        <v>2</v>
      </c>
      <c r="G1032" s="70" t="s">
        <v>136</v>
      </c>
      <c r="H1032" s="71">
        <v>1.2459392E-2</v>
      </c>
      <c r="I1032" s="71">
        <f>'IDS Miami Frozen Grocery'!$J1032*'IDS Miami Frozen Grocery'!$H1032</f>
        <v>0</v>
      </c>
      <c r="J1032" s="82"/>
      <c r="K1032" s="72">
        <v>22.39</v>
      </c>
      <c r="L1032" s="73">
        <f>IFERROR((#REF!*#REF!)+('IDS Miami Frozen Grocery'!$K1032*'IDS Miami Frozen Grocery'!$J1032),'IDS Miami Frozen Grocery'!$K1032*'IDS Miami Frozen Grocery'!$J1032)</f>
        <v>0</v>
      </c>
      <c r="N1032" s="46"/>
    </row>
    <row r="1033" spans="1:14" s="34" customFormat="1" ht="15" x14ac:dyDescent="0.2">
      <c r="A1033" s="65" t="s">
        <v>2917</v>
      </c>
      <c r="B1033" s="66" t="s">
        <v>2462</v>
      </c>
      <c r="C1033" s="67" t="s">
        <v>2918</v>
      </c>
      <c r="D1033" s="68" t="s">
        <v>2919</v>
      </c>
      <c r="E1033" s="69" t="str">
        <f>VLOOKUP(A1033,'[3]Miami Frozen Q2 2025'!$B:$O,14,FALSE)</f>
        <v>Frozen</v>
      </c>
      <c r="F1033" s="69">
        <v>2</v>
      </c>
      <c r="G1033" s="70" t="s">
        <v>136</v>
      </c>
      <c r="H1033" s="71">
        <v>1.2459392E-2</v>
      </c>
      <c r="I1033" s="71">
        <f>'IDS Miami Frozen Grocery'!$J1033*'IDS Miami Frozen Grocery'!$H1033</f>
        <v>0</v>
      </c>
      <c r="J1033" s="82"/>
      <c r="K1033" s="72">
        <v>22.39</v>
      </c>
      <c r="L1033" s="73">
        <f>IFERROR((#REF!*#REF!)+('IDS Miami Frozen Grocery'!$K1033*'IDS Miami Frozen Grocery'!$J1033),'IDS Miami Frozen Grocery'!$K1033*'IDS Miami Frozen Grocery'!$J1033)</f>
        <v>0</v>
      </c>
      <c r="N1033" s="46"/>
    </row>
    <row r="1034" spans="1:14" s="34" customFormat="1" ht="15" x14ac:dyDescent="0.2">
      <c r="A1034" s="65" t="s">
        <v>2920</v>
      </c>
      <c r="B1034" s="66" t="s">
        <v>2462</v>
      </c>
      <c r="C1034" s="67">
        <v>70640015870</v>
      </c>
      <c r="D1034" s="68" t="s">
        <v>2921</v>
      </c>
      <c r="E1034" s="69" t="str">
        <f>VLOOKUP(A1034,'[3]Miami Frozen Q2 2025'!$B:$O,14,FALSE)</f>
        <v>Frozen</v>
      </c>
      <c r="F1034" s="69">
        <v>4</v>
      </c>
      <c r="G1034" s="70" t="s">
        <v>133</v>
      </c>
      <c r="H1034" s="71">
        <v>1.132672E-2</v>
      </c>
      <c r="I1034" s="71">
        <f>'IDS Miami Frozen Grocery'!$J1034*'IDS Miami Frozen Grocery'!$H1034</f>
        <v>0</v>
      </c>
      <c r="J1034" s="82"/>
      <c r="K1034" s="72">
        <v>33.979999999999997</v>
      </c>
      <c r="L1034" s="73">
        <f>IFERROR((#REF!*#REF!)+('IDS Miami Frozen Grocery'!$K1034*'IDS Miami Frozen Grocery'!$J1034),'IDS Miami Frozen Grocery'!$K1034*'IDS Miami Frozen Grocery'!$J1034)</f>
        <v>0</v>
      </c>
      <c r="N1034" s="46"/>
    </row>
    <row r="1035" spans="1:14" s="34" customFormat="1" ht="15" x14ac:dyDescent="0.2">
      <c r="A1035" s="65" t="s">
        <v>2922</v>
      </c>
      <c r="B1035" s="66" t="s">
        <v>2462</v>
      </c>
      <c r="C1035" s="67">
        <v>70640013012</v>
      </c>
      <c r="D1035" s="68" t="s">
        <v>2923</v>
      </c>
      <c r="E1035" s="69" t="str">
        <f>VLOOKUP(A1035,'[3]Miami Frozen Q2 2025'!$B:$O,14,FALSE)</f>
        <v>Frozen</v>
      </c>
      <c r="F1035" s="69">
        <v>4</v>
      </c>
      <c r="G1035" s="70" t="s">
        <v>133</v>
      </c>
      <c r="H1035" s="71">
        <v>1.132672E-2</v>
      </c>
      <c r="I1035" s="71">
        <f>'IDS Miami Frozen Grocery'!$J1035*'IDS Miami Frozen Grocery'!$H1035</f>
        <v>0</v>
      </c>
      <c r="J1035" s="82"/>
      <c r="K1035" s="72">
        <v>33.979999999999997</v>
      </c>
      <c r="L1035" s="73">
        <f>IFERROR((#REF!*#REF!)+('IDS Miami Frozen Grocery'!$K1035*'IDS Miami Frozen Grocery'!$J1035),'IDS Miami Frozen Grocery'!$K1035*'IDS Miami Frozen Grocery'!$J1035)</f>
        <v>0</v>
      </c>
      <c r="N1035" s="46"/>
    </row>
    <row r="1036" spans="1:14" s="34" customFormat="1" ht="15" x14ac:dyDescent="0.2">
      <c r="A1036" s="65" t="s">
        <v>2924</v>
      </c>
      <c r="B1036" s="66" t="s">
        <v>2462</v>
      </c>
      <c r="C1036" s="67">
        <v>77567003263</v>
      </c>
      <c r="D1036" s="68" t="s">
        <v>2925</v>
      </c>
      <c r="E1036" s="69" t="str">
        <f>VLOOKUP(A1036,'[3]Miami Frozen Q2 2025'!$B:$O,14,FALSE)</f>
        <v>Frozen</v>
      </c>
      <c r="F1036" s="69">
        <v>6</v>
      </c>
      <c r="G1036" s="70" t="s">
        <v>133</v>
      </c>
      <c r="H1036" s="71">
        <v>1.1893055999999999E-2</v>
      </c>
      <c r="I1036" s="71">
        <f>'IDS Miami Frozen Grocery'!$J1036*'IDS Miami Frozen Grocery'!$H1036</f>
        <v>0</v>
      </c>
      <c r="J1036" s="82"/>
      <c r="K1036" s="72">
        <v>49.79</v>
      </c>
      <c r="L1036" s="73">
        <f>IFERROR((#REF!*#REF!)+('IDS Miami Frozen Grocery'!$K1036*'IDS Miami Frozen Grocery'!$J1036),'IDS Miami Frozen Grocery'!$K1036*'IDS Miami Frozen Grocery'!$J1036)</f>
        <v>0</v>
      </c>
      <c r="N1036" s="46"/>
    </row>
    <row r="1037" spans="1:14" s="34" customFormat="1" ht="15" x14ac:dyDescent="0.2">
      <c r="A1037" s="65" t="s">
        <v>2926</v>
      </c>
      <c r="B1037" s="66" t="s">
        <v>2462</v>
      </c>
      <c r="C1037" s="67">
        <v>77567003256</v>
      </c>
      <c r="D1037" s="68" t="s">
        <v>2927</v>
      </c>
      <c r="E1037" s="69" t="str">
        <f>VLOOKUP(A1037,'[3]Miami Frozen Q2 2025'!$B:$O,14,FALSE)</f>
        <v>Frozen</v>
      </c>
      <c r="F1037" s="69">
        <v>6</v>
      </c>
      <c r="G1037" s="70" t="s">
        <v>133</v>
      </c>
      <c r="H1037" s="71">
        <v>1.1893055999999999E-2</v>
      </c>
      <c r="I1037" s="71">
        <f>'IDS Miami Frozen Grocery'!$J1037*'IDS Miami Frozen Grocery'!$H1037</f>
        <v>0</v>
      </c>
      <c r="J1037" s="82"/>
      <c r="K1037" s="72">
        <v>49.79</v>
      </c>
      <c r="L1037" s="73">
        <f>IFERROR((#REF!*#REF!)+('IDS Miami Frozen Grocery'!$K1037*'IDS Miami Frozen Grocery'!$J1037),'IDS Miami Frozen Grocery'!$K1037*'IDS Miami Frozen Grocery'!$J1037)</f>
        <v>0</v>
      </c>
      <c r="N1037" s="46"/>
    </row>
    <row r="1038" spans="1:14" s="34" customFormat="1" ht="24" x14ac:dyDescent="0.2">
      <c r="A1038" s="65" t="s">
        <v>2928</v>
      </c>
      <c r="B1038" s="66" t="s">
        <v>2462</v>
      </c>
      <c r="C1038" s="67">
        <v>77567205186</v>
      </c>
      <c r="D1038" s="68" t="s">
        <v>2929</v>
      </c>
      <c r="E1038" s="69" t="str">
        <f>VLOOKUP(A1038,'[3]Miami Frozen Q2 2025'!$B:$O,14,FALSE)</f>
        <v>Frozen</v>
      </c>
      <c r="F1038" s="69">
        <v>6</v>
      </c>
      <c r="G1038" s="70" t="s">
        <v>133</v>
      </c>
      <c r="H1038" s="71">
        <v>1.1893055999999999E-2</v>
      </c>
      <c r="I1038" s="71">
        <f>'IDS Miami Frozen Grocery'!$J1038*'IDS Miami Frozen Grocery'!$H1038</f>
        <v>0</v>
      </c>
      <c r="J1038" s="82"/>
      <c r="K1038" s="72">
        <v>49.79</v>
      </c>
      <c r="L1038" s="73">
        <f>IFERROR((#REF!*#REF!)+('IDS Miami Frozen Grocery'!$K1038*'IDS Miami Frozen Grocery'!$J1038),'IDS Miami Frozen Grocery'!$K1038*'IDS Miami Frozen Grocery'!$J1038)</f>
        <v>0</v>
      </c>
      <c r="N1038" s="46"/>
    </row>
    <row r="1039" spans="1:14" s="34" customFormat="1" ht="15" x14ac:dyDescent="0.2">
      <c r="A1039" s="65" t="s">
        <v>2930</v>
      </c>
      <c r="B1039" s="66" t="s">
        <v>2462</v>
      </c>
      <c r="C1039" s="67">
        <v>41130614514</v>
      </c>
      <c r="D1039" s="68" t="s">
        <v>2931</v>
      </c>
      <c r="E1039" s="69" t="str">
        <f>VLOOKUP(A1039,'[3]Miami Frozen Q2 2025'!$B:$O,14,FALSE)</f>
        <v>Frozen</v>
      </c>
      <c r="F1039" s="69">
        <v>3</v>
      </c>
      <c r="G1039" s="70" t="s">
        <v>133</v>
      </c>
      <c r="H1039" s="71">
        <v>7.0791999999999999E-3</v>
      </c>
      <c r="I1039" s="71">
        <f>'IDS Miami Frozen Grocery'!$J1039*'IDS Miami Frozen Grocery'!$H1039</f>
        <v>0</v>
      </c>
      <c r="J1039" s="82"/>
      <c r="K1039" s="72">
        <v>21.09</v>
      </c>
      <c r="L1039" s="73">
        <f>IFERROR((#REF!*#REF!)+('IDS Miami Frozen Grocery'!$K1039*'IDS Miami Frozen Grocery'!$J1039),'IDS Miami Frozen Grocery'!$K1039*'IDS Miami Frozen Grocery'!$J1039)</f>
        <v>0</v>
      </c>
      <c r="N1039" s="46"/>
    </row>
    <row r="1040" spans="1:14" s="34" customFormat="1" ht="15" x14ac:dyDescent="0.2">
      <c r="A1040" s="65" t="s">
        <v>2932</v>
      </c>
      <c r="B1040" s="66" t="s">
        <v>2462</v>
      </c>
      <c r="C1040" s="67">
        <v>77567003270</v>
      </c>
      <c r="D1040" s="68" t="s">
        <v>2933</v>
      </c>
      <c r="E1040" s="69" t="str">
        <f>VLOOKUP(A1040,'[3]Miami Frozen Q2 2025'!$B:$O,14,FALSE)</f>
        <v>Frozen</v>
      </c>
      <c r="F1040" s="69">
        <v>6</v>
      </c>
      <c r="G1040" s="70" t="s">
        <v>133</v>
      </c>
      <c r="H1040" s="71">
        <v>1.1893055999999999E-2</v>
      </c>
      <c r="I1040" s="71">
        <f>'IDS Miami Frozen Grocery'!$J1040*'IDS Miami Frozen Grocery'!$H1040</f>
        <v>0</v>
      </c>
      <c r="J1040" s="82"/>
      <c r="K1040" s="72">
        <v>49.79</v>
      </c>
      <c r="L1040" s="73">
        <f>IFERROR((#REF!*#REF!)+('IDS Miami Frozen Grocery'!$K1040*'IDS Miami Frozen Grocery'!$J1040),'IDS Miami Frozen Grocery'!$K1040*'IDS Miami Frozen Grocery'!$J1040)</f>
        <v>0</v>
      </c>
      <c r="N1040" s="46"/>
    </row>
    <row r="1041" spans="1:14" s="34" customFormat="1" ht="15" x14ac:dyDescent="0.2">
      <c r="A1041" s="65" t="s">
        <v>2934</v>
      </c>
      <c r="B1041" s="66" t="s">
        <v>2462</v>
      </c>
      <c r="C1041" s="67">
        <v>76840003860</v>
      </c>
      <c r="D1041" s="68" t="s">
        <v>2935</v>
      </c>
      <c r="E1041" s="69" t="str">
        <f>VLOOKUP(A1041,'[3]Miami Frozen Q2 2025'!$B:$O,14,FALSE)</f>
        <v>Frozen</v>
      </c>
      <c r="F1041" s="69">
        <v>8</v>
      </c>
      <c r="G1041" s="70" t="s">
        <v>25</v>
      </c>
      <c r="H1041" s="71">
        <v>7.0791999999999999E-3</v>
      </c>
      <c r="I1041" s="71">
        <f>'IDS Miami Frozen Grocery'!$J1041*'IDS Miami Frozen Grocery'!$H1041</f>
        <v>0</v>
      </c>
      <c r="J1041" s="82"/>
      <c r="K1041" s="72">
        <v>56.71</v>
      </c>
      <c r="L1041" s="73">
        <f>IFERROR((#REF!*#REF!)+('IDS Miami Frozen Grocery'!$K1041*'IDS Miami Frozen Grocery'!$J1041),'IDS Miami Frozen Grocery'!$K1041*'IDS Miami Frozen Grocery'!$J1041)</f>
        <v>0</v>
      </c>
      <c r="N1041" s="46"/>
    </row>
    <row r="1042" spans="1:14" s="34" customFormat="1" ht="15" x14ac:dyDescent="0.2">
      <c r="A1042" s="65" t="s">
        <v>2936</v>
      </c>
      <c r="B1042" s="66" t="s">
        <v>2462</v>
      </c>
      <c r="C1042" s="67">
        <v>41130614507</v>
      </c>
      <c r="D1042" s="68" t="s">
        <v>2937</v>
      </c>
      <c r="E1042" s="69" t="str">
        <f>VLOOKUP(A1042,'[3]Miami Frozen Q2 2025'!$B:$O,14,FALSE)</f>
        <v>Frozen</v>
      </c>
      <c r="F1042" s="69">
        <v>3</v>
      </c>
      <c r="G1042" s="70" t="s">
        <v>133</v>
      </c>
      <c r="H1042" s="71">
        <v>7.0791999999999999E-3</v>
      </c>
      <c r="I1042" s="71">
        <f>'IDS Miami Frozen Grocery'!$J1042*'IDS Miami Frozen Grocery'!$H1042</f>
        <v>0</v>
      </c>
      <c r="J1042" s="82"/>
      <c r="K1042" s="72">
        <v>21.09</v>
      </c>
      <c r="L1042" s="73">
        <f>IFERROR((#REF!*#REF!)+('IDS Miami Frozen Grocery'!$K1042*'IDS Miami Frozen Grocery'!$J1042),'IDS Miami Frozen Grocery'!$K1042*'IDS Miami Frozen Grocery'!$J1042)</f>
        <v>0</v>
      </c>
      <c r="N1042" s="46"/>
    </row>
    <row r="1043" spans="1:14" s="34" customFormat="1" ht="15" x14ac:dyDescent="0.2">
      <c r="A1043" s="65" t="s">
        <v>2938</v>
      </c>
      <c r="B1043" s="66" t="s">
        <v>2462</v>
      </c>
      <c r="C1043" s="67">
        <v>41130614521</v>
      </c>
      <c r="D1043" s="68" t="s">
        <v>2939</v>
      </c>
      <c r="E1043" s="69" t="str">
        <f>VLOOKUP(A1043,'[3]Miami Frozen Q2 2025'!$B:$O,14,FALSE)</f>
        <v>Frozen</v>
      </c>
      <c r="F1043" s="69">
        <v>3</v>
      </c>
      <c r="G1043" s="70" t="s">
        <v>133</v>
      </c>
      <c r="H1043" s="71">
        <v>7.0791999999999999E-3</v>
      </c>
      <c r="I1043" s="71">
        <f>'IDS Miami Frozen Grocery'!$J1043*'IDS Miami Frozen Grocery'!$H1043</f>
        <v>0</v>
      </c>
      <c r="J1043" s="82"/>
      <c r="K1043" s="72">
        <v>21.09</v>
      </c>
      <c r="L1043" s="73">
        <f>IFERROR((#REF!*#REF!)+('IDS Miami Frozen Grocery'!$K1043*'IDS Miami Frozen Grocery'!$J1043),'IDS Miami Frozen Grocery'!$K1043*'IDS Miami Frozen Grocery'!$J1043)</f>
        <v>0</v>
      </c>
      <c r="N1043" s="46"/>
    </row>
    <row r="1044" spans="1:14" s="34" customFormat="1" ht="15" x14ac:dyDescent="0.2">
      <c r="A1044" s="65" t="s">
        <v>2940</v>
      </c>
      <c r="B1044" s="66" t="s">
        <v>2462</v>
      </c>
      <c r="C1044" s="67">
        <v>76840003938</v>
      </c>
      <c r="D1044" s="68" t="s">
        <v>2941</v>
      </c>
      <c r="E1044" s="69" t="str">
        <f>VLOOKUP(A1044,'[3]Miami Frozen Q2 2025'!$B:$O,14,FALSE)</f>
        <v>Frozen</v>
      </c>
      <c r="F1044" s="69">
        <v>8</v>
      </c>
      <c r="G1044" s="70" t="s">
        <v>2567</v>
      </c>
      <c r="H1044" s="71">
        <v>7.0791999999999999E-3</v>
      </c>
      <c r="I1044" s="71">
        <f>'IDS Miami Frozen Grocery'!$J1044*'IDS Miami Frozen Grocery'!$H1044</f>
        <v>0</v>
      </c>
      <c r="J1044" s="82"/>
      <c r="K1044" s="72">
        <v>56.71</v>
      </c>
      <c r="L1044" s="73">
        <f>IFERROR((#REF!*#REF!)+('IDS Miami Frozen Grocery'!$K1044*'IDS Miami Frozen Grocery'!$J1044),'IDS Miami Frozen Grocery'!$K1044*'IDS Miami Frozen Grocery'!$J1044)</f>
        <v>0</v>
      </c>
      <c r="N1044" s="46"/>
    </row>
    <row r="1045" spans="1:14" s="34" customFormat="1" ht="15" x14ac:dyDescent="0.2">
      <c r="A1045" s="65" t="s">
        <v>2942</v>
      </c>
      <c r="B1045" s="66" t="s">
        <v>2462</v>
      </c>
      <c r="C1045" s="67">
        <v>186852001645</v>
      </c>
      <c r="D1045" s="68" t="s">
        <v>2943</v>
      </c>
      <c r="E1045" s="69" t="str">
        <f>VLOOKUP(A1045,'[3]Miami Frozen Q2 2025'!$B:$O,14,FALSE)</f>
        <v>Frozen</v>
      </c>
      <c r="F1045" s="69">
        <v>6</v>
      </c>
      <c r="G1045" s="70" t="s">
        <v>2469</v>
      </c>
      <c r="H1045" s="71">
        <v>1.1609887999999999E-2</v>
      </c>
      <c r="I1045" s="71">
        <f>'IDS Miami Frozen Grocery'!$J1045*'IDS Miami Frozen Grocery'!$H1045</f>
        <v>0</v>
      </c>
      <c r="J1045" s="82"/>
      <c r="K1045" s="72">
        <v>48.66</v>
      </c>
      <c r="L1045" s="73">
        <f>IFERROR((#REF!*#REF!)+('IDS Miami Frozen Grocery'!$K1045*'IDS Miami Frozen Grocery'!$J1045),'IDS Miami Frozen Grocery'!$K1045*'IDS Miami Frozen Grocery'!$J1045)</f>
        <v>0</v>
      </c>
      <c r="N1045" s="46"/>
    </row>
    <row r="1046" spans="1:14" s="34" customFormat="1" ht="15" x14ac:dyDescent="0.2">
      <c r="A1046" s="65" t="s">
        <v>2944</v>
      </c>
      <c r="B1046" s="66" t="s">
        <v>2462</v>
      </c>
      <c r="C1046" s="67">
        <v>77567003393</v>
      </c>
      <c r="D1046" s="68" t="s">
        <v>2945</v>
      </c>
      <c r="E1046" s="69" t="str">
        <f>VLOOKUP(A1046,'[3]Miami Frozen Q2 2025'!$B:$O,14,FALSE)</f>
        <v>Frozen</v>
      </c>
      <c r="F1046" s="69">
        <v>6</v>
      </c>
      <c r="G1046" s="70" t="s">
        <v>133</v>
      </c>
      <c r="H1046" s="71">
        <v>1.1893055999999999E-2</v>
      </c>
      <c r="I1046" s="71">
        <f>'IDS Miami Frozen Grocery'!$J1046*'IDS Miami Frozen Grocery'!$H1046</f>
        <v>0</v>
      </c>
      <c r="J1046" s="82"/>
      <c r="K1046" s="72">
        <v>49.79</v>
      </c>
      <c r="L1046" s="73">
        <f>IFERROR((#REF!*#REF!)+('IDS Miami Frozen Grocery'!$K1046*'IDS Miami Frozen Grocery'!$J1046),'IDS Miami Frozen Grocery'!$K1046*'IDS Miami Frozen Grocery'!$J1046)</f>
        <v>0</v>
      </c>
      <c r="N1046" s="46"/>
    </row>
    <row r="1047" spans="1:14" s="34" customFormat="1" ht="15" x14ac:dyDescent="0.2">
      <c r="A1047" s="65" t="s">
        <v>2946</v>
      </c>
      <c r="B1047" s="66" t="s">
        <v>2462</v>
      </c>
      <c r="C1047" s="67">
        <v>41548396361</v>
      </c>
      <c r="D1047" s="68" t="s">
        <v>2947</v>
      </c>
      <c r="E1047" s="69" t="str">
        <f>VLOOKUP(A1047,'[3]Miami Frozen Q2 2025'!$B:$O,14,FALSE)</f>
        <v>Frozen</v>
      </c>
      <c r="F1047" s="69">
        <v>6</v>
      </c>
      <c r="G1047" s="70" t="s">
        <v>133</v>
      </c>
      <c r="H1047" s="71">
        <v>1.2459392E-2</v>
      </c>
      <c r="I1047" s="71">
        <f>'IDS Miami Frozen Grocery'!$J1047*'IDS Miami Frozen Grocery'!$H1047</f>
        <v>0</v>
      </c>
      <c r="J1047" s="82"/>
      <c r="K1047" s="72">
        <v>52.91</v>
      </c>
      <c r="L1047" s="73">
        <f>IFERROR((#REF!*#REF!)+('IDS Miami Frozen Grocery'!$K1047*'IDS Miami Frozen Grocery'!$J1047),'IDS Miami Frozen Grocery'!$K1047*'IDS Miami Frozen Grocery'!$J1047)</f>
        <v>0</v>
      </c>
      <c r="N1047" s="46"/>
    </row>
    <row r="1048" spans="1:14" s="34" customFormat="1" ht="15" x14ac:dyDescent="0.2">
      <c r="A1048" s="65" t="s">
        <v>2948</v>
      </c>
      <c r="B1048" s="66" t="s">
        <v>2462</v>
      </c>
      <c r="C1048" s="67">
        <v>41548173542</v>
      </c>
      <c r="D1048" s="68" t="s">
        <v>2949</v>
      </c>
      <c r="E1048" s="69" t="str">
        <f>VLOOKUP(A1048,'[3]Miami Frozen Q2 2025'!$B:$O,14,FALSE)</f>
        <v>Frozen</v>
      </c>
      <c r="F1048" s="69">
        <v>6</v>
      </c>
      <c r="G1048" s="70" t="s">
        <v>133</v>
      </c>
      <c r="H1048" s="71">
        <v>1.2459392E-2</v>
      </c>
      <c r="I1048" s="71">
        <f>'IDS Miami Frozen Grocery'!$J1048*'IDS Miami Frozen Grocery'!$H1048</f>
        <v>0</v>
      </c>
      <c r="J1048" s="82"/>
      <c r="K1048" s="72">
        <v>52.91</v>
      </c>
      <c r="L1048" s="73">
        <f>IFERROR((#REF!*#REF!)+('IDS Miami Frozen Grocery'!$K1048*'IDS Miami Frozen Grocery'!$J1048),'IDS Miami Frozen Grocery'!$K1048*'IDS Miami Frozen Grocery'!$J1048)</f>
        <v>0</v>
      </c>
      <c r="N1048" s="46"/>
    </row>
    <row r="1049" spans="1:14" s="34" customFormat="1" ht="15" x14ac:dyDescent="0.2">
      <c r="A1049" s="65" t="s">
        <v>2950</v>
      </c>
      <c r="B1049" s="66" t="s">
        <v>2462</v>
      </c>
      <c r="C1049" s="67">
        <v>76840003563</v>
      </c>
      <c r="D1049" s="68" t="s">
        <v>2951</v>
      </c>
      <c r="E1049" s="69" t="str">
        <f>VLOOKUP(A1049,'[3]Miami Frozen Q2 2025'!$B:$O,14,FALSE)</f>
        <v>Frozen</v>
      </c>
      <c r="F1049" s="69">
        <v>8</v>
      </c>
      <c r="G1049" s="70" t="s">
        <v>2567</v>
      </c>
      <c r="H1049" s="71">
        <v>7.928704E-3</v>
      </c>
      <c r="I1049" s="71">
        <f>'IDS Miami Frozen Grocery'!$J1049*'IDS Miami Frozen Grocery'!$H1049</f>
        <v>0</v>
      </c>
      <c r="J1049" s="82"/>
      <c r="K1049" s="72">
        <v>56.71</v>
      </c>
      <c r="L1049" s="73">
        <f>IFERROR((#REF!*#REF!)+('IDS Miami Frozen Grocery'!$K1049*'IDS Miami Frozen Grocery'!$J1049),'IDS Miami Frozen Grocery'!$K1049*'IDS Miami Frozen Grocery'!$J1049)</f>
        <v>0</v>
      </c>
      <c r="N1049" s="46"/>
    </row>
    <row r="1050" spans="1:14" s="34" customFormat="1" ht="15" x14ac:dyDescent="0.2">
      <c r="A1050" s="65" t="s">
        <v>2952</v>
      </c>
      <c r="B1050" s="66" t="s">
        <v>2462</v>
      </c>
      <c r="C1050" s="67">
        <v>70640024483</v>
      </c>
      <c r="D1050" s="68" t="s">
        <v>2953</v>
      </c>
      <c r="E1050" s="69" t="str">
        <f>VLOOKUP(A1050,'[3]Miami Frozen Q2 2025'!$B:$O,14,FALSE)</f>
        <v>Frozen</v>
      </c>
      <c r="F1050" s="69">
        <v>4</v>
      </c>
      <c r="G1050" s="70" t="s">
        <v>157</v>
      </c>
      <c r="H1050" s="71">
        <v>1.132672E-2</v>
      </c>
      <c r="I1050" s="71">
        <f>'IDS Miami Frozen Grocery'!$J1050*'IDS Miami Frozen Grocery'!$H1050</f>
        <v>0</v>
      </c>
      <c r="J1050" s="82"/>
      <c r="K1050" s="72">
        <v>33.979999999999997</v>
      </c>
      <c r="L1050" s="73">
        <f>IFERROR((#REF!*#REF!)+('IDS Miami Frozen Grocery'!$K1050*'IDS Miami Frozen Grocery'!$J1050),'IDS Miami Frozen Grocery'!$K1050*'IDS Miami Frozen Grocery'!$J1050)</f>
        <v>0</v>
      </c>
      <c r="N1050" s="46"/>
    </row>
    <row r="1051" spans="1:14" s="34" customFormat="1" ht="15" x14ac:dyDescent="0.2">
      <c r="A1051" s="65" t="s">
        <v>2954</v>
      </c>
      <c r="B1051" s="66" t="s">
        <v>2462</v>
      </c>
      <c r="C1051" s="67">
        <v>70640023707</v>
      </c>
      <c r="D1051" s="68" t="s">
        <v>2955</v>
      </c>
      <c r="E1051" s="69" t="str">
        <f>VLOOKUP(A1051,'[3]Miami Frozen Q2 2025'!$B:$O,14,FALSE)</f>
        <v>Frozen</v>
      </c>
      <c r="F1051" s="69">
        <v>4</v>
      </c>
      <c r="G1051" s="70" t="s">
        <v>157</v>
      </c>
      <c r="H1051" s="71">
        <v>1.132672E-2</v>
      </c>
      <c r="I1051" s="71">
        <f>'IDS Miami Frozen Grocery'!$J1051*'IDS Miami Frozen Grocery'!$H1051</f>
        <v>0</v>
      </c>
      <c r="J1051" s="82"/>
      <c r="K1051" s="72">
        <v>33.979999999999997</v>
      </c>
      <c r="L1051" s="73">
        <f>IFERROR((#REF!*#REF!)+('IDS Miami Frozen Grocery'!$K1051*'IDS Miami Frozen Grocery'!$J1051),'IDS Miami Frozen Grocery'!$K1051*'IDS Miami Frozen Grocery'!$J1051)</f>
        <v>0</v>
      </c>
      <c r="N1051" s="46"/>
    </row>
    <row r="1052" spans="1:14" s="34" customFormat="1" ht="15" x14ac:dyDescent="0.2">
      <c r="A1052" s="65" t="s">
        <v>2956</v>
      </c>
      <c r="B1052" s="66" t="s">
        <v>2462</v>
      </c>
      <c r="C1052" s="67">
        <v>70640023714</v>
      </c>
      <c r="D1052" s="68" t="s">
        <v>2957</v>
      </c>
      <c r="E1052" s="69" t="str">
        <f>VLOOKUP(A1052,'[3]Miami Frozen Q2 2025'!$B:$O,14,FALSE)</f>
        <v>Frozen</v>
      </c>
      <c r="F1052" s="69">
        <v>4</v>
      </c>
      <c r="G1052" s="70" t="s">
        <v>157</v>
      </c>
      <c r="H1052" s="71">
        <v>1.132672E-2</v>
      </c>
      <c r="I1052" s="71">
        <f>'IDS Miami Frozen Grocery'!$J1052*'IDS Miami Frozen Grocery'!$H1052</f>
        <v>0</v>
      </c>
      <c r="J1052" s="82"/>
      <c r="K1052" s="72">
        <v>33.979999999999997</v>
      </c>
      <c r="L1052" s="73">
        <f>IFERROR((#REF!*#REF!)+('IDS Miami Frozen Grocery'!$K1052*'IDS Miami Frozen Grocery'!$J1052),'IDS Miami Frozen Grocery'!$K1052*'IDS Miami Frozen Grocery'!$J1052)</f>
        <v>0</v>
      </c>
      <c r="N1052" s="46"/>
    </row>
    <row r="1053" spans="1:14" s="34" customFormat="1" ht="15" x14ac:dyDescent="0.2">
      <c r="A1053" s="65" t="s">
        <v>2958</v>
      </c>
      <c r="B1053" s="66" t="s">
        <v>2462</v>
      </c>
      <c r="C1053" s="67">
        <v>70640023745</v>
      </c>
      <c r="D1053" s="68" t="s">
        <v>2959</v>
      </c>
      <c r="E1053" s="69" t="str">
        <f>VLOOKUP(A1053,'[3]Miami Frozen Q2 2025'!$B:$O,14,FALSE)</f>
        <v>Frozen</v>
      </c>
      <c r="F1053" s="69">
        <v>4</v>
      </c>
      <c r="G1053" s="70" t="s">
        <v>157</v>
      </c>
      <c r="H1053" s="71">
        <v>1.132672E-2</v>
      </c>
      <c r="I1053" s="71">
        <f>'IDS Miami Frozen Grocery'!$J1053*'IDS Miami Frozen Grocery'!$H1053</f>
        <v>0</v>
      </c>
      <c r="J1053" s="82"/>
      <c r="K1053" s="72">
        <v>33.979999999999997</v>
      </c>
      <c r="L1053" s="73">
        <f>IFERROR((#REF!*#REF!)+('IDS Miami Frozen Grocery'!$K1053*'IDS Miami Frozen Grocery'!$J1053),'IDS Miami Frozen Grocery'!$K1053*'IDS Miami Frozen Grocery'!$J1053)</f>
        <v>0</v>
      </c>
      <c r="N1053" s="46"/>
    </row>
    <row r="1054" spans="1:14" s="34" customFormat="1" ht="15" x14ac:dyDescent="0.2">
      <c r="A1054" s="65" t="s">
        <v>2960</v>
      </c>
      <c r="B1054" s="66" t="s">
        <v>2462</v>
      </c>
      <c r="C1054" s="67">
        <v>70640023691</v>
      </c>
      <c r="D1054" s="68" t="s">
        <v>2961</v>
      </c>
      <c r="E1054" s="69" t="str">
        <f>VLOOKUP(A1054,'[3]Miami Frozen Q2 2025'!$B:$O,14,FALSE)</f>
        <v>Frozen</v>
      </c>
      <c r="F1054" s="69">
        <v>4</v>
      </c>
      <c r="G1054" s="70" t="s">
        <v>157</v>
      </c>
      <c r="H1054" s="71">
        <v>1.132672E-2</v>
      </c>
      <c r="I1054" s="71">
        <f>'IDS Miami Frozen Grocery'!$J1054*'IDS Miami Frozen Grocery'!$H1054</f>
        <v>0</v>
      </c>
      <c r="J1054" s="82"/>
      <c r="K1054" s="72">
        <v>33.979999999999997</v>
      </c>
      <c r="L1054" s="73">
        <f>IFERROR((#REF!*#REF!)+('IDS Miami Frozen Grocery'!$K1054*'IDS Miami Frozen Grocery'!$J1054),'IDS Miami Frozen Grocery'!$K1054*'IDS Miami Frozen Grocery'!$J1054)</f>
        <v>0</v>
      </c>
      <c r="N1054" s="46"/>
    </row>
    <row r="1055" spans="1:14" s="34" customFormat="1" ht="15" x14ac:dyDescent="0.2">
      <c r="A1055" s="65" t="s">
        <v>2962</v>
      </c>
      <c r="B1055" s="66" t="s">
        <v>2462</v>
      </c>
      <c r="C1055" s="67">
        <v>41130612954</v>
      </c>
      <c r="D1055" s="68" t="s">
        <v>2963</v>
      </c>
      <c r="E1055" s="69" t="str">
        <f>VLOOKUP(A1055,'[3]Miami Frozen Q2 2025'!$B:$O,14,FALSE)</f>
        <v>Frozen</v>
      </c>
      <c r="F1055" s="69">
        <v>3</v>
      </c>
      <c r="G1055" s="70" t="s">
        <v>133</v>
      </c>
      <c r="H1055" s="71">
        <v>7.3623680000000002E-3</v>
      </c>
      <c r="I1055" s="71">
        <f>'IDS Miami Frozen Grocery'!$J1055*'IDS Miami Frozen Grocery'!$H1055</f>
        <v>0</v>
      </c>
      <c r="J1055" s="82"/>
      <c r="K1055" s="72">
        <v>21.09</v>
      </c>
      <c r="L1055" s="73">
        <f>IFERROR((#REF!*#REF!)+('IDS Miami Frozen Grocery'!$K1055*'IDS Miami Frozen Grocery'!$J1055),'IDS Miami Frozen Grocery'!$K1055*'IDS Miami Frozen Grocery'!$J1055)</f>
        <v>0</v>
      </c>
      <c r="N1055" s="46"/>
    </row>
    <row r="1056" spans="1:14" s="34" customFormat="1" ht="15" x14ac:dyDescent="0.2">
      <c r="A1056" s="65" t="s">
        <v>2964</v>
      </c>
      <c r="B1056" s="66" t="s">
        <v>2462</v>
      </c>
      <c r="C1056" s="67">
        <v>41130613708</v>
      </c>
      <c r="D1056" s="68" t="s">
        <v>2965</v>
      </c>
      <c r="E1056" s="69" t="str">
        <f>VLOOKUP(A1056,'[3]Miami Frozen Q2 2025'!$B:$O,14,FALSE)</f>
        <v>Frozen</v>
      </c>
      <c r="F1056" s="69">
        <v>3</v>
      </c>
      <c r="G1056" s="70" t="s">
        <v>133</v>
      </c>
      <c r="H1056" s="71">
        <v>7.3623680000000002E-3</v>
      </c>
      <c r="I1056" s="71">
        <f>'IDS Miami Frozen Grocery'!$J1056*'IDS Miami Frozen Grocery'!$H1056</f>
        <v>0</v>
      </c>
      <c r="J1056" s="82"/>
      <c r="K1056" s="72">
        <v>21.09</v>
      </c>
      <c r="L1056" s="73">
        <f>IFERROR((#REF!*#REF!)+('IDS Miami Frozen Grocery'!$K1056*'IDS Miami Frozen Grocery'!$J1056),'IDS Miami Frozen Grocery'!$K1056*'IDS Miami Frozen Grocery'!$J1056)</f>
        <v>0</v>
      </c>
      <c r="N1056" s="46"/>
    </row>
    <row r="1057" spans="1:14" s="34" customFormat="1" ht="15" x14ac:dyDescent="0.2">
      <c r="A1057" s="65" t="s">
        <v>2966</v>
      </c>
      <c r="B1057" s="66" t="s">
        <v>2462</v>
      </c>
      <c r="C1057" s="67">
        <v>41130613647</v>
      </c>
      <c r="D1057" s="68" t="s">
        <v>2967</v>
      </c>
      <c r="E1057" s="69" t="str">
        <f>VLOOKUP(A1057,'[3]Miami Frozen Q2 2025'!$B:$O,14,FALSE)</f>
        <v>Frozen</v>
      </c>
      <c r="F1057" s="69">
        <v>3</v>
      </c>
      <c r="G1057" s="70" t="s">
        <v>133</v>
      </c>
      <c r="H1057" s="71">
        <v>7.3623680000000002E-3</v>
      </c>
      <c r="I1057" s="71">
        <f>'IDS Miami Frozen Grocery'!$J1057*'IDS Miami Frozen Grocery'!$H1057</f>
        <v>0</v>
      </c>
      <c r="J1057" s="82"/>
      <c r="K1057" s="72">
        <v>21.09</v>
      </c>
      <c r="L1057" s="73">
        <f>IFERROR((#REF!*#REF!)+('IDS Miami Frozen Grocery'!$K1057*'IDS Miami Frozen Grocery'!$J1057),'IDS Miami Frozen Grocery'!$K1057*'IDS Miami Frozen Grocery'!$J1057)</f>
        <v>0</v>
      </c>
      <c r="N1057" s="46"/>
    </row>
    <row r="1058" spans="1:14" s="34" customFormat="1" ht="15" x14ac:dyDescent="0.2">
      <c r="A1058" s="65" t="s">
        <v>2968</v>
      </c>
      <c r="B1058" s="66" t="s">
        <v>2462</v>
      </c>
      <c r="C1058" s="67">
        <v>41548201467</v>
      </c>
      <c r="D1058" s="68" t="s">
        <v>2969</v>
      </c>
      <c r="E1058" s="69" t="str">
        <f>VLOOKUP(A1058,'[3]Miami Frozen Q2 2025'!$B:$O,14,FALSE)</f>
        <v>Frozen</v>
      </c>
      <c r="F1058" s="69">
        <v>6</v>
      </c>
      <c r="G1058" s="70" t="s">
        <v>133</v>
      </c>
      <c r="H1058" s="71">
        <v>1.2459392E-2</v>
      </c>
      <c r="I1058" s="71">
        <f>'IDS Miami Frozen Grocery'!$J1058*'IDS Miami Frozen Grocery'!$H1058</f>
        <v>0</v>
      </c>
      <c r="J1058" s="82"/>
      <c r="K1058" s="72">
        <v>52.91</v>
      </c>
      <c r="L1058" s="73">
        <f>IFERROR((#REF!*#REF!)+('IDS Miami Frozen Grocery'!$K1058*'IDS Miami Frozen Grocery'!$J1058),'IDS Miami Frozen Grocery'!$K1058*'IDS Miami Frozen Grocery'!$J1058)</f>
        <v>0</v>
      </c>
      <c r="N1058" s="46"/>
    </row>
    <row r="1059" spans="1:14" s="34" customFormat="1" ht="15" x14ac:dyDescent="0.2">
      <c r="A1059" s="65" t="s">
        <v>2970</v>
      </c>
      <c r="B1059" s="66" t="s">
        <v>2971</v>
      </c>
      <c r="C1059" s="67"/>
      <c r="D1059" s="68" t="s">
        <v>2972</v>
      </c>
      <c r="E1059" s="69" t="str">
        <f>VLOOKUP(A1059,'[3]Miami Frozen Q2 2025'!$B:$O,14,FALSE)</f>
        <v>Frozen</v>
      </c>
      <c r="F1059" s="69">
        <v>6</v>
      </c>
      <c r="G1059" s="70" t="s">
        <v>187</v>
      </c>
      <c r="H1059" s="71">
        <v>0</v>
      </c>
      <c r="I1059" s="71">
        <f>'IDS Miami Frozen Grocery'!$J1059*'IDS Miami Frozen Grocery'!$H1059</f>
        <v>0</v>
      </c>
      <c r="J1059" s="82"/>
      <c r="K1059" s="72">
        <v>74.03</v>
      </c>
      <c r="L1059" s="73">
        <f>IFERROR((#REF!*#REF!)+('IDS Miami Frozen Grocery'!$K1059*'IDS Miami Frozen Grocery'!$J1059),'IDS Miami Frozen Grocery'!$K1059*'IDS Miami Frozen Grocery'!$J1059)</f>
        <v>0</v>
      </c>
      <c r="N1059" s="46"/>
    </row>
    <row r="1060" spans="1:14" s="34" customFormat="1" ht="15" x14ac:dyDescent="0.2">
      <c r="A1060" s="65" t="s">
        <v>2973</v>
      </c>
      <c r="B1060" s="66" t="s">
        <v>2971</v>
      </c>
      <c r="C1060" s="67"/>
      <c r="D1060" s="68" t="s">
        <v>2974</v>
      </c>
      <c r="E1060" s="69" t="str">
        <f>VLOOKUP(A1060,'[3]Miami Frozen Q2 2025'!$B:$O,14,FALSE)</f>
        <v>Frozen</v>
      </c>
      <c r="F1060" s="69">
        <v>4</v>
      </c>
      <c r="G1060" s="70" t="s">
        <v>410</v>
      </c>
      <c r="H1060" s="71">
        <v>0</v>
      </c>
      <c r="I1060" s="71">
        <f>'IDS Miami Frozen Grocery'!$J1060*'IDS Miami Frozen Grocery'!$H1060</f>
        <v>0</v>
      </c>
      <c r="J1060" s="82"/>
      <c r="K1060" s="72">
        <v>174.6</v>
      </c>
      <c r="L1060" s="73">
        <f>IFERROR((#REF!*#REF!)+('IDS Miami Frozen Grocery'!$K1060*'IDS Miami Frozen Grocery'!$J1060),'IDS Miami Frozen Grocery'!$K1060*'IDS Miami Frozen Grocery'!$J1060)</f>
        <v>0</v>
      </c>
      <c r="N1060" s="46"/>
    </row>
    <row r="1061" spans="1:14" s="34" customFormat="1" ht="15" x14ac:dyDescent="0.2">
      <c r="A1061" s="65" t="s">
        <v>2975</v>
      </c>
      <c r="B1061" s="66" t="s">
        <v>2971</v>
      </c>
      <c r="C1061" s="67"/>
      <c r="D1061" s="68" t="s">
        <v>2976</v>
      </c>
      <c r="E1061" s="69" t="str">
        <f>VLOOKUP(A1061,'[3]Miami Frozen Q2 2025'!$B:$O,14,FALSE)</f>
        <v>Frozen</v>
      </c>
      <c r="F1061" s="69">
        <v>4</v>
      </c>
      <c r="G1061" s="70" t="s">
        <v>392</v>
      </c>
      <c r="H1061" s="71">
        <v>0</v>
      </c>
      <c r="I1061" s="71">
        <f>'IDS Miami Frozen Grocery'!$J1061*'IDS Miami Frozen Grocery'!$H1061</f>
        <v>0</v>
      </c>
      <c r="J1061" s="82"/>
      <c r="K1061" s="72">
        <v>97.96</v>
      </c>
      <c r="L1061" s="73">
        <f>IFERROR((#REF!*#REF!)+('IDS Miami Frozen Grocery'!$K1061*'IDS Miami Frozen Grocery'!$J1061),'IDS Miami Frozen Grocery'!$K1061*'IDS Miami Frozen Grocery'!$J1061)</f>
        <v>0</v>
      </c>
      <c r="N1061" s="46"/>
    </row>
    <row r="1062" spans="1:14" s="34" customFormat="1" ht="15" x14ac:dyDescent="0.2">
      <c r="A1062" s="65" t="s">
        <v>2977</v>
      </c>
      <c r="B1062" s="66" t="s">
        <v>2971</v>
      </c>
      <c r="C1062" s="67"/>
      <c r="D1062" s="68" t="s">
        <v>2978</v>
      </c>
      <c r="E1062" s="69" t="str">
        <f>VLOOKUP(A1062,'[3]Miami Frozen Q2 2025'!$B:$O,14,FALSE)</f>
        <v>Frozen</v>
      </c>
      <c r="F1062" s="69">
        <v>2</v>
      </c>
      <c r="G1062" s="70" t="s">
        <v>410</v>
      </c>
      <c r="H1062" s="71">
        <v>0</v>
      </c>
      <c r="I1062" s="71">
        <f>'IDS Miami Frozen Grocery'!$J1062*'IDS Miami Frozen Grocery'!$H1062</f>
        <v>0</v>
      </c>
      <c r="J1062" s="82"/>
      <c r="K1062" s="72">
        <v>102.96</v>
      </c>
      <c r="L1062" s="73">
        <f>IFERROR((#REF!*#REF!)+('IDS Miami Frozen Grocery'!$K1062*'IDS Miami Frozen Grocery'!$J1062),'IDS Miami Frozen Grocery'!$K1062*'IDS Miami Frozen Grocery'!$J1062)</f>
        <v>0</v>
      </c>
      <c r="N1062" s="46"/>
    </row>
    <row r="1063" spans="1:14" s="34" customFormat="1" ht="15" x14ac:dyDescent="0.2">
      <c r="A1063" s="65" t="s">
        <v>2979</v>
      </c>
      <c r="B1063" s="66" t="s">
        <v>2980</v>
      </c>
      <c r="C1063" s="67" t="s">
        <v>2981</v>
      </c>
      <c r="D1063" s="68" t="s">
        <v>2982</v>
      </c>
      <c r="E1063" s="69" t="str">
        <f>VLOOKUP(A1063,'[3]Miami Frozen Q2 2025'!$B:$O,14,FALSE)</f>
        <v>Chilled</v>
      </c>
      <c r="F1063" s="69">
        <v>6</v>
      </c>
      <c r="G1063" s="70" t="s">
        <v>165</v>
      </c>
      <c r="H1063" s="71">
        <v>1.8405919999999999E-2</v>
      </c>
      <c r="I1063" s="71">
        <f>'IDS Miami Frozen Grocery'!$J1063*'IDS Miami Frozen Grocery'!$H1063</f>
        <v>0</v>
      </c>
      <c r="J1063" s="82"/>
      <c r="K1063" s="72">
        <v>29.36</v>
      </c>
      <c r="L1063" s="73">
        <f>IFERROR((#REF!*#REF!)+('IDS Miami Frozen Grocery'!$K1063*'IDS Miami Frozen Grocery'!$J1063),'IDS Miami Frozen Grocery'!$K1063*'IDS Miami Frozen Grocery'!$J1063)</f>
        <v>0</v>
      </c>
      <c r="N1063" s="46"/>
    </row>
    <row r="1064" spans="1:14" s="34" customFormat="1" ht="15" x14ac:dyDescent="0.2">
      <c r="A1064" s="65" t="s">
        <v>2983</v>
      </c>
      <c r="B1064" s="66" t="s">
        <v>2980</v>
      </c>
      <c r="C1064" s="67" t="s">
        <v>2984</v>
      </c>
      <c r="D1064" s="68" t="s">
        <v>2985</v>
      </c>
      <c r="E1064" s="69" t="str">
        <f>VLOOKUP(A1064,'[3]Miami Frozen Q2 2025'!$B:$O,14,FALSE)</f>
        <v>Chilled</v>
      </c>
      <c r="F1064" s="69">
        <v>12</v>
      </c>
      <c r="G1064" s="70" t="s">
        <v>476</v>
      </c>
      <c r="H1064" s="71">
        <v>7.3623680000000002E-3</v>
      </c>
      <c r="I1064" s="71">
        <f>'IDS Miami Frozen Grocery'!$J1064*'IDS Miami Frozen Grocery'!$H1064</f>
        <v>0</v>
      </c>
      <c r="J1064" s="82"/>
      <c r="K1064" s="72">
        <v>80.209999999999994</v>
      </c>
      <c r="L1064" s="73">
        <f>IFERROR((#REF!*#REF!)+('IDS Miami Frozen Grocery'!$K1064*'IDS Miami Frozen Grocery'!$J1064),'IDS Miami Frozen Grocery'!$K1064*'IDS Miami Frozen Grocery'!$J1064)</f>
        <v>0</v>
      </c>
      <c r="N1064" s="46"/>
    </row>
    <row r="1065" spans="1:14" s="34" customFormat="1" ht="15" x14ac:dyDescent="0.2">
      <c r="A1065" s="65" t="s">
        <v>2986</v>
      </c>
      <c r="B1065" s="66" t="s">
        <v>2980</v>
      </c>
      <c r="C1065" s="67" t="s">
        <v>2987</v>
      </c>
      <c r="D1065" s="68" t="s">
        <v>2988</v>
      </c>
      <c r="E1065" s="69" t="str">
        <f>VLOOKUP(A1065,'[3]Miami Frozen Q2 2025'!$B:$O,14,FALSE)</f>
        <v>Chilled</v>
      </c>
      <c r="F1065" s="69">
        <v>12</v>
      </c>
      <c r="G1065" s="70" t="s">
        <v>476</v>
      </c>
      <c r="H1065" s="71">
        <v>7.3623680000000002E-3</v>
      </c>
      <c r="I1065" s="71">
        <f>'IDS Miami Frozen Grocery'!$J1065*'IDS Miami Frozen Grocery'!$H1065</f>
        <v>0</v>
      </c>
      <c r="J1065" s="82"/>
      <c r="K1065" s="72">
        <v>80.209999999999994</v>
      </c>
      <c r="L1065" s="73">
        <f>IFERROR((#REF!*#REF!)+('IDS Miami Frozen Grocery'!$K1065*'IDS Miami Frozen Grocery'!$J1065),'IDS Miami Frozen Grocery'!$K1065*'IDS Miami Frozen Grocery'!$J1065)</f>
        <v>0</v>
      </c>
      <c r="N1065" s="46"/>
    </row>
    <row r="1066" spans="1:14" s="34" customFormat="1" ht="15" x14ac:dyDescent="0.2">
      <c r="A1066" s="65" t="s">
        <v>2989</v>
      </c>
      <c r="B1066" s="66" t="s">
        <v>2980</v>
      </c>
      <c r="C1066" s="67" t="s">
        <v>2990</v>
      </c>
      <c r="D1066" s="68" t="s">
        <v>2991</v>
      </c>
      <c r="E1066" s="69" t="str">
        <f>VLOOKUP(A1066,'[3]Miami Frozen Q2 2025'!$B:$O,14,FALSE)</f>
        <v>Chilled</v>
      </c>
      <c r="F1066" s="69">
        <v>12</v>
      </c>
      <c r="G1066" s="70" t="s">
        <v>66</v>
      </c>
      <c r="H1066" s="71">
        <v>1.0194047999999999E-2</v>
      </c>
      <c r="I1066" s="71">
        <f>'IDS Miami Frozen Grocery'!$J1066*'IDS Miami Frozen Grocery'!$H1066</f>
        <v>0</v>
      </c>
      <c r="J1066" s="82"/>
      <c r="K1066" s="72">
        <v>58.57</v>
      </c>
      <c r="L1066" s="73">
        <f>IFERROR((#REF!*#REF!)+('IDS Miami Frozen Grocery'!$K1066*'IDS Miami Frozen Grocery'!$J1066),'IDS Miami Frozen Grocery'!$K1066*'IDS Miami Frozen Grocery'!$J1066)</f>
        <v>0</v>
      </c>
      <c r="N1066" s="46"/>
    </row>
    <row r="1067" spans="1:14" s="34" customFormat="1" ht="15" x14ac:dyDescent="0.2">
      <c r="A1067" s="65" t="s">
        <v>2992</v>
      </c>
      <c r="B1067" s="66" t="s">
        <v>2980</v>
      </c>
      <c r="C1067" s="67">
        <v>796451839183</v>
      </c>
      <c r="D1067" s="68" t="s">
        <v>2993</v>
      </c>
      <c r="E1067" s="69" t="str">
        <f>VLOOKUP(A1067,'[3]Miami Frozen Q2 2025'!$B:$O,14,FALSE)</f>
        <v>Chilled</v>
      </c>
      <c r="F1067" s="69">
        <v>6</v>
      </c>
      <c r="G1067" s="70" t="s">
        <v>15</v>
      </c>
      <c r="H1067" s="71">
        <v>4.813856E-3</v>
      </c>
      <c r="I1067" s="71">
        <f>'IDS Miami Frozen Grocery'!$J1067*'IDS Miami Frozen Grocery'!$H1067</f>
        <v>0</v>
      </c>
      <c r="J1067" s="82"/>
      <c r="K1067" s="72">
        <v>51.79</v>
      </c>
      <c r="L1067" s="73">
        <f>IFERROR((#REF!*#REF!)+('IDS Miami Frozen Grocery'!$K1067*'IDS Miami Frozen Grocery'!$J1067),'IDS Miami Frozen Grocery'!$K1067*'IDS Miami Frozen Grocery'!$J1067)</f>
        <v>0</v>
      </c>
      <c r="N1067" s="46"/>
    </row>
    <row r="1068" spans="1:14" s="34" customFormat="1" ht="15" x14ac:dyDescent="0.2">
      <c r="A1068" s="65" t="s">
        <v>2994</v>
      </c>
      <c r="B1068" s="66" t="s">
        <v>2980</v>
      </c>
      <c r="C1068" s="67" t="s">
        <v>2995</v>
      </c>
      <c r="D1068" s="68" t="s">
        <v>2996</v>
      </c>
      <c r="E1068" s="69" t="str">
        <f>VLOOKUP(A1068,'[3]Miami Frozen Q2 2025'!$B:$O,14,FALSE)</f>
        <v>Chilled</v>
      </c>
      <c r="F1068" s="69">
        <v>30</v>
      </c>
      <c r="G1068" s="70" t="s">
        <v>476</v>
      </c>
      <c r="H1068" s="71">
        <v>1.8405919999999999E-2</v>
      </c>
      <c r="I1068" s="71">
        <f>'IDS Miami Frozen Grocery'!$J1068*'IDS Miami Frozen Grocery'!$H1068</f>
        <v>0</v>
      </c>
      <c r="J1068" s="82"/>
      <c r="K1068" s="72">
        <v>111.24</v>
      </c>
      <c r="L1068" s="73">
        <f>IFERROR((#REF!*#REF!)+('IDS Miami Frozen Grocery'!$K1068*'IDS Miami Frozen Grocery'!$J1068),'IDS Miami Frozen Grocery'!$K1068*'IDS Miami Frozen Grocery'!$J1068)</f>
        <v>0</v>
      </c>
      <c r="N1068" s="46"/>
    </row>
    <row r="1069" spans="1:14" s="34" customFormat="1" ht="15" x14ac:dyDescent="0.2">
      <c r="A1069" s="65" t="s">
        <v>2997</v>
      </c>
      <c r="B1069" s="66" t="s">
        <v>2980</v>
      </c>
      <c r="C1069" s="67" t="s">
        <v>2998</v>
      </c>
      <c r="D1069" s="68" t="s">
        <v>2999</v>
      </c>
      <c r="E1069" s="69" t="str">
        <f>VLOOKUP(A1069,'[3]Miami Frozen Q2 2025'!$B:$O,14,FALSE)</f>
        <v>Chilled</v>
      </c>
      <c r="F1069" s="69">
        <v>30</v>
      </c>
      <c r="G1069" s="70" t="s">
        <v>55</v>
      </c>
      <c r="H1069" s="71">
        <v>1.8689088E-2</v>
      </c>
      <c r="I1069" s="71">
        <f>'IDS Miami Frozen Grocery'!$J1069*'IDS Miami Frozen Grocery'!$H1069</f>
        <v>0</v>
      </c>
      <c r="J1069" s="82"/>
      <c r="K1069" s="72">
        <v>73.260000000000005</v>
      </c>
      <c r="L1069" s="73">
        <f>IFERROR((#REF!*#REF!)+('IDS Miami Frozen Grocery'!$K1069*'IDS Miami Frozen Grocery'!$J1069),'IDS Miami Frozen Grocery'!$K1069*'IDS Miami Frozen Grocery'!$J1069)</f>
        <v>0</v>
      </c>
      <c r="N1069" s="46"/>
    </row>
    <row r="1070" spans="1:14" s="34" customFormat="1" ht="15" x14ac:dyDescent="0.2">
      <c r="A1070" s="65" t="s">
        <v>3000</v>
      </c>
      <c r="B1070" s="66" t="s">
        <v>2980</v>
      </c>
      <c r="C1070" s="67">
        <v>796451192462</v>
      </c>
      <c r="D1070" s="68" t="s">
        <v>3001</v>
      </c>
      <c r="E1070" s="69" t="str">
        <f>VLOOKUP(A1070,'[3]Miami Frozen Q2 2025'!$B:$O,14,FALSE)</f>
        <v>Chilled</v>
      </c>
      <c r="F1070" s="69">
        <v>18</v>
      </c>
      <c r="G1070" s="70" t="s">
        <v>476</v>
      </c>
      <c r="H1070" s="71">
        <v>2.5201952E-2</v>
      </c>
      <c r="I1070" s="71">
        <f>'IDS Miami Frozen Grocery'!$J1070*'IDS Miami Frozen Grocery'!$H1070</f>
        <v>0</v>
      </c>
      <c r="J1070" s="82"/>
      <c r="K1070" s="72">
        <v>100.49</v>
      </c>
      <c r="L1070" s="73">
        <f>IFERROR((#REF!*#REF!)+('IDS Miami Frozen Grocery'!$K1070*'IDS Miami Frozen Grocery'!$J1070),'IDS Miami Frozen Grocery'!$K1070*'IDS Miami Frozen Grocery'!$J1070)</f>
        <v>0</v>
      </c>
      <c r="N1070" s="46"/>
    </row>
    <row r="1071" spans="1:14" s="34" customFormat="1" ht="15" x14ac:dyDescent="0.2">
      <c r="A1071" s="65" t="s">
        <v>3002</v>
      </c>
      <c r="B1071" s="66" t="s">
        <v>2980</v>
      </c>
      <c r="C1071" s="67">
        <v>796451192417</v>
      </c>
      <c r="D1071" s="68" t="s">
        <v>3003</v>
      </c>
      <c r="E1071" s="69" t="str">
        <f>VLOOKUP(A1071,'[3]Miami Frozen Q2 2025'!$B:$O,14,FALSE)</f>
        <v>Chilled</v>
      </c>
      <c r="F1071" s="69">
        <v>12</v>
      </c>
      <c r="G1071" s="70" t="s">
        <v>19</v>
      </c>
      <c r="H1071" s="71">
        <v>1.0194047999999999E-2</v>
      </c>
      <c r="I1071" s="71">
        <f>'IDS Miami Frozen Grocery'!$J1071*'IDS Miami Frozen Grocery'!$H1071</f>
        <v>0</v>
      </c>
      <c r="J1071" s="82"/>
      <c r="K1071" s="72">
        <v>68.45</v>
      </c>
      <c r="L1071" s="73">
        <f>IFERROR((#REF!*#REF!)+('IDS Miami Frozen Grocery'!$K1071*'IDS Miami Frozen Grocery'!$J1071),'IDS Miami Frozen Grocery'!$K1071*'IDS Miami Frozen Grocery'!$J1071)</f>
        <v>0</v>
      </c>
      <c r="N1071" s="46"/>
    </row>
    <row r="1072" spans="1:14" s="34" customFormat="1" ht="15" x14ac:dyDescent="0.2">
      <c r="A1072" s="65" t="s">
        <v>3004</v>
      </c>
      <c r="B1072" s="66" t="s">
        <v>2980</v>
      </c>
      <c r="C1072" s="67" t="s">
        <v>3005</v>
      </c>
      <c r="D1072" s="68" t="s">
        <v>3006</v>
      </c>
      <c r="E1072" s="69" t="str">
        <f>VLOOKUP(A1072,'[3]Miami Frozen Q2 2025'!$B:$O,14,FALSE)</f>
        <v>Chilled</v>
      </c>
      <c r="F1072" s="69">
        <v>12</v>
      </c>
      <c r="G1072" s="70" t="s">
        <v>130</v>
      </c>
      <c r="H1072" s="71">
        <v>1.1893055999999999E-2</v>
      </c>
      <c r="I1072" s="71">
        <f>'IDS Miami Frozen Grocery'!$J1072*'IDS Miami Frozen Grocery'!$H1072</f>
        <v>0</v>
      </c>
      <c r="J1072" s="82"/>
      <c r="K1072" s="72">
        <v>33.659999999999997</v>
      </c>
      <c r="L1072" s="73">
        <f>IFERROR((#REF!*#REF!)+('IDS Miami Frozen Grocery'!$K1072*'IDS Miami Frozen Grocery'!$J1072),'IDS Miami Frozen Grocery'!$K1072*'IDS Miami Frozen Grocery'!$J1072)</f>
        <v>0</v>
      </c>
      <c r="N1072" s="46"/>
    </row>
    <row r="1073" spans="1:14" s="34" customFormat="1" ht="15" x14ac:dyDescent="0.2">
      <c r="A1073" s="65" t="s">
        <v>3007</v>
      </c>
      <c r="B1073" s="66" t="s">
        <v>2980</v>
      </c>
      <c r="C1073" s="67" t="s">
        <v>3008</v>
      </c>
      <c r="D1073" s="68" t="s">
        <v>3009</v>
      </c>
      <c r="E1073" s="69" t="str">
        <f>VLOOKUP(A1073,'[3]Miami Frozen Q2 2025'!$B:$O,14,FALSE)</f>
        <v>Chilled</v>
      </c>
      <c r="F1073" s="69">
        <v>8</v>
      </c>
      <c r="G1073" s="70" t="s">
        <v>19</v>
      </c>
      <c r="H1073" s="71">
        <v>9.3445439999999998E-3</v>
      </c>
      <c r="I1073" s="71">
        <f>'IDS Miami Frozen Grocery'!$J1073*'IDS Miami Frozen Grocery'!$H1073</f>
        <v>0</v>
      </c>
      <c r="J1073" s="82"/>
      <c r="K1073" s="72">
        <v>50.92</v>
      </c>
      <c r="L1073" s="73">
        <f>IFERROR((#REF!*#REF!)+('IDS Miami Frozen Grocery'!$K1073*'IDS Miami Frozen Grocery'!$J1073),'IDS Miami Frozen Grocery'!$K1073*'IDS Miami Frozen Grocery'!$J1073)</f>
        <v>0</v>
      </c>
      <c r="N1073" s="46"/>
    </row>
    <row r="1074" spans="1:14" s="34" customFormat="1" ht="15" x14ac:dyDescent="0.2">
      <c r="A1074" s="65" t="s">
        <v>3010</v>
      </c>
      <c r="B1074" s="66" t="s">
        <v>2980</v>
      </c>
      <c r="C1074" s="67" t="s">
        <v>3011</v>
      </c>
      <c r="D1074" s="68" t="s">
        <v>3012</v>
      </c>
      <c r="E1074" s="69" t="str">
        <f>VLOOKUP(A1074,'[3]Miami Frozen Q2 2025'!$B:$O,14,FALSE)</f>
        <v>Chilled</v>
      </c>
      <c r="F1074" s="69">
        <v>12</v>
      </c>
      <c r="G1074" s="70" t="s">
        <v>19</v>
      </c>
      <c r="H1074" s="71">
        <v>1.274256E-2</v>
      </c>
      <c r="I1074" s="71">
        <f>'IDS Miami Frozen Grocery'!$J1074*'IDS Miami Frozen Grocery'!$H1074</f>
        <v>0</v>
      </c>
      <c r="J1074" s="82"/>
      <c r="K1074" s="72">
        <v>58.02</v>
      </c>
      <c r="L1074" s="73">
        <f>IFERROR((#REF!*#REF!)+('IDS Miami Frozen Grocery'!$K1074*'IDS Miami Frozen Grocery'!$J1074),'IDS Miami Frozen Grocery'!$K1074*'IDS Miami Frozen Grocery'!$J1074)</f>
        <v>0</v>
      </c>
      <c r="N1074" s="46"/>
    </row>
    <row r="1075" spans="1:14" s="34" customFormat="1" ht="15" x14ac:dyDescent="0.2">
      <c r="A1075" s="65" t="s">
        <v>3013</v>
      </c>
      <c r="B1075" s="66" t="s">
        <v>2980</v>
      </c>
      <c r="C1075" s="67" t="s">
        <v>3014</v>
      </c>
      <c r="D1075" s="68" t="s">
        <v>3015</v>
      </c>
      <c r="E1075" s="69" t="str">
        <f>VLOOKUP(A1075,'[3]Miami Frozen Q2 2025'!$B:$O,14,FALSE)</f>
        <v>Chilled</v>
      </c>
      <c r="F1075" s="69">
        <v>8</v>
      </c>
      <c r="G1075" s="70" t="s">
        <v>19</v>
      </c>
      <c r="H1075" s="71">
        <v>9.0613759999999995E-3</v>
      </c>
      <c r="I1075" s="71">
        <f>'IDS Miami Frozen Grocery'!$J1075*'IDS Miami Frozen Grocery'!$H1075</f>
        <v>0</v>
      </c>
      <c r="J1075" s="82"/>
      <c r="K1075" s="72">
        <v>50.92</v>
      </c>
      <c r="L1075" s="73">
        <f>IFERROR((#REF!*#REF!)+('IDS Miami Frozen Grocery'!$K1075*'IDS Miami Frozen Grocery'!$J1075),'IDS Miami Frozen Grocery'!$K1075*'IDS Miami Frozen Grocery'!$J1075)</f>
        <v>0</v>
      </c>
      <c r="N1075" s="46"/>
    </row>
    <row r="1076" spans="1:14" s="34" customFormat="1" ht="15" x14ac:dyDescent="0.2">
      <c r="A1076" s="65" t="s">
        <v>3016</v>
      </c>
      <c r="B1076" s="66" t="s">
        <v>2980</v>
      </c>
      <c r="C1076" s="67" t="s">
        <v>3017</v>
      </c>
      <c r="D1076" s="68" t="s">
        <v>3018</v>
      </c>
      <c r="E1076" s="69" t="str">
        <f>VLOOKUP(A1076,'[3]Miami Frozen Q2 2025'!$B:$O,14,FALSE)</f>
        <v>Chilled</v>
      </c>
      <c r="F1076" s="69">
        <v>12</v>
      </c>
      <c r="G1076" s="70" t="s">
        <v>101</v>
      </c>
      <c r="H1076" s="71">
        <v>2.2087104E-2</v>
      </c>
      <c r="I1076" s="71">
        <f>'IDS Miami Frozen Grocery'!$J1076*'IDS Miami Frozen Grocery'!$H1076</f>
        <v>0</v>
      </c>
      <c r="J1076" s="82"/>
      <c r="K1076" s="72">
        <v>95.44</v>
      </c>
      <c r="L1076" s="73">
        <f>IFERROR((#REF!*#REF!)+('IDS Miami Frozen Grocery'!$K1076*'IDS Miami Frozen Grocery'!$J1076),'IDS Miami Frozen Grocery'!$K1076*'IDS Miami Frozen Grocery'!$J1076)</f>
        <v>0</v>
      </c>
      <c r="N1076" s="46"/>
    </row>
    <row r="1077" spans="1:14" s="34" customFormat="1" ht="15" x14ac:dyDescent="0.2">
      <c r="A1077" s="65" t="s">
        <v>3019</v>
      </c>
      <c r="B1077" s="66" t="s">
        <v>2980</v>
      </c>
      <c r="C1077" s="67" t="s">
        <v>3020</v>
      </c>
      <c r="D1077" s="68" t="s">
        <v>3021</v>
      </c>
      <c r="E1077" s="69" t="str">
        <f>VLOOKUP(A1077,'[3]Miami Frozen Q2 2025'!$B:$O,14,FALSE)</f>
        <v>Chilled</v>
      </c>
      <c r="F1077" s="69">
        <v>12</v>
      </c>
      <c r="G1077" s="70" t="s">
        <v>15</v>
      </c>
      <c r="H1077" s="71">
        <v>8.4950399999999988E-3</v>
      </c>
      <c r="I1077" s="71">
        <f>'IDS Miami Frozen Grocery'!$J1077*'IDS Miami Frozen Grocery'!$H1077</f>
        <v>0</v>
      </c>
      <c r="J1077" s="82"/>
      <c r="K1077" s="72">
        <v>37.65</v>
      </c>
      <c r="L1077" s="73">
        <f>IFERROR((#REF!*#REF!)+('IDS Miami Frozen Grocery'!$K1077*'IDS Miami Frozen Grocery'!$J1077),'IDS Miami Frozen Grocery'!$K1077*'IDS Miami Frozen Grocery'!$J1077)</f>
        <v>0</v>
      </c>
      <c r="N1077" s="46"/>
    </row>
    <row r="1078" spans="1:14" s="34" customFormat="1" ht="15" x14ac:dyDescent="0.2">
      <c r="A1078" s="65" t="s">
        <v>3022</v>
      </c>
      <c r="B1078" s="66" t="s">
        <v>2980</v>
      </c>
      <c r="C1078" s="67" t="s">
        <v>3023</v>
      </c>
      <c r="D1078" s="68" t="s">
        <v>3024</v>
      </c>
      <c r="E1078" s="69" t="str">
        <f>VLOOKUP(A1078,'[3]Miami Frozen Q2 2025'!$B:$O,14,FALSE)</f>
        <v>Chilled</v>
      </c>
      <c r="F1078" s="69">
        <v>6</v>
      </c>
      <c r="G1078" s="70" t="s">
        <v>165</v>
      </c>
      <c r="H1078" s="71">
        <v>1.7839583999999999E-2</v>
      </c>
      <c r="I1078" s="71">
        <f>'IDS Miami Frozen Grocery'!$J1078*'IDS Miami Frozen Grocery'!$H1078</f>
        <v>0</v>
      </c>
      <c r="J1078" s="82"/>
      <c r="K1078" s="72">
        <v>37.58</v>
      </c>
      <c r="L1078" s="73">
        <f>IFERROR((#REF!*#REF!)+('IDS Miami Frozen Grocery'!$K1078*'IDS Miami Frozen Grocery'!$J1078),'IDS Miami Frozen Grocery'!$K1078*'IDS Miami Frozen Grocery'!$J1078)</f>
        <v>0</v>
      </c>
      <c r="N1078" s="46"/>
    </row>
    <row r="1079" spans="1:14" s="34" customFormat="1" ht="15" x14ac:dyDescent="0.2">
      <c r="A1079" s="65" t="s">
        <v>3025</v>
      </c>
      <c r="B1079" s="66" t="s">
        <v>2980</v>
      </c>
      <c r="C1079" s="67" t="s">
        <v>3026</v>
      </c>
      <c r="D1079" s="68" t="s">
        <v>3027</v>
      </c>
      <c r="E1079" s="69" t="str">
        <f>VLOOKUP(A1079,'[3]Miami Frozen Q2 2025'!$B:$O,14,FALSE)</f>
        <v>Chilled</v>
      </c>
      <c r="F1079" s="69">
        <v>18</v>
      </c>
      <c r="G1079" s="70" t="s">
        <v>19</v>
      </c>
      <c r="H1079" s="71">
        <v>1.4724736E-2</v>
      </c>
      <c r="I1079" s="71">
        <f>'IDS Miami Frozen Grocery'!$J1079*'IDS Miami Frozen Grocery'!$H1079</f>
        <v>0</v>
      </c>
      <c r="J1079" s="82"/>
      <c r="K1079" s="72">
        <v>130.88999999999999</v>
      </c>
      <c r="L1079" s="73">
        <f>IFERROR((#REF!*#REF!)+('IDS Miami Frozen Grocery'!$K1079*'IDS Miami Frozen Grocery'!$J1079),'IDS Miami Frozen Grocery'!$K1079*'IDS Miami Frozen Grocery'!$J1079)</f>
        <v>0</v>
      </c>
      <c r="N1079" s="46"/>
    </row>
    <row r="1080" spans="1:14" s="34" customFormat="1" ht="15" x14ac:dyDescent="0.2">
      <c r="A1080" s="65" t="s">
        <v>3028</v>
      </c>
      <c r="B1080" s="66" t="s">
        <v>2980</v>
      </c>
      <c r="C1080" s="67" t="s">
        <v>3029</v>
      </c>
      <c r="D1080" s="68" t="s">
        <v>3030</v>
      </c>
      <c r="E1080" s="69" t="str">
        <f>VLOOKUP(A1080,'[3]Miami Frozen Q2 2025'!$B:$O,14,FALSE)</f>
        <v>Chilled</v>
      </c>
      <c r="F1080" s="69">
        <v>6</v>
      </c>
      <c r="G1080" s="70" t="s">
        <v>61</v>
      </c>
      <c r="H1080" s="71">
        <v>4.813856E-3</v>
      </c>
      <c r="I1080" s="71">
        <f>'IDS Miami Frozen Grocery'!$J1080*'IDS Miami Frozen Grocery'!$H1080</f>
        <v>0</v>
      </c>
      <c r="J1080" s="82"/>
      <c r="K1080" s="72">
        <v>46.59</v>
      </c>
      <c r="L1080" s="73">
        <f>IFERROR((#REF!*#REF!)+('IDS Miami Frozen Grocery'!$K1080*'IDS Miami Frozen Grocery'!$J1080),'IDS Miami Frozen Grocery'!$K1080*'IDS Miami Frozen Grocery'!$J1080)</f>
        <v>0</v>
      </c>
      <c r="N1080" s="46"/>
    </row>
    <row r="1081" spans="1:14" s="34" customFormat="1" ht="15" x14ac:dyDescent="0.2">
      <c r="A1081" s="65" t="s">
        <v>3031</v>
      </c>
      <c r="B1081" s="66" t="s">
        <v>2980</v>
      </c>
      <c r="C1081" s="67" t="s">
        <v>3032</v>
      </c>
      <c r="D1081" s="68" t="s">
        <v>3033</v>
      </c>
      <c r="E1081" s="69" t="str">
        <f>VLOOKUP(A1081,'[3]Miami Frozen Q2 2025'!$B:$O,14,FALSE)</f>
        <v>Chilled</v>
      </c>
      <c r="F1081" s="69">
        <v>12</v>
      </c>
      <c r="G1081" s="70" t="s">
        <v>61</v>
      </c>
      <c r="H1081" s="71">
        <v>1.0477215999999999E-2</v>
      </c>
      <c r="I1081" s="71">
        <f>'IDS Miami Frozen Grocery'!$J1081*'IDS Miami Frozen Grocery'!$H1081</f>
        <v>0</v>
      </c>
      <c r="J1081" s="82"/>
      <c r="K1081" s="72">
        <v>97.28</v>
      </c>
      <c r="L1081" s="73">
        <f>IFERROR((#REF!*#REF!)+('IDS Miami Frozen Grocery'!$K1081*'IDS Miami Frozen Grocery'!$J1081),'IDS Miami Frozen Grocery'!$K1081*'IDS Miami Frozen Grocery'!$J1081)</f>
        <v>0</v>
      </c>
      <c r="N1081" s="46"/>
    </row>
    <row r="1082" spans="1:14" s="34" customFormat="1" ht="15" x14ac:dyDescent="0.2">
      <c r="A1082" s="65" t="s">
        <v>3034</v>
      </c>
      <c r="B1082" s="66" t="s">
        <v>2980</v>
      </c>
      <c r="C1082" s="67" t="s">
        <v>3035</v>
      </c>
      <c r="D1082" s="68" t="s">
        <v>3036</v>
      </c>
      <c r="E1082" s="69" t="str">
        <f>VLOOKUP(A1082,'[3]Miami Frozen Q2 2025'!$B:$O,14,FALSE)</f>
        <v>Chilled</v>
      </c>
      <c r="F1082" s="69">
        <v>6</v>
      </c>
      <c r="G1082" s="70" t="s">
        <v>3037</v>
      </c>
      <c r="H1082" s="71">
        <v>3.3980159999999998E-3</v>
      </c>
      <c r="I1082" s="71">
        <f>'IDS Miami Frozen Grocery'!$J1082*'IDS Miami Frozen Grocery'!$H1082</f>
        <v>0</v>
      </c>
      <c r="J1082" s="82"/>
      <c r="K1082" s="72">
        <v>73.819999999999993</v>
      </c>
      <c r="L1082" s="73">
        <f>IFERROR((#REF!*#REF!)+('IDS Miami Frozen Grocery'!$K1082*'IDS Miami Frozen Grocery'!$J1082),'IDS Miami Frozen Grocery'!$K1082*'IDS Miami Frozen Grocery'!$J1082)</f>
        <v>0</v>
      </c>
      <c r="N1082" s="46"/>
    </row>
    <row r="1083" spans="1:14" s="34" customFormat="1" ht="15" x14ac:dyDescent="0.2">
      <c r="A1083" s="65" t="s">
        <v>3038</v>
      </c>
      <c r="B1083" s="66" t="s">
        <v>2980</v>
      </c>
      <c r="C1083" s="67" t="s">
        <v>3039</v>
      </c>
      <c r="D1083" s="68" t="s">
        <v>3040</v>
      </c>
      <c r="E1083" s="69" t="str">
        <f>VLOOKUP(A1083,'[3]Miami Frozen Q2 2025'!$B:$O,14,FALSE)</f>
        <v>Chilled</v>
      </c>
      <c r="F1083" s="69">
        <v>8</v>
      </c>
      <c r="G1083" s="70" t="s">
        <v>19</v>
      </c>
      <c r="H1083" s="71">
        <v>9.3445439999999998E-3</v>
      </c>
      <c r="I1083" s="71">
        <f>'IDS Miami Frozen Grocery'!$J1083*'IDS Miami Frozen Grocery'!$H1083</f>
        <v>0</v>
      </c>
      <c r="J1083" s="82"/>
      <c r="K1083" s="72">
        <v>50.92</v>
      </c>
      <c r="L1083" s="73">
        <f>IFERROR((#REF!*#REF!)+('IDS Miami Frozen Grocery'!$K1083*'IDS Miami Frozen Grocery'!$J1083),'IDS Miami Frozen Grocery'!$K1083*'IDS Miami Frozen Grocery'!$J1083)</f>
        <v>0</v>
      </c>
      <c r="N1083" s="46"/>
    </row>
    <row r="1084" spans="1:14" s="34" customFormat="1" ht="15" x14ac:dyDescent="0.2">
      <c r="A1084" s="65" t="s">
        <v>3041</v>
      </c>
      <c r="B1084" s="66" t="s">
        <v>2980</v>
      </c>
      <c r="C1084" s="67" t="s">
        <v>3042</v>
      </c>
      <c r="D1084" s="68" t="s">
        <v>3043</v>
      </c>
      <c r="E1084" s="69" t="str">
        <f>VLOOKUP(A1084,'[3]Miami Frozen Q2 2025'!$B:$O,14,FALSE)</f>
        <v>Chilled</v>
      </c>
      <c r="F1084" s="69">
        <v>30</v>
      </c>
      <c r="G1084" s="70" t="s">
        <v>476</v>
      </c>
      <c r="H1084" s="71">
        <v>1.7556415999999998E-2</v>
      </c>
      <c r="I1084" s="71">
        <f>'IDS Miami Frozen Grocery'!$J1084*'IDS Miami Frozen Grocery'!$H1084</f>
        <v>0</v>
      </c>
      <c r="J1084" s="82"/>
      <c r="K1084" s="72">
        <v>61.7</v>
      </c>
      <c r="L1084" s="73">
        <f>IFERROR((#REF!*#REF!)+('IDS Miami Frozen Grocery'!$K1084*'IDS Miami Frozen Grocery'!$J1084),'IDS Miami Frozen Grocery'!$K1084*'IDS Miami Frozen Grocery'!$J1084)</f>
        <v>0</v>
      </c>
      <c r="N1084" s="46"/>
    </row>
    <row r="1085" spans="1:14" s="34" customFormat="1" ht="15" x14ac:dyDescent="0.2">
      <c r="A1085" s="65" t="s">
        <v>3044</v>
      </c>
      <c r="B1085" s="66" t="s">
        <v>2980</v>
      </c>
      <c r="C1085" s="67" t="s">
        <v>3045</v>
      </c>
      <c r="D1085" s="68" t="s">
        <v>3046</v>
      </c>
      <c r="E1085" s="69" t="str">
        <f>VLOOKUP(A1085,'[3]Miami Frozen Q2 2025'!$B:$O,14,FALSE)</f>
        <v>Chilled</v>
      </c>
      <c r="F1085" s="69">
        <v>12</v>
      </c>
      <c r="G1085" s="70" t="s">
        <v>19</v>
      </c>
      <c r="H1085" s="71">
        <v>1.1893055999999999E-2</v>
      </c>
      <c r="I1085" s="71">
        <f>'IDS Miami Frozen Grocery'!$J1085*'IDS Miami Frozen Grocery'!$H1085</f>
        <v>0</v>
      </c>
      <c r="J1085" s="82"/>
      <c r="K1085" s="72">
        <v>43.16</v>
      </c>
      <c r="L1085" s="73">
        <f>IFERROR((#REF!*#REF!)+('IDS Miami Frozen Grocery'!$K1085*'IDS Miami Frozen Grocery'!$J1085),'IDS Miami Frozen Grocery'!$K1085*'IDS Miami Frozen Grocery'!$J1085)</f>
        <v>0</v>
      </c>
      <c r="N1085" s="46"/>
    </row>
    <row r="1086" spans="1:14" s="34" customFormat="1" ht="15" x14ac:dyDescent="0.2">
      <c r="A1086" s="65" t="s">
        <v>3047</v>
      </c>
      <c r="B1086" s="66" t="s">
        <v>2980</v>
      </c>
      <c r="C1086" s="67" t="s">
        <v>3048</v>
      </c>
      <c r="D1086" s="68" t="s">
        <v>3049</v>
      </c>
      <c r="E1086" s="69" t="str">
        <f>VLOOKUP(A1086,'[3]Miami Frozen Q2 2025'!$B:$O,14,FALSE)</f>
        <v>Chilled</v>
      </c>
      <c r="F1086" s="69">
        <v>18</v>
      </c>
      <c r="G1086" s="70" t="s">
        <v>55</v>
      </c>
      <c r="H1086" s="71">
        <v>1.1893055999999999E-2</v>
      </c>
      <c r="I1086" s="71">
        <f>'IDS Miami Frozen Grocery'!$J1086*'IDS Miami Frozen Grocery'!$H1086</f>
        <v>0</v>
      </c>
      <c r="J1086" s="82"/>
      <c r="K1086" s="72">
        <v>45.73</v>
      </c>
      <c r="L1086" s="73">
        <f>IFERROR((#REF!*#REF!)+('IDS Miami Frozen Grocery'!$K1086*'IDS Miami Frozen Grocery'!$J1086),'IDS Miami Frozen Grocery'!$K1086*'IDS Miami Frozen Grocery'!$J1086)</f>
        <v>0</v>
      </c>
      <c r="N1086" s="46"/>
    </row>
    <row r="1087" spans="1:14" s="34" customFormat="1" ht="15" x14ac:dyDescent="0.2">
      <c r="A1087" s="65" t="s">
        <v>3050</v>
      </c>
      <c r="B1087" s="66" t="s">
        <v>2980</v>
      </c>
      <c r="C1087" s="67" t="s">
        <v>3051</v>
      </c>
      <c r="D1087" s="68" t="s">
        <v>3052</v>
      </c>
      <c r="E1087" s="69" t="str">
        <f>VLOOKUP(A1087,'[3]Miami Frozen Q2 2025'!$B:$O,14,FALSE)</f>
        <v>Chilled</v>
      </c>
      <c r="F1087" s="69">
        <v>6</v>
      </c>
      <c r="G1087" s="70" t="s">
        <v>158</v>
      </c>
      <c r="H1087" s="71">
        <v>1.7556415999999998E-2</v>
      </c>
      <c r="I1087" s="71">
        <f>'IDS Miami Frozen Grocery'!$J1087*'IDS Miami Frozen Grocery'!$H1087</f>
        <v>0</v>
      </c>
      <c r="J1087" s="82"/>
      <c r="K1087" s="72">
        <v>45.92</v>
      </c>
      <c r="L1087" s="73">
        <f>IFERROR((#REF!*#REF!)+('IDS Miami Frozen Grocery'!$K1087*'IDS Miami Frozen Grocery'!$J1087),'IDS Miami Frozen Grocery'!$K1087*'IDS Miami Frozen Grocery'!$J1087)</f>
        <v>0</v>
      </c>
      <c r="N1087" s="46"/>
    </row>
    <row r="1088" spans="1:14" s="34" customFormat="1" ht="15" x14ac:dyDescent="0.2">
      <c r="A1088" s="65" t="s">
        <v>3053</v>
      </c>
      <c r="B1088" s="66" t="s">
        <v>2980</v>
      </c>
      <c r="C1088" s="67" t="s">
        <v>3054</v>
      </c>
      <c r="D1088" s="68" t="s">
        <v>3055</v>
      </c>
      <c r="E1088" s="69" t="str">
        <f>VLOOKUP(A1088,'[3]Miami Frozen Q2 2025'!$B:$O,14,FALSE)</f>
        <v>Chilled</v>
      </c>
      <c r="F1088" s="69">
        <v>12</v>
      </c>
      <c r="G1088" s="70" t="s">
        <v>165</v>
      </c>
      <c r="H1088" s="71">
        <v>3.1714816E-2</v>
      </c>
      <c r="I1088" s="71">
        <f>'IDS Miami Frozen Grocery'!$J1088*'IDS Miami Frozen Grocery'!$H1088</f>
        <v>0</v>
      </c>
      <c r="J1088" s="82"/>
      <c r="K1088" s="72">
        <v>122.32</v>
      </c>
      <c r="L1088" s="73">
        <f>IFERROR((#REF!*#REF!)+('IDS Miami Frozen Grocery'!$K1088*'IDS Miami Frozen Grocery'!$J1088),'IDS Miami Frozen Grocery'!$K1088*'IDS Miami Frozen Grocery'!$J1088)</f>
        <v>0</v>
      </c>
      <c r="N1088" s="46"/>
    </row>
    <row r="1089" spans="1:14" s="34" customFormat="1" ht="15" x14ac:dyDescent="0.2">
      <c r="A1089" s="65" t="s">
        <v>3056</v>
      </c>
      <c r="B1089" s="66" t="s">
        <v>2980</v>
      </c>
      <c r="C1089" s="67" t="s">
        <v>3057</v>
      </c>
      <c r="D1089" s="68" t="s">
        <v>3058</v>
      </c>
      <c r="E1089" s="69" t="str">
        <f>VLOOKUP(A1089,'[3]Miami Frozen Q2 2025'!$B:$O,14,FALSE)</f>
        <v>Chilled</v>
      </c>
      <c r="F1089" s="69">
        <v>6</v>
      </c>
      <c r="G1089" s="70" t="s">
        <v>165</v>
      </c>
      <c r="H1089" s="71">
        <v>2.0388095999999998E-2</v>
      </c>
      <c r="I1089" s="71">
        <f>'IDS Miami Frozen Grocery'!$J1089*'IDS Miami Frozen Grocery'!$H1089</f>
        <v>0</v>
      </c>
      <c r="J1089" s="82"/>
      <c r="K1089" s="72">
        <v>77.66</v>
      </c>
      <c r="L1089" s="73">
        <f>IFERROR((#REF!*#REF!)+('IDS Miami Frozen Grocery'!$K1089*'IDS Miami Frozen Grocery'!$J1089),'IDS Miami Frozen Grocery'!$K1089*'IDS Miami Frozen Grocery'!$J1089)</f>
        <v>0</v>
      </c>
      <c r="N1089" s="46"/>
    </row>
    <row r="1090" spans="1:14" s="34" customFormat="1" ht="15" x14ac:dyDescent="0.2">
      <c r="A1090" s="65" t="s">
        <v>3059</v>
      </c>
      <c r="B1090" s="66" t="s">
        <v>2980</v>
      </c>
      <c r="C1090" s="67" t="s">
        <v>3060</v>
      </c>
      <c r="D1090" s="68" t="s">
        <v>3061</v>
      </c>
      <c r="E1090" s="69" t="str">
        <f>VLOOKUP(A1090,'[3]Miami Frozen Q2 2025'!$B:$O,14,FALSE)</f>
        <v>Chilled</v>
      </c>
      <c r="F1090" s="69">
        <v>12</v>
      </c>
      <c r="G1090" s="70" t="s">
        <v>165</v>
      </c>
      <c r="H1090" s="71">
        <v>3.9643519999999995E-2</v>
      </c>
      <c r="I1090" s="71">
        <f>'IDS Miami Frozen Grocery'!$J1090*'IDS Miami Frozen Grocery'!$H1090</f>
        <v>0</v>
      </c>
      <c r="J1090" s="82"/>
      <c r="K1090" s="72">
        <v>122.32</v>
      </c>
      <c r="L1090" s="73">
        <f>IFERROR((#REF!*#REF!)+('IDS Miami Frozen Grocery'!$K1090*'IDS Miami Frozen Grocery'!$J1090),'IDS Miami Frozen Grocery'!$K1090*'IDS Miami Frozen Grocery'!$J1090)</f>
        <v>0</v>
      </c>
      <c r="N1090" s="46"/>
    </row>
    <row r="1091" spans="1:14" s="34" customFormat="1" ht="15" x14ac:dyDescent="0.2">
      <c r="A1091" s="65" t="s">
        <v>3062</v>
      </c>
      <c r="B1091" s="66" t="s">
        <v>2980</v>
      </c>
      <c r="C1091" s="67" t="s">
        <v>3063</v>
      </c>
      <c r="D1091" s="68" t="s">
        <v>3064</v>
      </c>
      <c r="E1091" s="69" t="str">
        <f>VLOOKUP(A1091,'[3]Miami Frozen Q2 2025'!$B:$O,14,FALSE)</f>
        <v>Chilled</v>
      </c>
      <c r="F1091" s="69">
        <v>12</v>
      </c>
      <c r="G1091" s="70" t="s">
        <v>165</v>
      </c>
      <c r="H1091" s="71">
        <v>3.1714816E-2</v>
      </c>
      <c r="I1091" s="71">
        <f>'IDS Miami Frozen Grocery'!$J1091*'IDS Miami Frozen Grocery'!$H1091</f>
        <v>0</v>
      </c>
      <c r="J1091" s="82"/>
      <c r="K1091" s="72">
        <v>122.32</v>
      </c>
      <c r="L1091" s="73">
        <f>IFERROR((#REF!*#REF!)+('IDS Miami Frozen Grocery'!$K1091*'IDS Miami Frozen Grocery'!$J1091),'IDS Miami Frozen Grocery'!$K1091*'IDS Miami Frozen Grocery'!$J1091)</f>
        <v>0</v>
      </c>
      <c r="N1091" s="46"/>
    </row>
    <row r="1092" spans="1:14" s="34" customFormat="1" ht="15" x14ac:dyDescent="0.2">
      <c r="A1092" s="65" t="s">
        <v>3065</v>
      </c>
      <c r="B1092" s="66" t="s">
        <v>2980</v>
      </c>
      <c r="C1092" s="67" t="s">
        <v>3066</v>
      </c>
      <c r="D1092" s="68" t="s">
        <v>3067</v>
      </c>
      <c r="E1092" s="69" t="str">
        <f>VLOOKUP(A1092,'[3]Miami Frozen Q2 2025'!$B:$O,14,FALSE)</f>
        <v>Chilled</v>
      </c>
      <c r="F1092" s="69">
        <v>12</v>
      </c>
      <c r="G1092" s="70" t="s">
        <v>165</v>
      </c>
      <c r="H1092" s="71">
        <v>3.1997983999999993E-2</v>
      </c>
      <c r="I1092" s="71">
        <f>'IDS Miami Frozen Grocery'!$J1092*'IDS Miami Frozen Grocery'!$H1092</f>
        <v>0</v>
      </c>
      <c r="J1092" s="82"/>
      <c r="K1092" s="72">
        <v>122.32</v>
      </c>
      <c r="L1092" s="73">
        <f>IFERROR((#REF!*#REF!)+('IDS Miami Frozen Grocery'!$K1092*'IDS Miami Frozen Grocery'!$J1092),'IDS Miami Frozen Grocery'!$K1092*'IDS Miami Frozen Grocery'!$J1092)</f>
        <v>0</v>
      </c>
      <c r="N1092" s="46"/>
    </row>
    <row r="1093" spans="1:14" s="34" customFormat="1" ht="15" x14ac:dyDescent="0.2">
      <c r="A1093" s="65" t="s">
        <v>3068</v>
      </c>
      <c r="B1093" s="66" t="s">
        <v>2980</v>
      </c>
      <c r="C1093" s="67" t="s">
        <v>3069</v>
      </c>
      <c r="D1093" s="68" t="s">
        <v>3070</v>
      </c>
      <c r="E1093" s="69" t="str">
        <f>VLOOKUP(A1093,'[3]Miami Frozen Q2 2025'!$B:$O,14,FALSE)</f>
        <v>Chilled</v>
      </c>
      <c r="F1093" s="69">
        <v>6</v>
      </c>
      <c r="G1093" s="70" t="s">
        <v>165</v>
      </c>
      <c r="H1093" s="71">
        <v>1.9821759999999997E-2</v>
      </c>
      <c r="I1093" s="71">
        <f>'IDS Miami Frozen Grocery'!$J1093*'IDS Miami Frozen Grocery'!$H1093</f>
        <v>0</v>
      </c>
      <c r="J1093" s="82"/>
      <c r="K1093" s="72">
        <v>73.650000000000006</v>
      </c>
      <c r="L1093" s="73">
        <f>IFERROR((#REF!*#REF!)+('IDS Miami Frozen Grocery'!$K1093*'IDS Miami Frozen Grocery'!$J1093),'IDS Miami Frozen Grocery'!$K1093*'IDS Miami Frozen Grocery'!$J1093)</f>
        <v>0</v>
      </c>
      <c r="N1093" s="46"/>
    </row>
    <row r="1094" spans="1:14" s="34" customFormat="1" ht="15" x14ac:dyDescent="0.2">
      <c r="A1094" s="65" t="s">
        <v>3071</v>
      </c>
      <c r="B1094" s="66" t="s">
        <v>2980</v>
      </c>
      <c r="C1094" s="67" t="s">
        <v>3072</v>
      </c>
      <c r="D1094" s="68" t="s">
        <v>3073</v>
      </c>
      <c r="E1094" s="69" t="str">
        <f>VLOOKUP(A1094,'[3]Miami Frozen Q2 2025'!$B:$O,14,FALSE)</f>
        <v>Chilled</v>
      </c>
      <c r="F1094" s="69">
        <v>30</v>
      </c>
      <c r="G1094" s="70" t="s">
        <v>55</v>
      </c>
      <c r="H1094" s="71">
        <v>1.8122751999999999E-2</v>
      </c>
      <c r="I1094" s="71">
        <f>'IDS Miami Frozen Grocery'!$J1094*'IDS Miami Frozen Grocery'!$H1094</f>
        <v>0</v>
      </c>
      <c r="J1094" s="82"/>
      <c r="K1094" s="72">
        <v>62.58</v>
      </c>
      <c r="L1094" s="73">
        <f>IFERROR((#REF!*#REF!)+('IDS Miami Frozen Grocery'!$K1094*'IDS Miami Frozen Grocery'!$J1094),'IDS Miami Frozen Grocery'!$K1094*'IDS Miami Frozen Grocery'!$J1094)</f>
        <v>0</v>
      </c>
      <c r="N1094" s="46"/>
    </row>
    <row r="1095" spans="1:14" s="34" customFormat="1" ht="15" x14ac:dyDescent="0.2">
      <c r="A1095" s="65" t="s">
        <v>3074</v>
      </c>
      <c r="B1095" s="66" t="s">
        <v>2980</v>
      </c>
      <c r="C1095" s="67" t="s">
        <v>3075</v>
      </c>
      <c r="D1095" s="68" t="s">
        <v>3076</v>
      </c>
      <c r="E1095" s="69" t="str">
        <f>VLOOKUP(A1095,'[3]Miami Frozen Q2 2025'!$B:$O,14,FALSE)</f>
        <v>Chilled</v>
      </c>
      <c r="F1095" s="69">
        <v>18</v>
      </c>
      <c r="G1095" s="70" t="s">
        <v>19</v>
      </c>
      <c r="H1095" s="71">
        <v>2.0954431999999999E-2</v>
      </c>
      <c r="I1095" s="71">
        <f>'IDS Miami Frozen Grocery'!$J1095*'IDS Miami Frozen Grocery'!$H1095</f>
        <v>0</v>
      </c>
      <c r="J1095" s="82"/>
      <c r="K1095" s="72">
        <v>49.11</v>
      </c>
      <c r="L1095" s="73">
        <f>IFERROR((#REF!*#REF!)+('IDS Miami Frozen Grocery'!$K1095*'IDS Miami Frozen Grocery'!$J1095),'IDS Miami Frozen Grocery'!$K1095*'IDS Miami Frozen Grocery'!$J1095)</f>
        <v>0</v>
      </c>
      <c r="N1095" s="46"/>
    </row>
    <row r="1096" spans="1:14" s="34" customFormat="1" ht="15" x14ac:dyDescent="0.2">
      <c r="A1096" s="65" t="s">
        <v>3077</v>
      </c>
      <c r="B1096" s="66" t="s">
        <v>2980</v>
      </c>
      <c r="C1096" s="67" t="s">
        <v>3078</v>
      </c>
      <c r="D1096" s="68" t="s">
        <v>3079</v>
      </c>
      <c r="E1096" s="69" t="str">
        <f>VLOOKUP(A1096,'[3]Miami Frozen Q2 2025'!$B:$O,14,FALSE)</f>
        <v>Chilled</v>
      </c>
      <c r="F1096" s="69">
        <v>6</v>
      </c>
      <c r="G1096" s="70" t="s">
        <v>165</v>
      </c>
      <c r="H1096" s="71">
        <v>1.8405919999999999E-2</v>
      </c>
      <c r="I1096" s="71">
        <f>'IDS Miami Frozen Grocery'!$J1096*'IDS Miami Frozen Grocery'!$H1096</f>
        <v>0</v>
      </c>
      <c r="J1096" s="82"/>
      <c r="K1096" s="72">
        <v>41.67</v>
      </c>
      <c r="L1096" s="73">
        <f>IFERROR((#REF!*#REF!)+('IDS Miami Frozen Grocery'!$K1096*'IDS Miami Frozen Grocery'!$J1096),'IDS Miami Frozen Grocery'!$K1096*'IDS Miami Frozen Grocery'!$J1096)</f>
        <v>0</v>
      </c>
      <c r="N1096" s="46"/>
    </row>
    <row r="1097" spans="1:14" s="34" customFormat="1" ht="15" x14ac:dyDescent="0.2">
      <c r="A1097" s="65" t="s">
        <v>3080</v>
      </c>
      <c r="B1097" s="66" t="s">
        <v>2980</v>
      </c>
      <c r="C1097" s="67" t="s">
        <v>3081</v>
      </c>
      <c r="D1097" s="68" t="s">
        <v>3082</v>
      </c>
      <c r="E1097" s="69" t="str">
        <f>VLOOKUP(A1097,'[3]Miami Frozen Q2 2025'!$B:$O,14,FALSE)</f>
        <v>Chilled</v>
      </c>
      <c r="F1097" s="69">
        <v>6</v>
      </c>
      <c r="G1097" s="70" t="s">
        <v>165</v>
      </c>
      <c r="H1097" s="71">
        <v>1.8689088E-2</v>
      </c>
      <c r="I1097" s="71">
        <f>'IDS Miami Frozen Grocery'!$J1097*'IDS Miami Frozen Grocery'!$H1097</f>
        <v>0</v>
      </c>
      <c r="J1097" s="82"/>
      <c r="K1097" s="72">
        <v>35.54</v>
      </c>
      <c r="L1097" s="73">
        <f>IFERROR((#REF!*#REF!)+('IDS Miami Frozen Grocery'!$K1097*'IDS Miami Frozen Grocery'!$J1097),'IDS Miami Frozen Grocery'!$K1097*'IDS Miami Frozen Grocery'!$J1097)</f>
        <v>0</v>
      </c>
      <c r="N1097" s="46"/>
    </row>
    <row r="1098" spans="1:14" s="34" customFormat="1" ht="15" x14ac:dyDescent="0.2">
      <c r="A1098" s="65" t="s">
        <v>3083</v>
      </c>
      <c r="B1098" s="66" t="s">
        <v>2980</v>
      </c>
      <c r="C1098" s="67" t="s">
        <v>3084</v>
      </c>
      <c r="D1098" s="68" t="s">
        <v>3085</v>
      </c>
      <c r="E1098" s="69" t="str">
        <f>VLOOKUP(A1098,'[3]Miami Frozen Q2 2025'!$B:$O,14,FALSE)</f>
        <v>Chilled</v>
      </c>
      <c r="F1098" s="69">
        <v>12</v>
      </c>
      <c r="G1098" s="70" t="s">
        <v>19</v>
      </c>
      <c r="H1098" s="71">
        <v>1.4724736E-2</v>
      </c>
      <c r="I1098" s="71">
        <f>'IDS Miami Frozen Grocery'!$J1098*'IDS Miami Frozen Grocery'!$H1098</f>
        <v>0</v>
      </c>
      <c r="J1098" s="82"/>
      <c r="K1098" s="72">
        <v>52.55</v>
      </c>
      <c r="L1098" s="73">
        <f>IFERROR((#REF!*#REF!)+('IDS Miami Frozen Grocery'!$K1098*'IDS Miami Frozen Grocery'!$J1098),'IDS Miami Frozen Grocery'!$K1098*'IDS Miami Frozen Grocery'!$J1098)</f>
        <v>0</v>
      </c>
      <c r="N1098" s="46"/>
    </row>
    <row r="1099" spans="1:14" s="34" customFormat="1" ht="15" x14ac:dyDescent="0.2">
      <c r="A1099" s="65" t="s">
        <v>3086</v>
      </c>
      <c r="B1099" s="66" t="s">
        <v>2980</v>
      </c>
      <c r="C1099" s="67" t="s">
        <v>3087</v>
      </c>
      <c r="D1099" s="68" t="s">
        <v>3088</v>
      </c>
      <c r="E1099" s="69" t="str">
        <f>VLOOKUP(A1099,'[3]Miami Frozen Q2 2025'!$B:$O,14,FALSE)</f>
        <v>Chilled</v>
      </c>
      <c r="F1099" s="69">
        <v>12</v>
      </c>
      <c r="G1099" s="70" t="s">
        <v>19</v>
      </c>
      <c r="H1099" s="71">
        <v>1.3592063999999999E-2</v>
      </c>
      <c r="I1099" s="71">
        <f>'IDS Miami Frozen Grocery'!$J1099*'IDS Miami Frozen Grocery'!$H1099</f>
        <v>0</v>
      </c>
      <c r="J1099" s="82"/>
      <c r="K1099" s="72">
        <v>52.55</v>
      </c>
      <c r="L1099" s="73">
        <f>IFERROR((#REF!*#REF!)+('IDS Miami Frozen Grocery'!$K1099*'IDS Miami Frozen Grocery'!$J1099),'IDS Miami Frozen Grocery'!$K1099*'IDS Miami Frozen Grocery'!$J1099)</f>
        <v>0</v>
      </c>
      <c r="N1099" s="46"/>
    </row>
    <row r="1100" spans="1:14" s="34" customFormat="1" ht="15" x14ac:dyDescent="0.2">
      <c r="A1100" s="65" t="s">
        <v>3089</v>
      </c>
      <c r="B1100" s="66" t="s">
        <v>2980</v>
      </c>
      <c r="C1100" s="67" t="s">
        <v>3090</v>
      </c>
      <c r="D1100" s="68" t="s">
        <v>3091</v>
      </c>
      <c r="E1100" s="69" t="str">
        <f>VLOOKUP(A1100,'[3]Miami Frozen Q2 2025'!$B:$O,14,FALSE)</f>
        <v>Chilled</v>
      </c>
      <c r="F1100" s="69">
        <v>6</v>
      </c>
      <c r="G1100" s="70" t="s">
        <v>165</v>
      </c>
      <c r="H1100" s="71">
        <v>1.7556415999999998E-2</v>
      </c>
      <c r="I1100" s="71">
        <f>'IDS Miami Frozen Grocery'!$J1100*'IDS Miami Frozen Grocery'!$H1100</f>
        <v>0</v>
      </c>
      <c r="J1100" s="82"/>
      <c r="K1100" s="72">
        <v>42.11</v>
      </c>
      <c r="L1100" s="73">
        <f>IFERROR((#REF!*#REF!)+('IDS Miami Frozen Grocery'!$K1100*'IDS Miami Frozen Grocery'!$J1100),'IDS Miami Frozen Grocery'!$K1100*'IDS Miami Frozen Grocery'!$J1100)</f>
        <v>0</v>
      </c>
      <c r="N1100" s="46"/>
    </row>
    <row r="1101" spans="1:14" s="34" customFormat="1" ht="15" x14ac:dyDescent="0.2">
      <c r="A1101" s="65" t="s">
        <v>3092</v>
      </c>
      <c r="B1101" s="66" t="s">
        <v>2980</v>
      </c>
      <c r="C1101" s="67" t="s">
        <v>3093</v>
      </c>
      <c r="D1101" s="68" t="s">
        <v>3094</v>
      </c>
      <c r="E1101" s="69" t="str">
        <f>VLOOKUP(A1101,'[3]Miami Frozen Q2 2025'!$B:$O,14,FALSE)</f>
        <v>Chilled</v>
      </c>
      <c r="F1101" s="69">
        <v>12</v>
      </c>
      <c r="G1101" s="70" t="s">
        <v>19</v>
      </c>
      <c r="H1101" s="71">
        <v>1.6140575999999997E-2</v>
      </c>
      <c r="I1101" s="71">
        <f>'IDS Miami Frozen Grocery'!$J1101*'IDS Miami Frozen Grocery'!$H1101</f>
        <v>0</v>
      </c>
      <c r="J1101" s="82"/>
      <c r="K1101" s="72">
        <v>58.02</v>
      </c>
      <c r="L1101" s="73">
        <f>IFERROR((#REF!*#REF!)+('IDS Miami Frozen Grocery'!$K1101*'IDS Miami Frozen Grocery'!$J1101),'IDS Miami Frozen Grocery'!$K1101*'IDS Miami Frozen Grocery'!$J1101)</f>
        <v>0</v>
      </c>
      <c r="N1101" s="46"/>
    </row>
    <row r="1102" spans="1:14" s="34" customFormat="1" ht="24" x14ac:dyDescent="0.2">
      <c r="A1102" s="65" t="s">
        <v>3095</v>
      </c>
      <c r="B1102" s="66" t="s">
        <v>2980</v>
      </c>
      <c r="C1102" s="67" t="s">
        <v>3096</v>
      </c>
      <c r="D1102" s="68" t="s">
        <v>3097</v>
      </c>
      <c r="E1102" s="69" t="str">
        <f>VLOOKUP(A1102,'[3]Miami Frozen Q2 2025'!$B:$O,14,FALSE)</f>
        <v>Chilled</v>
      </c>
      <c r="F1102" s="69">
        <v>12</v>
      </c>
      <c r="G1102" s="70" t="s">
        <v>15</v>
      </c>
      <c r="H1102" s="71">
        <v>9.0613759999999995E-3</v>
      </c>
      <c r="I1102" s="71">
        <f>'IDS Miami Frozen Grocery'!$J1102*'IDS Miami Frozen Grocery'!$H1102</f>
        <v>0</v>
      </c>
      <c r="J1102" s="82"/>
      <c r="K1102" s="72">
        <v>74.19</v>
      </c>
      <c r="L1102" s="73">
        <f>IFERROR((#REF!*#REF!)+('IDS Miami Frozen Grocery'!$K1102*'IDS Miami Frozen Grocery'!$J1102),'IDS Miami Frozen Grocery'!$K1102*'IDS Miami Frozen Grocery'!$J1102)</f>
        <v>0</v>
      </c>
      <c r="N1102" s="46"/>
    </row>
    <row r="1103" spans="1:14" s="34" customFormat="1" ht="15" x14ac:dyDescent="0.2">
      <c r="A1103" s="65" t="s">
        <v>3098</v>
      </c>
      <c r="B1103" s="66" t="s">
        <v>2980</v>
      </c>
      <c r="C1103" s="67" t="s">
        <v>3099</v>
      </c>
      <c r="D1103" s="68" t="s">
        <v>1047</v>
      </c>
      <c r="E1103" s="69" t="str">
        <f>VLOOKUP(A1103,'[3]Miami Frozen Q2 2025'!$B:$O,14,FALSE)</f>
        <v>Chilled</v>
      </c>
      <c r="F1103" s="69">
        <v>12</v>
      </c>
      <c r="G1103" s="70" t="s">
        <v>19</v>
      </c>
      <c r="H1103" s="71">
        <v>1.41584E-2</v>
      </c>
      <c r="I1103" s="71">
        <f>'IDS Miami Frozen Grocery'!$J1103*'IDS Miami Frozen Grocery'!$H1103</f>
        <v>0</v>
      </c>
      <c r="J1103" s="82"/>
      <c r="K1103" s="72">
        <v>67.44</v>
      </c>
      <c r="L1103" s="73">
        <f>IFERROR((#REF!*#REF!)+('IDS Miami Frozen Grocery'!$K1103*'IDS Miami Frozen Grocery'!$J1103),'IDS Miami Frozen Grocery'!$K1103*'IDS Miami Frozen Grocery'!$J1103)</f>
        <v>0</v>
      </c>
      <c r="N1103" s="46"/>
    </row>
    <row r="1104" spans="1:14" s="34" customFormat="1" ht="15" x14ac:dyDescent="0.2">
      <c r="A1104" s="65" t="s">
        <v>3100</v>
      </c>
      <c r="B1104" s="66" t="s">
        <v>2980</v>
      </c>
      <c r="C1104" s="67" t="s">
        <v>3101</v>
      </c>
      <c r="D1104" s="68" t="s">
        <v>3102</v>
      </c>
      <c r="E1104" s="69" t="str">
        <f>VLOOKUP(A1104,'[3]Miami Frozen Q2 2025'!$B:$O,14,FALSE)</f>
        <v>Chilled</v>
      </c>
      <c r="F1104" s="69">
        <v>6</v>
      </c>
      <c r="G1104" s="70" t="s">
        <v>61</v>
      </c>
      <c r="H1104" s="71">
        <v>5.3801919999999998E-3</v>
      </c>
      <c r="I1104" s="71">
        <f>'IDS Miami Frozen Grocery'!$J1104*'IDS Miami Frozen Grocery'!$H1104</f>
        <v>0</v>
      </c>
      <c r="J1104" s="82"/>
      <c r="K1104" s="72">
        <v>40.6</v>
      </c>
      <c r="L1104" s="73">
        <f>IFERROR((#REF!*#REF!)+('IDS Miami Frozen Grocery'!$K1104*'IDS Miami Frozen Grocery'!$J1104),'IDS Miami Frozen Grocery'!$K1104*'IDS Miami Frozen Grocery'!$J1104)</f>
        <v>0</v>
      </c>
      <c r="N1104" s="46"/>
    </row>
    <row r="1105" spans="1:14" s="34" customFormat="1" ht="15" x14ac:dyDescent="0.2">
      <c r="A1105" s="65" t="s">
        <v>3103</v>
      </c>
      <c r="B1105" s="66" t="s">
        <v>2980</v>
      </c>
      <c r="C1105" s="67" t="s">
        <v>3104</v>
      </c>
      <c r="D1105" s="68" t="s">
        <v>3105</v>
      </c>
      <c r="E1105" s="69" t="str">
        <f>VLOOKUP(A1105,'[3]Miami Frozen Q2 2025'!$B:$O,14,FALSE)</f>
        <v>Chilled</v>
      </c>
      <c r="F1105" s="69">
        <v>6</v>
      </c>
      <c r="G1105" s="70" t="s">
        <v>19</v>
      </c>
      <c r="H1105" s="71">
        <v>5.3801919999999998E-3</v>
      </c>
      <c r="I1105" s="71">
        <f>'IDS Miami Frozen Grocery'!$J1105*'IDS Miami Frozen Grocery'!$H1105</f>
        <v>0</v>
      </c>
      <c r="J1105" s="82"/>
      <c r="K1105" s="72">
        <v>40.6</v>
      </c>
      <c r="L1105" s="73">
        <f>IFERROR((#REF!*#REF!)+('IDS Miami Frozen Grocery'!$K1105*'IDS Miami Frozen Grocery'!$J1105),'IDS Miami Frozen Grocery'!$K1105*'IDS Miami Frozen Grocery'!$J1105)</f>
        <v>0</v>
      </c>
      <c r="N1105" s="46"/>
    </row>
    <row r="1106" spans="1:14" s="34" customFormat="1" ht="15" x14ac:dyDescent="0.2">
      <c r="A1106" s="65" t="s">
        <v>3106</v>
      </c>
      <c r="B1106" s="66" t="s">
        <v>2980</v>
      </c>
      <c r="C1106" s="67" t="s">
        <v>3107</v>
      </c>
      <c r="D1106" s="68" t="s">
        <v>3108</v>
      </c>
      <c r="E1106" s="69" t="str">
        <f>VLOOKUP(A1106,'[3]Miami Frozen Q2 2025'!$B:$O,14,FALSE)</f>
        <v>Chilled</v>
      </c>
      <c r="F1106" s="69">
        <v>24</v>
      </c>
      <c r="G1106" s="70" t="s">
        <v>55</v>
      </c>
      <c r="H1106" s="71">
        <v>1.6140575999999997E-2</v>
      </c>
      <c r="I1106" s="71">
        <f>'IDS Miami Frozen Grocery'!$J1106*'IDS Miami Frozen Grocery'!$H1106</f>
        <v>0</v>
      </c>
      <c r="J1106" s="82"/>
      <c r="K1106" s="72">
        <v>52.18</v>
      </c>
      <c r="L1106" s="73">
        <f>IFERROR((#REF!*#REF!)+('IDS Miami Frozen Grocery'!$K1106*'IDS Miami Frozen Grocery'!$J1106),'IDS Miami Frozen Grocery'!$K1106*'IDS Miami Frozen Grocery'!$J1106)</f>
        <v>0</v>
      </c>
      <c r="N1106" s="46"/>
    </row>
    <row r="1107" spans="1:14" s="34" customFormat="1" ht="15" x14ac:dyDescent="0.2">
      <c r="A1107" s="65" t="s">
        <v>3109</v>
      </c>
      <c r="B1107" s="66" t="s">
        <v>2980</v>
      </c>
      <c r="C1107" s="67" t="s">
        <v>3110</v>
      </c>
      <c r="D1107" s="68" t="s">
        <v>3111</v>
      </c>
      <c r="E1107" s="69" t="str">
        <f>VLOOKUP(A1107,'[3]Miami Frozen Q2 2025'!$B:$O,14,FALSE)</f>
        <v>Chilled</v>
      </c>
      <c r="F1107" s="69">
        <v>18</v>
      </c>
      <c r="G1107" s="70" t="s">
        <v>55</v>
      </c>
      <c r="H1107" s="71">
        <v>1.1893055999999999E-2</v>
      </c>
      <c r="I1107" s="71">
        <f>'IDS Miami Frozen Grocery'!$J1107*'IDS Miami Frozen Grocery'!$H1107</f>
        <v>0</v>
      </c>
      <c r="J1107" s="82"/>
      <c r="K1107" s="72">
        <v>80.48</v>
      </c>
      <c r="L1107" s="73">
        <f>IFERROR((#REF!*#REF!)+('IDS Miami Frozen Grocery'!$K1107*'IDS Miami Frozen Grocery'!$J1107),'IDS Miami Frozen Grocery'!$K1107*'IDS Miami Frozen Grocery'!$J1107)</f>
        <v>0</v>
      </c>
      <c r="N1107" s="46"/>
    </row>
    <row r="1108" spans="1:14" s="34" customFormat="1" ht="15" x14ac:dyDescent="0.2">
      <c r="A1108" s="65" t="s">
        <v>3112</v>
      </c>
      <c r="B1108" s="66" t="s">
        <v>2980</v>
      </c>
      <c r="C1108" s="67" t="s">
        <v>3113</v>
      </c>
      <c r="D1108" s="68" t="s">
        <v>3114</v>
      </c>
      <c r="E1108" s="69" t="str">
        <f>VLOOKUP(A1108,'[3]Miami Frozen Q2 2025'!$B:$O,14,FALSE)</f>
        <v>Chilled</v>
      </c>
      <c r="F1108" s="69">
        <v>12</v>
      </c>
      <c r="G1108" s="70" t="s">
        <v>61</v>
      </c>
      <c r="H1108" s="71">
        <v>1.1893055999999999E-2</v>
      </c>
      <c r="I1108" s="71">
        <f>'IDS Miami Frozen Grocery'!$J1108*'IDS Miami Frozen Grocery'!$H1108</f>
        <v>0</v>
      </c>
      <c r="J1108" s="82"/>
      <c r="K1108" s="72">
        <v>49.81</v>
      </c>
      <c r="L1108" s="73">
        <f>IFERROR((#REF!*#REF!)+('IDS Miami Frozen Grocery'!$K1108*'IDS Miami Frozen Grocery'!$J1108),'IDS Miami Frozen Grocery'!$K1108*'IDS Miami Frozen Grocery'!$J1108)</f>
        <v>0</v>
      </c>
      <c r="N1108" s="46"/>
    </row>
    <row r="1109" spans="1:14" s="34" customFormat="1" ht="15" x14ac:dyDescent="0.2">
      <c r="A1109" s="65" t="s">
        <v>3115</v>
      </c>
      <c r="B1109" s="66" t="s">
        <v>2980</v>
      </c>
      <c r="C1109" s="67" t="s">
        <v>3116</v>
      </c>
      <c r="D1109" s="68" t="s">
        <v>3117</v>
      </c>
      <c r="E1109" s="69" t="str">
        <f>VLOOKUP(A1109,'[3]Miami Frozen Q2 2025'!$B:$O,14,FALSE)</f>
        <v>Chilled</v>
      </c>
      <c r="F1109" s="69">
        <v>12</v>
      </c>
      <c r="G1109" s="70" t="s">
        <v>19</v>
      </c>
      <c r="H1109" s="71">
        <v>1.0760384E-2</v>
      </c>
      <c r="I1109" s="71">
        <f>'IDS Miami Frozen Grocery'!$J1109*'IDS Miami Frozen Grocery'!$H1109</f>
        <v>0</v>
      </c>
      <c r="J1109" s="82"/>
      <c r="K1109" s="72">
        <v>49.31</v>
      </c>
      <c r="L1109" s="73">
        <f>IFERROR((#REF!*#REF!)+('IDS Miami Frozen Grocery'!$K1109*'IDS Miami Frozen Grocery'!$J1109),'IDS Miami Frozen Grocery'!$K1109*'IDS Miami Frozen Grocery'!$J1109)</f>
        <v>0</v>
      </c>
      <c r="N1109" s="46"/>
    </row>
    <row r="1110" spans="1:14" s="34" customFormat="1" ht="15" x14ac:dyDescent="0.2">
      <c r="A1110" s="65" t="s">
        <v>3118</v>
      </c>
      <c r="B1110" s="66" t="s">
        <v>2980</v>
      </c>
      <c r="C1110" s="67" t="s">
        <v>3119</v>
      </c>
      <c r="D1110" s="68" t="s">
        <v>3058</v>
      </c>
      <c r="E1110" s="69" t="str">
        <f>VLOOKUP(A1110,'[3]Miami Frozen Q2 2025'!$B:$O,14,FALSE)</f>
        <v>Chilled</v>
      </c>
      <c r="F1110" s="69">
        <v>12</v>
      </c>
      <c r="G1110" s="70" t="s">
        <v>19</v>
      </c>
      <c r="H1110" s="71">
        <v>1.274256E-2</v>
      </c>
      <c r="I1110" s="71">
        <f>'IDS Miami Frozen Grocery'!$J1110*'IDS Miami Frozen Grocery'!$H1110</f>
        <v>0</v>
      </c>
      <c r="J1110" s="82"/>
      <c r="K1110" s="72">
        <v>74.19</v>
      </c>
      <c r="L1110" s="73">
        <f>IFERROR((#REF!*#REF!)+('IDS Miami Frozen Grocery'!$K1110*'IDS Miami Frozen Grocery'!$J1110),'IDS Miami Frozen Grocery'!$K1110*'IDS Miami Frozen Grocery'!$J1110)</f>
        <v>0</v>
      </c>
      <c r="N1110" s="46"/>
    </row>
    <row r="1111" spans="1:14" s="34" customFormat="1" ht="15" x14ac:dyDescent="0.2">
      <c r="A1111" s="65" t="s">
        <v>3120</v>
      </c>
      <c r="B1111" s="66" t="s">
        <v>2980</v>
      </c>
      <c r="C1111" s="67" t="s">
        <v>3121</v>
      </c>
      <c r="D1111" s="68" t="s">
        <v>3122</v>
      </c>
      <c r="E1111" s="69" t="str">
        <f>VLOOKUP(A1111,'[3]Miami Frozen Q2 2025'!$B:$O,14,FALSE)</f>
        <v>Chilled</v>
      </c>
      <c r="F1111" s="69">
        <v>18</v>
      </c>
      <c r="G1111" s="70" t="s">
        <v>55</v>
      </c>
      <c r="H1111" s="71">
        <v>1.1893055999999999E-2</v>
      </c>
      <c r="I1111" s="71">
        <f>'IDS Miami Frozen Grocery'!$J1111*'IDS Miami Frozen Grocery'!$H1111</f>
        <v>0</v>
      </c>
      <c r="J1111" s="82"/>
      <c r="K1111" s="72">
        <v>63.11</v>
      </c>
      <c r="L1111" s="73">
        <f>IFERROR((#REF!*#REF!)+('IDS Miami Frozen Grocery'!$K1111*'IDS Miami Frozen Grocery'!$J1111),'IDS Miami Frozen Grocery'!$K1111*'IDS Miami Frozen Grocery'!$J1111)</f>
        <v>0</v>
      </c>
      <c r="N1111" s="46"/>
    </row>
    <row r="1112" spans="1:14" s="34" customFormat="1" ht="15" x14ac:dyDescent="0.2">
      <c r="A1112" s="65" t="s">
        <v>3123</v>
      </c>
      <c r="B1112" s="66" t="s">
        <v>2980</v>
      </c>
      <c r="C1112" s="67" t="s">
        <v>3124</v>
      </c>
      <c r="D1112" s="68" t="s">
        <v>3125</v>
      </c>
      <c r="E1112" s="69" t="str">
        <f>VLOOKUP(A1112,'[3]Miami Frozen Q2 2025'!$B:$O,14,FALSE)</f>
        <v>Chilled</v>
      </c>
      <c r="F1112" s="69">
        <v>12</v>
      </c>
      <c r="G1112" s="70" t="s">
        <v>51</v>
      </c>
      <c r="H1112" s="71">
        <v>7.6455360000000005E-3</v>
      </c>
      <c r="I1112" s="71">
        <f>'IDS Miami Frozen Grocery'!$J1112*'IDS Miami Frozen Grocery'!$H1112</f>
        <v>0</v>
      </c>
      <c r="J1112" s="82"/>
      <c r="K1112" s="72">
        <v>121.39</v>
      </c>
      <c r="L1112" s="73">
        <f>IFERROR((#REF!*#REF!)+('IDS Miami Frozen Grocery'!$K1112*'IDS Miami Frozen Grocery'!$J1112),'IDS Miami Frozen Grocery'!$K1112*'IDS Miami Frozen Grocery'!$J1112)</f>
        <v>0</v>
      </c>
      <c r="N1112" s="46"/>
    </row>
    <row r="1113" spans="1:14" s="34" customFormat="1" ht="15" x14ac:dyDescent="0.2">
      <c r="A1113" s="65" t="s">
        <v>3126</v>
      </c>
      <c r="B1113" s="66" t="s">
        <v>3127</v>
      </c>
      <c r="C1113" s="67"/>
      <c r="D1113" s="68" t="s">
        <v>3128</v>
      </c>
      <c r="E1113" s="69" t="str">
        <f>VLOOKUP(A1113,'[3]Miami Frozen Q2 2025'!$B:$O,14,FALSE)</f>
        <v>Frozen</v>
      </c>
      <c r="F1113" s="69">
        <v>24</v>
      </c>
      <c r="G1113" s="70" t="s">
        <v>65</v>
      </c>
      <c r="H1113" s="71">
        <v>0</v>
      </c>
      <c r="I1113" s="71">
        <f>'IDS Miami Frozen Grocery'!$J1113*'IDS Miami Frozen Grocery'!$H1113</f>
        <v>0</v>
      </c>
      <c r="J1113" s="82"/>
      <c r="K1113" s="72">
        <v>43.54</v>
      </c>
      <c r="L1113" s="73">
        <f>IFERROR((#REF!*#REF!)+('IDS Miami Frozen Grocery'!$K1113*'IDS Miami Frozen Grocery'!$J1113),'IDS Miami Frozen Grocery'!$K1113*'IDS Miami Frozen Grocery'!$J1113)</f>
        <v>0</v>
      </c>
      <c r="N1113" s="46"/>
    </row>
    <row r="1114" spans="1:14" s="34" customFormat="1" ht="15" x14ac:dyDescent="0.2">
      <c r="A1114" s="65" t="s">
        <v>3129</v>
      </c>
      <c r="B1114" s="66" t="s">
        <v>3127</v>
      </c>
      <c r="C1114" s="67"/>
      <c r="D1114" s="68" t="s">
        <v>3130</v>
      </c>
      <c r="E1114" s="69" t="str">
        <f>VLOOKUP(A1114,'[3]Miami Frozen Q2 2025'!$B:$O,14,FALSE)</f>
        <v>Frozen</v>
      </c>
      <c r="F1114" s="69">
        <v>24</v>
      </c>
      <c r="G1114" s="70" t="s">
        <v>65</v>
      </c>
      <c r="H1114" s="71">
        <v>0</v>
      </c>
      <c r="I1114" s="71">
        <f>'IDS Miami Frozen Grocery'!$J1114*'IDS Miami Frozen Grocery'!$H1114</f>
        <v>0</v>
      </c>
      <c r="J1114" s="82"/>
      <c r="K1114" s="72">
        <v>42.31</v>
      </c>
      <c r="L1114" s="73">
        <f>IFERROR((#REF!*#REF!)+('IDS Miami Frozen Grocery'!$K1114*'IDS Miami Frozen Grocery'!$J1114),'IDS Miami Frozen Grocery'!$K1114*'IDS Miami Frozen Grocery'!$J1114)</f>
        <v>0</v>
      </c>
      <c r="N1114" s="46"/>
    </row>
    <row r="1115" spans="1:14" s="34" customFormat="1" ht="15" x14ac:dyDescent="0.2">
      <c r="A1115" s="65" t="s">
        <v>3131</v>
      </c>
      <c r="B1115" s="66" t="s">
        <v>3127</v>
      </c>
      <c r="C1115" s="67"/>
      <c r="D1115" s="68" t="s">
        <v>3132</v>
      </c>
      <c r="E1115" s="69" t="str">
        <f>VLOOKUP(A1115,'[3]Miami Frozen Q2 2025'!$B:$O,14,FALSE)</f>
        <v>Frozen</v>
      </c>
      <c r="F1115" s="69">
        <v>24</v>
      </c>
      <c r="G1115" s="70" t="s">
        <v>65</v>
      </c>
      <c r="H1115" s="71">
        <v>0</v>
      </c>
      <c r="I1115" s="71">
        <f>'IDS Miami Frozen Grocery'!$J1115*'IDS Miami Frozen Grocery'!$H1115</f>
        <v>0</v>
      </c>
      <c r="J1115" s="82"/>
      <c r="K1115" s="72">
        <v>43.54</v>
      </c>
      <c r="L1115" s="73">
        <f>IFERROR((#REF!*#REF!)+('IDS Miami Frozen Grocery'!$K1115*'IDS Miami Frozen Grocery'!$J1115),'IDS Miami Frozen Grocery'!$K1115*'IDS Miami Frozen Grocery'!$J1115)</f>
        <v>0</v>
      </c>
      <c r="N1115" s="46"/>
    </row>
    <row r="1116" spans="1:14" s="34" customFormat="1" ht="15" x14ac:dyDescent="0.2">
      <c r="A1116" s="65" t="s">
        <v>3133</v>
      </c>
      <c r="B1116" s="66" t="s">
        <v>3127</v>
      </c>
      <c r="C1116" s="67"/>
      <c r="D1116" s="68" t="s">
        <v>3134</v>
      </c>
      <c r="E1116" s="69" t="str">
        <f>VLOOKUP(A1116,'[3]Miami Frozen Q2 2025'!$B:$O,14,FALSE)</f>
        <v>Frozen</v>
      </c>
      <c r="F1116" s="69">
        <v>24</v>
      </c>
      <c r="G1116" s="70" t="s">
        <v>65</v>
      </c>
      <c r="H1116" s="71">
        <v>0</v>
      </c>
      <c r="I1116" s="71">
        <f>'IDS Miami Frozen Grocery'!$J1116*'IDS Miami Frozen Grocery'!$H1116</f>
        <v>0</v>
      </c>
      <c r="J1116" s="82"/>
      <c r="K1116" s="72">
        <v>42.89</v>
      </c>
      <c r="L1116" s="73">
        <f>IFERROR((#REF!*#REF!)+('IDS Miami Frozen Grocery'!$K1116*'IDS Miami Frozen Grocery'!$J1116),'IDS Miami Frozen Grocery'!$K1116*'IDS Miami Frozen Grocery'!$J1116)</f>
        <v>0</v>
      </c>
      <c r="N1116" s="46"/>
    </row>
    <row r="1117" spans="1:14" s="34" customFormat="1" ht="15" x14ac:dyDescent="0.2">
      <c r="A1117" s="65" t="s">
        <v>3135</v>
      </c>
      <c r="B1117" s="66" t="s">
        <v>3127</v>
      </c>
      <c r="C1117" s="67"/>
      <c r="D1117" s="68" t="s">
        <v>3136</v>
      </c>
      <c r="E1117" s="69" t="str">
        <f>VLOOKUP(A1117,'[3]Miami Frozen Q2 2025'!$B:$O,14,FALSE)</f>
        <v>Frozen</v>
      </c>
      <c r="F1117" s="69">
        <v>24</v>
      </c>
      <c r="G1117" s="70" t="s">
        <v>65</v>
      </c>
      <c r="H1117" s="71">
        <v>0</v>
      </c>
      <c r="I1117" s="71">
        <f>'IDS Miami Frozen Grocery'!$J1117*'IDS Miami Frozen Grocery'!$H1117</f>
        <v>0</v>
      </c>
      <c r="J1117" s="82"/>
      <c r="K1117" s="72">
        <v>47.19</v>
      </c>
      <c r="L1117" s="73">
        <f>IFERROR((#REF!*#REF!)+('IDS Miami Frozen Grocery'!$K1117*'IDS Miami Frozen Grocery'!$J1117),'IDS Miami Frozen Grocery'!$K1117*'IDS Miami Frozen Grocery'!$J1117)</f>
        <v>0</v>
      </c>
      <c r="N1117" s="46"/>
    </row>
    <row r="1118" spans="1:14" s="34" customFormat="1" ht="15" x14ac:dyDescent="0.2">
      <c r="A1118" s="65" t="s">
        <v>3137</v>
      </c>
      <c r="B1118" s="66" t="s">
        <v>3127</v>
      </c>
      <c r="C1118" s="67"/>
      <c r="D1118" s="68" t="s">
        <v>3138</v>
      </c>
      <c r="E1118" s="69" t="str">
        <f>VLOOKUP(A1118,'[3]Miami Frozen Q2 2025'!$B:$O,14,FALSE)</f>
        <v>Frozen</v>
      </c>
      <c r="F1118" s="69">
        <v>24</v>
      </c>
      <c r="G1118" s="70" t="s">
        <v>65</v>
      </c>
      <c r="H1118" s="71">
        <v>0</v>
      </c>
      <c r="I1118" s="71">
        <f>'IDS Miami Frozen Grocery'!$J1118*'IDS Miami Frozen Grocery'!$H1118</f>
        <v>0</v>
      </c>
      <c r="J1118" s="82"/>
      <c r="K1118" s="72">
        <v>61.72</v>
      </c>
      <c r="L1118" s="73">
        <f>IFERROR((#REF!*#REF!)+('IDS Miami Frozen Grocery'!$K1118*'IDS Miami Frozen Grocery'!$J1118),'IDS Miami Frozen Grocery'!$K1118*'IDS Miami Frozen Grocery'!$J1118)</f>
        <v>0</v>
      </c>
      <c r="N1118" s="46"/>
    </row>
    <row r="1119" spans="1:14" s="34" customFormat="1" ht="15" x14ac:dyDescent="0.2">
      <c r="A1119" s="65" t="s">
        <v>3139</v>
      </c>
      <c r="B1119" s="66" t="s">
        <v>3127</v>
      </c>
      <c r="C1119" s="67"/>
      <c r="D1119" s="68" t="s">
        <v>3140</v>
      </c>
      <c r="E1119" s="69" t="str">
        <f>VLOOKUP(A1119,'[3]Miami Frozen Q2 2025'!$B:$O,14,FALSE)</f>
        <v>Frozen</v>
      </c>
      <c r="F1119" s="69">
        <v>24</v>
      </c>
      <c r="G1119" s="70" t="s">
        <v>65</v>
      </c>
      <c r="H1119" s="71">
        <v>0</v>
      </c>
      <c r="I1119" s="71">
        <f>'IDS Miami Frozen Grocery'!$J1119*'IDS Miami Frozen Grocery'!$H1119</f>
        <v>0</v>
      </c>
      <c r="J1119" s="82"/>
      <c r="K1119" s="72">
        <v>52.01</v>
      </c>
      <c r="L1119" s="73">
        <f>IFERROR((#REF!*#REF!)+('IDS Miami Frozen Grocery'!$K1119*'IDS Miami Frozen Grocery'!$J1119),'IDS Miami Frozen Grocery'!$K1119*'IDS Miami Frozen Grocery'!$J1119)</f>
        <v>0</v>
      </c>
      <c r="N1119" s="46"/>
    </row>
    <row r="1120" spans="1:14" s="34" customFormat="1" ht="15" x14ac:dyDescent="0.2">
      <c r="A1120" s="65" t="s">
        <v>3141</v>
      </c>
      <c r="B1120" s="66" t="s">
        <v>3127</v>
      </c>
      <c r="C1120" s="67"/>
      <c r="D1120" s="68" t="s">
        <v>3142</v>
      </c>
      <c r="E1120" s="69" t="str">
        <f>VLOOKUP(A1120,'[3]Miami Frozen Q2 2025'!$B:$O,14,FALSE)</f>
        <v>Frozen</v>
      </c>
      <c r="F1120" s="69">
        <v>24</v>
      </c>
      <c r="G1120" s="70" t="s">
        <v>65</v>
      </c>
      <c r="H1120" s="71">
        <v>0</v>
      </c>
      <c r="I1120" s="71">
        <f>'IDS Miami Frozen Grocery'!$J1120*'IDS Miami Frozen Grocery'!$H1120</f>
        <v>0</v>
      </c>
      <c r="J1120" s="82"/>
      <c r="K1120" s="72">
        <v>36.67</v>
      </c>
      <c r="L1120" s="73">
        <f>IFERROR((#REF!*#REF!)+('IDS Miami Frozen Grocery'!$K1120*'IDS Miami Frozen Grocery'!$J1120),'IDS Miami Frozen Grocery'!$K1120*'IDS Miami Frozen Grocery'!$J1120)</f>
        <v>0</v>
      </c>
      <c r="N1120" s="46"/>
    </row>
    <row r="1121" spans="1:14" s="34" customFormat="1" ht="15" x14ac:dyDescent="0.2">
      <c r="A1121" s="65" t="s">
        <v>3143</v>
      </c>
      <c r="B1121" s="66" t="s">
        <v>3127</v>
      </c>
      <c r="C1121" s="67"/>
      <c r="D1121" s="68" t="s">
        <v>3144</v>
      </c>
      <c r="E1121" s="69" t="str">
        <f>VLOOKUP(A1121,'[3]Miami Frozen Q2 2025'!$B:$O,14,FALSE)</f>
        <v>Frozen</v>
      </c>
      <c r="F1121" s="69">
        <v>24</v>
      </c>
      <c r="G1121" s="70" t="s">
        <v>65</v>
      </c>
      <c r="H1121" s="71">
        <v>0</v>
      </c>
      <c r="I1121" s="71">
        <f>'IDS Miami Frozen Grocery'!$J1121*'IDS Miami Frozen Grocery'!$H1121</f>
        <v>0</v>
      </c>
      <c r="J1121" s="82"/>
      <c r="K1121" s="72">
        <v>58.32</v>
      </c>
      <c r="L1121" s="73">
        <f>IFERROR((#REF!*#REF!)+('IDS Miami Frozen Grocery'!$K1121*'IDS Miami Frozen Grocery'!$J1121),'IDS Miami Frozen Grocery'!$K1121*'IDS Miami Frozen Grocery'!$J1121)</f>
        <v>0</v>
      </c>
      <c r="N1121" s="46"/>
    </row>
    <row r="1122" spans="1:14" s="34" customFormat="1" ht="15" x14ac:dyDescent="0.2">
      <c r="A1122" s="65" t="s">
        <v>3145</v>
      </c>
      <c r="B1122" s="66" t="s">
        <v>3127</v>
      </c>
      <c r="C1122" s="67"/>
      <c r="D1122" s="68" t="s">
        <v>3132</v>
      </c>
      <c r="E1122" s="69" t="str">
        <f>VLOOKUP(A1122,'[3]Miami Frozen Q2 2025'!$B:$O,14,FALSE)</f>
        <v>Frozen</v>
      </c>
      <c r="F1122" s="69">
        <v>24</v>
      </c>
      <c r="G1122" s="70" t="s">
        <v>65</v>
      </c>
      <c r="H1122" s="71">
        <v>0</v>
      </c>
      <c r="I1122" s="71">
        <f>'IDS Miami Frozen Grocery'!$J1122*'IDS Miami Frozen Grocery'!$H1122</f>
        <v>0</v>
      </c>
      <c r="J1122" s="82"/>
      <c r="K1122" s="72">
        <v>36.78</v>
      </c>
      <c r="L1122" s="73">
        <f>IFERROR((#REF!*#REF!)+('IDS Miami Frozen Grocery'!$K1122*'IDS Miami Frozen Grocery'!$J1122),'IDS Miami Frozen Grocery'!$K1122*'IDS Miami Frozen Grocery'!$J1122)</f>
        <v>0</v>
      </c>
      <c r="N1122" s="46"/>
    </row>
    <row r="1123" spans="1:14" s="34" customFormat="1" ht="15" x14ac:dyDescent="0.2">
      <c r="A1123" s="65" t="s">
        <v>3146</v>
      </c>
      <c r="B1123" s="66" t="s">
        <v>3147</v>
      </c>
      <c r="C1123" s="67" t="s">
        <v>3148</v>
      </c>
      <c r="D1123" s="68" t="s">
        <v>3149</v>
      </c>
      <c r="E1123" s="69" t="str">
        <f>VLOOKUP(A1123,'[3]Miami Frozen Q2 2025'!$B:$O,14,FALSE)</f>
        <v>Frozen</v>
      </c>
      <c r="F1123" s="69">
        <v>6</v>
      </c>
      <c r="G1123" s="70" t="s">
        <v>3150</v>
      </c>
      <c r="H1123" s="71">
        <v>1.5857408E-2</v>
      </c>
      <c r="I1123" s="71">
        <f>'IDS Miami Frozen Grocery'!$J1123*'IDS Miami Frozen Grocery'!$H1123</f>
        <v>0</v>
      </c>
      <c r="J1123" s="82"/>
      <c r="K1123" s="72">
        <v>40.43</v>
      </c>
      <c r="L1123" s="73">
        <f>IFERROR((#REF!*#REF!)+('IDS Miami Frozen Grocery'!$K1123*'IDS Miami Frozen Grocery'!$J1123),'IDS Miami Frozen Grocery'!$K1123*'IDS Miami Frozen Grocery'!$J1123)</f>
        <v>0</v>
      </c>
      <c r="N1123" s="46"/>
    </row>
    <row r="1124" spans="1:14" s="34" customFormat="1" ht="15" x14ac:dyDescent="0.2">
      <c r="A1124" s="65" t="s">
        <v>3151</v>
      </c>
      <c r="B1124" s="66" t="s">
        <v>3147</v>
      </c>
      <c r="C1124" s="67" t="s">
        <v>3152</v>
      </c>
      <c r="D1124" s="68" t="s">
        <v>3153</v>
      </c>
      <c r="E1124" s="69" t="str">
        <f>VLOOKUP(A1124,'[3]Miami Frozen Q2 2025'!$B:$O,14,FALSE)</f>
        <v>Frozen</v>
      </c>
      <c r="F1124" s="69">
        <v>6</v>
      </c>
      <c r="G1124" s="70" t="s">
        <v>3150</v>
      </c>
      <c r="H1124" s="71">
        <v>1.5857408E-2</v>
      </c>
      <c r="I1124" s="71">
        <f>'IDS Miami Frozen Grocery'!$J1124*'IDS Miami Frozen Grocery'!$H1124</f>
        <v>0</v>
      </c>
      <c r="J1124" s="82"/>
      <c r="K1124" s="72">
        <v>40.43</v>
      </c>
      <c r="L1124" s="73">
        <f>IFERROR((#REF!*#REF!)+('IDS Miami Frozen Grocery'!$K1124*'IDS Miami Frozen Grocery'!$J1124),'IDS Miami Frozen Grocery'!$K1124*'IDS Miami Frozen Grocery'!$J1124)</f>
        <v>0</v>
      </c>
      <c r="N1124" s="46"/>
    </row>
    <row r="1125" spans="1:14" s="34" customFormat="1" ht="15" x14ac:dyDescent="0.2">
      <c r="A1125" s="65" t="s">
        <v>3154</v>
      </c>
      <c r="B1125" s="66" t="s">
        <v>3147</v>
      </c>
      <c r="C1125" s="67" t="s">
        <v>3155</v>
      </c>
      <c r="D1125" s="68" t="s">
        <v>3156</v>
      </c>
      <c r="E1125" s="69" t="str">
        <f>VLOOKUP(A1125,'[3]Miami Frozen Q2 2025'!$B:$O,14,FALSE)</f>
        <v>Frozen</v>
      </c>
      <c r="F1125" s="69">
        <v>6</v>
      </c>
      <c r="G1125" s="70" t="s">
        <v>3157</v>
      </c>
      <c r="H1125" s="71">
        <v>1.5857408E-2</v>
      </c>
      <c r="I1125" s="71">
        <f>'IDS Miami Frozen Grocery'!$J1125*'IDS Miami Frozen Grocery'!$H1125</f>
        <v>0</v>
      </c>
      <c r="J1125" s="82"/>
      <c r="K1125" s="72">
        <v>43.84</v>
      </c>
      <c r="L1125" s="73">
        <f>IFERROR((#REF!*#REF!)+('IDS Miami Frozen Grocery'!$K1125*'IDS Miami Frozen Grocery'!$J1125),'IDS Miami Frozen Grocery'!$K1125*'IDS Miami Frozen Grocery'!$J1125)</f>
        <v>0</v>
      </c>
      <c r="N1125" s="46"/>
    </row>
    <row r="1126" spans="1:14" s="34" customFormat="1" ht="15" x14ac:dyDescent="0.2">
      <c r="A1126" s="65" t="s">
        <v>3158</v>
      </c>
      <c r="B1126" s="66" t="s">
        <v>3147</v>
      </c>
      <c r="C1126" s="67">
        <v>851035003227</v>
      </c>
      <c r="D1126" s="68" t="s">
        <v>3159</v>
      </c>
      <c r="E1126" s="69" t="str">
        <f>VLOOKUP(A1126,'[3]Miami Frozen Q2 2025'!$B:$O,14,FALSE)</f>
        <v>Frozen</v>
      </c>
      <c r="F1126" s="69">
        <v>8</v>
      </c>
      <c r="G1126" s="70" t="s">
        <v>22</v>
      </c>
      <c r="H1126" s="71">
        <v>1.5291072000000001E-2</v>
      </c>
      <c r="I1126" s="71">
        <f>'IDS Miami Frozen Grocery'!$J1126*'IDS Miami Frozen Grocery'!$H1126</f>
        <v>0</v>
      </c>
      <c r="J1126" s="82"/>
      <c r="K1126" s="72">
        <v>58.36</v>
      </c>
      <c r="L1126" s="73">
        <f>IFERROR((#REF!*#REF!)+('IDS Miami Frozen Grocery'!$K1126*'IDS Miami Frozen Grocery'!$J1126),'IDS Miami Frozen Grocery'!$K1126*'IDS Miami Frozen Grocery'!$J1126)</f>
        <v>0</v>
      </c>
      <c r="N1126" s="46"/>
    </row>
    <row r="1127" spans="1:14" s="34" customFormat="1" ht="15" x14ac:dyDescent="0.2">
      <c r="A1127" s="65" t="s">
        <v>3160</v>
      </c>
      <c r="B1127" s="66" t="s">
        <v>3147</v>
      </c>
      <c r="C1127" s="67">
        <v>851035003234</v>
      </c>
      <c r="D1127" s="68" t="s">
        <v>3161</v>
      </c>
      <c r="E1127" s="69" t="str">
        <f>VLOOKUP(A1127,'[3]Miami Frozen Q2 2025'!$B:$O,14,FALSE)</f>
        <v>Frozen</v>
      </c>
      <c r="F1127" s="69">
        <v>8</v>
      </c>
      <c r="G1127" s="70" t="s">
        <v>22</v>
      </c>
      <c r="H1127" s="71">
        <v>1.5291072000000001E-2</v>
      </c>
      <c r="I1127" s="71">
        <f>'IDS Miami Frozen Grocery'!$J1127*'IDS Miami Frozen Grocery'!$H1127</f>
        <v>0</v>
      </c>
      <c r="J1127" s="82"/>
      <c r="K1127" s="72">
        <v>58.36</v>
      </c>
      <c r="L1127" s="73">
        <f>IFERROR((#REF!*#REF!)+('IDS Miami Frozen Grocery'!$K1127*'IDS Miami Frozen Grocery'!$J1127),'IDS Miami Frozen Grocery'!$K1127*'IDS Miami Frozen Grocery'!$J1127)</f>
        <v>0</v>
      </c>
      <c r="N1127" s="46"/>
    </row>
    <row r="1128" spans="1:14" s="34" customFormat="1" ht="15" x14ac:dyDescent="0.2">
      <c r="A1128" s="65" t="s">
        <v>3162</v>
      </c>
      <c r="B1128" s="66" t="s">
        <v>3147</v>
      </c>
      <c r="C1128" s="67">
        <v>851035003241</v>
      </c>
      <c r="D1128" s="68" t="s">
        <v>3163</v>
      </c>
      <c r="E1128" s="69" t="str">
        <f>VLOOKUP(A1128,'[3]Miami Frozen Q2 2025'!$B:$O,14,FALSE)</f>
        <v>Frozen</v>
      </c>
      <c r="F1128" s="69">
        <v>8</v>
      </c>
      <c r="G1128" s="70" t="s">
        <v>22</v>
      </c>
      <c r="H1128" s="71">
        <v>1.5291072000000001E-2</v>
      </c>
      <c r="I1128" s="71">
        <f>'IDS Miami Frozen Grocery'!$J1128*'IDS Miami Frozen Grocery'!$H1128</f>
        <v>0</v>
      </c>
      <c r="J1128" s="82"/>
      <c r="K1128" s="72">
        <v>58.36</v>
      </c>
      <c r="L1128" s="73">
        <f>IFERROR((#REF!*#REF!)+('IDS Miami Frozen Grocery'!$K1128*'IDS Miami Frozen Grocery'!$J1128),'IDS Miami Frozen Grocery'!$K1128*'IDS Miami Frozen Grocery'!$J1128)</f>
        <v>0</v>
      </c>
      <c r="N1128" s="46"/>
    </row>
    <row r="1129" spans="1:14" s="34" customFormat="1" ht="15" x14ac:dyDescent="0.2">
      <c r="A1129" s="65" t="s">
        <v>3164</v>
      </c>
      <c r="B1129" s="66" t="s">
        <v>3147</v>
      </c>
      <c r="C1129" s="67">
        <v>851035003449</v>
      </c>
      <c r="D1129" s="68" t="s">
        <v>3165</v>
      </c>
      <c r="E1129" s="69" t="str">
        <f>VLOOKUP(A1129,'[3]Miami Frozen Q2 2025'!$B:$O,14,FALSE)</f>
        <v>Frozen</v>
      </c>
      <c r="F1129" s="69">
        <v>8</v>
      </c>
      <c r="G1129" s="70" t="s">
        <v>63</v>
      </c>
      <c r="H1129" s="71">
        <v>1.5291072000000001E-2</v>
      </c>
      <c r="I1129" s="71">
        <f>'IDS Miami Frozen Grocery'!$J1129*'IDS Miami Frozen Grocery'!$H1129</f>
        <v>0</v>
      </c>
      <c r="J1129" s="82"/>
      <c r="K1129" s="72">
        <v>58.36</v>
      </c>
      <c r="L1129" s="73">
        <f>IFERROR((#REF!*#REF!)+('IDS Miami Frozen Grocery'!$K1129*'IDS Miami Frozen Grocery'!$J1129),'IDS Miami Frozen Grocery'!$K1129*'IDS Miami Frozen Grocery'!$J1129)</f>
        <v>0</v>
      </c>
      <c r="N1129" s="46"/>
    </row>
    <row r="1130" spans="1:14" s="34" customFormat="1" ht="15" x14ac:dyDescent="0.2">
      <c r="A1130" s="65" t="s">
        <v>3166</v>
      </c>
      <c r="B1130" s="66" t="s">
        <v>3147</v>
      </c>
      <c r="C1130" s="67">
        <v>851035003319</v>
      </c>
      <c r="D1130" s="68" t="s">
        <v>3167</v>
      </c>
      <c r="E1130" s="69" t="str">
        <f>VLOOKUP(A1130,'[3]Miami Frozen Q2 2025'!$B:$O,14,FALSE)</f>
        <v>Frozen</v>
      </c>
      <c r="F1130" s="69">
        <v>8</v>
      </c>
      <c r="G1130" s="70" t="s">
        <v>63</v>
      </c>
      <c r="H1130" s="71">
        <v>1.5291072000000001E-2</v>
      </c>
      <c r="I1130" s="71">
        <f>'IDS Miami Frozen Grocery'!$J1130*'IDS Miami Frozen Grocery'!$H1130</f>
        <v>0</v>
      </c>
      <c r="J1130" s="82"/>
      <c r="K1130" s="72">
        <v>58.36</v>
      </c>
      <c r="L1130" s="73">
        <f>IFERROR((#REF!*#REF!)+('IDS Miami Frozen Grocery'!$K1130*'IDS Miami Frozen Grocery'!$J1130),'IDS Miami Frozen Grocery'!$K1130*'IDS Miami Frozen Grocery'!$J1130)</f>
        <v>0</v>
      </c>
      <c r="N1130" s="46"/>
    </row>
    <row r="1131" spans="1:14" s="34" customFormat="1" ht="15" x14ac:dyDescent="0.2">
      <c r="A1131" s="65" t="s">
        <v>3168</v>
      </c>
      <c r="B1131" s="66" t="s">
        <v>3147</v>
      </c>
      <c r="C1131" s="67" t="s">
        <v>3169</v>
      </c>
      <c r="D1131" s="68" t="s">
        <v>3170</v>
      </c>
      <c r="E1131" s="69" t="str">
        <f>VLOOKUP(A1131,'[3]Miami Frozen Q2 2025'!$B:$O,14,FALSE)</f>
        <v>Frozen</v>
      </c>
      <c r="F1131" s="69">
        <v>6</v>
      </c>
      <c r="G1131" s="70" t="s">
        <v>159</v>
      </c>
      <c r="H1131" s="71">
        <v>1.7839583999999999E-2</v>
      </c>
      <c r="I1131" s="71">
        <f>'IDS Miami Frozen Grocery'!$J1131*'IDS Miami Frozen Grocery'!$H1131</f>
        <v>0</v>
      </c>
      <c r="J1131" s="82"/>
      <c r="K1131" s="72">
        <v>50.82</v>
      </c>
      <c r="L1131" s="73">
        <f>IFERROR((#REF!*#REF!)+('IDS Miami Frozen Grocery'!$K1131*'IDS Miami Frozen Grocery'!$J1131),'IDS Miami Frozen Grocery'!$K1131*'IDS Miami Frozen Grocery'!$J1131)</f>
        <v>0</v>
      </c>
      <c r="N1131" s="46"/>
    </row>
    <row r="1132" spans="1:14" s="34" customFormat="1" ht="15" x14ac:dyDescent="0.2">
      <c r="A1132" s="65" t="s">
        <v>3171</v>
      </c>
      <c r="B1132" s="66" t="s">
        <v>3147</v>
      </c>
      <c r="C1132" s="67" t="s">
        <v>3172</v>
      </c>
      <c r="D1132" s="68" t="s">
        <v>3173</v>
      </c>
      <c r="E1132" s="69" t="str">
        <f>VLOOKUP(A1132,'[3]Miami Frozen Q2 2025'!$B:$O,14,FALSE)</f>
        <v>Frozen</v>
      </c>
      <c r="F1132" s="69">
        <v>6</v>
      </c>
      <c r="G1132" s="70" t="s">
        <v>159</v>
      </c>
      <c r="H1132" s="71">
        <v>1.7839583999999999E-2</v>
      </c>
      <c r="I1132" s="71">
        <f>'IDS Miami Frozen Grocery'!$J1132*'IDS Miami Frozen Grocery'!$H1132</f>
        <v>0</v>
      </c>
      <c r="J1132" s="82"/>
      <c r="K1132" s="72">
        <v>50.82</v>
      </c>
      <c r="L1132" s="73">
        <f>IFERROR((#REF!*#REF!)+('IDS Miami Frozen Grocery'!$K1132*'IDS Miami Frozen Grocery'!$J1132),'IDS Miami Frozen Grocery'!$K1132*'IDS Miami Frozen Grocery'!$J1132)</f>
        <v>0</v>
      </c>
      <c r="N1132" s="46"/>
    </row>
    <row r="1133" spans="1:14" s="34" customFormat="1" ht="15" x14ac:dyDescent="0.2">
      <c r="A1133" s="65" t="s">
        <v>3174</v>
      </c>
      <c r="B1133" s="66" t="s">
        <v>3147</v>
      </c>
      <c r="C1133" s="67" t="s">
        <v>3175</v>
      </c>
      <c r="D1133" s="68" t="s">
        <v>3176</v>
      </c>
      <c r="E1133" s="69" t="str">
        <f>VLOOKUP(A1133,'[3]Miami Frozen Q2 2025'!$B:$O,14,FALSE)</f>
        <v>Frozen</v>
      </c>
      <c r="F1133" s="69">
        <v>6</v>
      </c>
      <c r="G1133" s="70" t="s">
        <v>3177</v>
      </c>
      <c r="H1133" s="71">
        <v>2.7750463999999999E-2</v>
      </c>
      <c r="I1133" s="71">
        <f>'IDS Miami Frozen Grocery'!$J1133*'IDS Miami Frozen Grocery'!$H1133</f>
        <v>0</v>
      </c>
      <c r="J1133" s="82"/>
      <c r="K1133" s="72">
        <v>50.82</v>
      </c>
      <c r="L1133" s="73">
        <f>IFERROR((#REF!*#REF!)+('IDS Miami Frozen Grocery'!$K1133*'IDS Miami Frozen Grocery'!$J1133),'IDS Miami Frozen Grocery'!$K1133*'IDS Miami Frozen Grocery'!$J1133)</f>
        <v>0</v>
      </c>
      <c r="N1133" s="46"/>
    </row>
    <row r="1134" spans="1:14" s="34" customFormat="1" ht="15" x14ac:dyDescent="0.2">
      <c r="A1134" s="65" t="s">
        <v>3178</v>
      </c>
      <c r="B1134" s="66" t="s">
        <v>3147</v>
      </c>
      <c r="C1134" s="67" t="s">
        <v>3179</v>
      </c>
      <c r="D1134" s="68" t="s">
        <v>3180</v>
      </c>
      <c r="E1134" s="69" t="str">
        <f>VLOOKUP(A1134,'[3]Miami Frozen Q2 2025'!$B:$O,14,FALSE)</f>
        <v>Frozen</v>
      </c>
      <c r="F1134" s="69">
        <v>6</v>
      </c>
      <c r="G1134" s="70" t="s">
        <v>62</v>
      </c>
      <c r="H1134" s="71">
        <v>1.5857408E-2</v>
      </c>
      <c r="I1134" s="71">
        <f>'IDS Miami Frozen Grocery'!$J1134*'IDS Miami Frozen Grocery'!$H1134</f>
        <v>0</v>
      </c>
      <c r="J1134" s="82"/>
      <c r="K1134" s="72">
        <v>40.43</v>
      </c>
      <c r="L1134" s="73">
        <f>IFERROR((#REF!*#REF!)+('IDS Miami Frozen Grocery'!$K1134*'IDS Miami Frozen Grocery'!$J1134),'IDS Miami Frozen Grocery'!$K1134*'IDS Miami Frozen Grocery'!$J1134)</f>
        <v>0</v>
      </c>
      <c r="N1134" s="46"/>
    </row>
    <row r="1135" spans="1:14" s="34" customFormat="1" ht="15" x14ac:dyDescent="0.2">
      <c r="A1135" s="65" t="s">
        <v>3181</v>
      </c>
      <c r="B1135" s="66" t="s">
        <v>3147</v>
      </c>
      <c r="C1135" s="67" t="s">
        <v>3182</v>
      </c>
      <c r="D1135" s="68" t="s">
        <v>3183</v>
      </c>
      <c r="E1135" s="69" t="str">
        <f>VLOOKUP(A1135,'[3]Miami Frozen Q2 2025'!$B:$O,14,FALSE)</f>
        <v>Frozen</v>
      </c>
      <c r="F1135" s="69">
        <v>6</v>
      </c>
      <c r="G1135" s="70" t="s">
        <v>62</v>
      </c>
      <c r="H1135" s="71">
        <v>1.5857408E-2</v>
      </c>
      <c r="I1135" s="71">
        <f>'IDS Miami Frozen Grocery'!$J1135*'IDS Miami Frozen Grocery'!$H1135</f>
        <v>0</v>
      </c>
      <c r="J1135" s="82"/>
      <c r="K1135" s="72">
        <v>40.43</v>
      </c>
      <c r="L1135" s="73">
        <f>IFERROR((#REF!*#REF!)+('IDS Miami Frozen Grocery'!$K1135*'IDS Miami Frozen Grocery'!$J1135),'IDS Miami Frozen Grocery'!$K1135*'IDS Miami Frozen Grocery'!$J1135)</f>
        <v>0</v>
      </c>
      <c r="N1135" s="46"/>
    </row>
    <row r="1136" spans="1:14" s="34" customFormat="1" ht="15" x14ac:dyDescent="0.2">
      <c r="A1136" s="65" t="s">
        <v>3184</v>
      </c>
      <c r="B1136" s="66" t="s">
        <v>3147</v>
      </c>
      <c r="C1136" s="67" t="s">
        <v>3185</v>
      </c>
      <c r="D1136" s="68" t="s">
        <v>3186</v>
      </c>
      <c r="E1136" s="69" t="str">
        <f>VLOOKUP(A1136,'[3]Miami Frozen Q2 2025'!$B:$O,14,FALSE)</f>
        <v>Frozen</v>
      </c>
      <c r="F1136" s="69">
        <v>6</v>
      </c>
      <c r="G1136" s="70" t="s">
        <v>2469</v>
      </c>
      <c r="H1136" s="71">
        <v>1.1893055999999999E-2</v>
      </c>
      <c r="I1136" s="71">
        <f>'IDS Miami Frozen Grocery'!$J1136*'IDS Miami Frozen Grocery'!$H1136</f>
        <v>0</v>
      </c>
      <c r="J1136" s="82"/>
      <c r="K1136" s="72">
        <v>49.12</v>
      </c>
      <c r="L1136" s="73">
        <f>IFERROR((#REF!*#REF!)+('IDS Miami Frozen Grocery'!$K1136*'IDS Miami Frozen Grocery'!$J1136),'IDS Miami Frozen Grocery'!$K1136*'IDS Miami Frozen Grocery'!$J1136)</f>
        <v>0</v>
      </c>
      <c r="N1136" s="46"/>
    </row>
    <row r="1137" spans="1:14" s="34" customFormat="1" ht="15" x14ac:dyDescent="0.2">
      <c r="A1137" s="65" t="s">
        <v>3187</v>
      </c>
      <c r="B1137" s="66" t="s">
        <v>3147</v>
      </c>
      <c r="C1137" s="67" t="s">
        <v>3188</v>
      </c>
      <c r="D1137" s="68" t="s">
        <v>3189</v>
      </c>
      <c r="E1137" s="69" t="str">
        <f>VLOOKUP(A1137,'[3]Miami Frozen Q2 2025'!$B:$O,14,FALSE)</f>
        <v>Frozen</v>
      </c>
      <c r="F1137" s="69">
        <v>8</v>
      </c>
      <c r="G1137" s="70" t="s">
        <v>167</v>
      </c>
      <c r="H1137" s="71">
        <v>2.0104927999999998E-2</v>
      </c>
      <c r="I1137" s="71">
        <f>'IDS Miami Frozen Grocery'!$J1137*'IDS Miami Frozen Grocery'!$H1137</f>
        <v>0</v>
      </c>
      <c r="J1137" s="82"/>
      <c r="K1137" s="72">
        <v>55.71</v>
      </c>
      <c r="L1137" s="73">
        <f>IFERROR((#REF!*#REF!)+('IDS Miami Frozen Grocery'!$K1137*'IDS Miami Frozen Grocery'!$J1137),'IDS Miami Frozen Grocery'!$K1137*'IDS Miami Frozen Grocery'!$J1137)</f>
        <v>0</v>
      </c>
      <c r="N1137" s="46"/>
    </row>
    <row r="1138" spans="1:14" s="34" customFormat="1" ht="15" x14ac:dyDescent="0.2">
      <c r="A1138" s="65" t="s">
        <v>3190</v>
      </c>
      <c r="B1138" s="66" t="s">
        <v>3147</v>
      </c>
      <c r="C1138" s="67" t="s">
        <v>3191</v>
      </c>
      <c r="D1138" s="68" t="s">
        <v>3192</v>
      </c>
      <c r="E1138" s="69" t="str">
        <f>VLOOKUP(A1138,'[3]Miami Frozen Q2 2025'!$B:$O,14,FALSE)</f>
        <v>Frozen</v>
      </c>
      <c r="F1138" s="69">
        <v>6</v>
      </c>
      <c r="G1138" s="70" t="s">
        <v>137</v>
      </c>
      <c r="H1138" s="71">
        <v>1.7839583999999999E-2</v>
      </c>
      <c r="I1138" s="71">
        <f>'IDS Miami Frozen Grocery'!$J1138*'IDS Miami Frozen Grocery'!$H1138</f>
        <v>0</v>
      </c>
      <c r="J1138" s="82"/>
      <c r="K1138" s="72">
        <v>57.16</v>
      </c>
      <c r="L1138" s="73">
        <f>IFERROR((#REF!*#REF!)+('IDS Miami Frozen Grocery'!$K1138*'IDS Miami Frozen Grocery'!$J1138),'IDS Miami Frozen Grocery'!$K1138*'IDS Miami Frozen Grocery'!$J1138)</f>
        <v>0</v>
      </c>
      <c r="N1138" s="46"/>
    </row>
    <row r="1139" spans="1:14" s="34" customFormat="1" ht="15" x14ac:dyDescent="0.2">
      <c r="A1139" s="65" t="s">
        <v>3193</v>
      </c>
      <c r="B1139" s="66" t="s">
        <v>3147</v>
      </c>
      <c r="C1139" s="67" t="s">
        <v>3194</v>
      </c>
      <c r="D1139" s="68" t="s">
        <v>3195</v>
      </c>
      <c r="E1139" s="69" t="str">
        <f>VLOOKUP(A1139,'[3]Miami Frozen Q2 2025'!$B:$O,14,FALSE)</f>
        <v>Frozen</v>
      </c>
      <c r="F1139" s="69">
        <v>6</v>
      </c>
      <c r="G1139" s="70" t="s">
        <v>137</v>
      </c>
      <c r="H1139" s="71">
        <v>1.7839583999999999E-2</v>
      </c>
      <c r="I1139" s="71">
        <f>'IDS Miami Frozen Grocery'!$J1139*'IDS Miami Frozen Grocery'!$H1139</f>
        <v>0</v>
      </c>
      <c r="J1139" s="82"/>
      <c r="K1139" s="72">
        <v>57.16</v>
      </c>
      <c r="L1139" s="73">
        <f>IFERROR((#REF!*#REF!)+('IDS Miami Frozen Grocery'!$K1139*'IDS Miami Frozen Grocery'!$J1139),'IDS Miami Frozen Grocery'!$K1139*'IDS Miami Frozen Grocery'!$J1139)</f>
        <v>0</v>
      </c>
      <c r="N1139" s="46"/>
    </row>
    <row r="1140" spans="1:14" s="34" customFormat="1" ht="15" x14ac:dyDescent="0.2">
      <c r="A1140" s="65" t="s">
        <v>3196</v>
      </c>
      <c r="B1140" s="66" t="s">
        <v>3147</v>
      </c>
      <c r="C1140" s="67" t="s">
        <v>3197</v>
      </c>
      <c r="D1140" s="68" t="s">
        <v>3198</v>
      </c>
      <c r="E1140" s="69" t="str">
        <f>VLOOKUP(A1140,'[3]Miami Frozen Q2 2025'!$B:$O,14,FALSE)</f>
        <v>Frozen</v>
      </c>
      <c r="F1140" s="69">
        <v>8</v>
      </c>
      <c r="G1140" s="70" t="s">
        <v>162</v>
      </c>
      <c r="H1140" s="71">
        <v>1.6990079999999998E-2</v>
      </c>
      <c r="I1140" s="71">
        <f>'IDS Miami Frozen Grocery'!$J1140*'IDS Miami Frozen Grocery'!$H1140</f>
        <v>0</v>
      </c>
      <c r="J1140" s="82"/>
      <c r="K1140" s="72">
        <v>53.34</v>
      </c>
      <c r="L1140" s="73">
        <f>IFERROR((#REF!*#REF!)+('IDS Miami Frozen Grocery'!$K1140*'IDS Miami Frozen Grocery'!$J1140),'IDS Miami Frozen Grocery'!$K1140*'IDS Miami Frozen Grocery'!$J1140)</f>
        <v>0</v>
      </c>
      <c r="N1140" s="46"/>
    </row>
    <row r="1141" spans="1:14" s="34" customFormat="1" ht="15" x14ac:dyDescent="0.2">
      <c r="A1141" s="65" t="s">
        <v>3199</v>
      </c>
      <c r="B1141" s="66" t="s">
        <v>3147</v>
      </c>
      <c r="C1141" s="67" t="s">
        <v>3200</v>
      </c>
      <c r="D1141" s="68" t="s">
        <v>3201</v>
      </c>
      <c r="E1141" s="69" t="str">
        <f>VLOOKUP(A1141,'[3]Miami Frozen Q2 2025'!$B:$O,14,FALSE)</f>
        <v>Frozen</v>
      </c>
      <c r="F1141" s="69">
        <v>8</v>
      </c>
      <c r="G1141" s="70" t="s">
        <v>62</v>
      </c>
      <c r="H1141" s="71">
        <v>1.6140575999999997E-2</v>
      </c>
      <c r="I1141" s="71">
        <f>'IDS Miami Frozen Grocery'!$J1141*'IDS Miami Frozen Grocery'!$H1141</f>
        <v>0</v>
      </c>
      <c r="J1141" s="82"/>
      <c r="K1141" s="72">
        <v>46.76</v>
      </c>
      <c r="L1141" s="73">
        <f>IFERROR((#REF!*#REF!)+('IDS Miami Frozen Grocery'!$K1141*'IDS Miami Frozen Grocery'!$J1141),'IDS Miami Frozen Grocery'!$K1141*'IDS Miami Frozen Grocery'!$J1141)</f>
        <v>0</v>
      </c>
      <c r="N1141" s="46"/>
    </row>
    <row r="1142" spans="1:14" s="34" customFormat="1" ht="15" x14ac:dyDescent="0.2">
      <c r="A1142" s="65" t="s">
        <v>3202</v>
      </c>
      <c r="B1142" s="66" t="s">
        <v>3147</v>
      </c>
      <c r="C1142" s="67" t="s">
        <v>3203</v>
      </c>
      <c r="D1142" s="68" t="s">
        <v>3204</v>
      </c>
      <c r="E1142" s="69" t="str">
        <f>VLOOKUP(A1142,'[3]Miami Frozen Q2 2025'!$B:$O,14,FALSE)</f>
        <v>Frozen</v>
      </c>
      <c r="F1142" s="69">
        <v>8</v>
      </c>
      <c r="G1142" s="70" t="s">
        <v>62</v>
      </c>
      <c r="H1142" s="71">
        <v>1.6140575999999997E-2</v>
      </c>
      <c r="I1142" s="71">
        <f>'IDS Miami Frozen Grocery'!$J1142*'IDS Miami Frozen Grocery'!$H1142</f>
        <v>0</v>
      </c>
      <c r="J1142" s="82"/>
      <c r="K1142" s="72">
        <v>46.76</v>
      </c>
      <c r="L1142" s="73">
        <f>IFERROR((#REF!*#REF!)+('IDS Miami Frozen Grocery'!$K1142*'IDS Miami Frozen Grocery'!$J1142),'IDS Miami Frozen Grocery'!$K1142*'IDS Miami Frozen Grocery'!$J1142)</f>
        <v>0</v>
      </c>
      <c r="N1142" s="46"/>
    </row>
    <row r="1143" spans="1:14" s="34" customFormat="1" ht="15" x14ac:dyDescent="0.2">
      <c r="A1143" s="65" t="s">
        <v>3205</v>
      </c>
      <c r="B1143" s="66" t="s">
        <v>3147</v>
      </c>
      <c r="C1143" s="67" t="s">
        <v>3206</v>
      </c>
      <c r="D1143" s="68" t="s">
        <v>3207</v>
      </c>
      <c r="E1143" s="69" t="str">
        <f>VLOOKUP(A1143,'[3]Miami Frozen Q2 2025'!$B:$O,14,FALSE)</f>
        <v>Frozen</v>
      </c>
      <c r="F1143" s="69">
        <v>6</v>
      </c>
      <c r="G1143" s="70" t="s">
        <v>3208</v>
      </c>
      <c r="H1143" s="71">
        <v>1.3308895999999999E-2</v>
      </c>
      <c r="I1143" s="71">
        <f>'IDS Miami Frozen Grocery'!$J1143*'IDS Miami Frozen Grocery'!$H1143</f>
        <v>0</v>
      </c>
      <c r="J1143" s="82"/>
      <c r="K1143" s="72">
        <v>45.7</v>
      </c>
      <c r="L1143" s="73">
        <f>IFERROR((#REF!*#REF!)+('IDS Miami Frozen Grocery'!$K1143*'IDS Miami Frozen Grocery'!$J1143),'IDS Miami Frozen Grocery'!$K1143*'IDS Miami Frozen Grocery'!$J1143)</f>
        <v>0</v>
      </c>
      <c r="N1143" s="46"/>
    </row>
    <row r="1144" spans="1:14" s="34" customFormat="1" ht="15" x14ac:dyDescent="0.2">
      <c r="A1144" s="65" t="s">
        <v>3209</v>
      </c>
      <c r="B1144" s="66" t="s">
        <v>3147</v>
      </c>
      <c r="C1144" s="67" t="s">
        <v>3210</v>
      </c>
      <c r="D1144" s="68" t="s">
        <v>3211</v>
      </c>
      <c r="E1144" s="69" t="str">
        <f>VLOOKUP(A1144,'[3]Miami Frozen Q2 2025'!$B:$O,14,FALSE)</f>
        <v>Frozen</v>
      </c>
      <c r="F1144" s="69">
        <v>5</v>
      </c>
      <c r="G1144" s="70" t="s">
        <v>3212</v>
      </c>
      <c r="H1144" s="71">
        <v>2.265344E-2</v>
      </c>
      <c r="I1144" s="71">
        <f>'IDS Miami Frozen Grocery'!$J1144*'IDS Miami Frozen Grocery'!$H1144</f>
        <v>0</v>
      </c>
      <c r="J1144" s="82"/>
      <c r="K1144" s="72">
        <v>60.62</v>
      </c>
      <c r="L1144" s="73">
        <f>IFERROR((#REF!*#REF!)+('IDS Miami Frozen Grocery'!$K1144*'IDS Miami Frozen Grocery'!$J1144),'IDS Miami Frozen Grocery'!$K1144*'IDS Miami Frozen Grocery'!$J1144)</f>
        <v>0</v>
      </c>
      <c r="N1144" s="46"/>
    </row>
    <row r="1145" spans="1:14" s="34" customFormat="1" ht="15" x14ac:dyDescent="0.2">
      <c r="A1145" s="65" t="s">
        <v>3213</v>
      </c>
      <c r="B1145" s="66" t="s">
        <v>3147</v>
      </c>
      <c r="C1145" s="67" t="s">
        <v>3214</v>
      </c>
      <c r="D1145" s="68" t="s">
        <v>3215</v>
      </c>
      <c r="E1145" s="69" t="str">
        <f>VLOOKUP(A1145,'[3]Miami Frozen Q2 2025'!$B:$O,14,FALSE)</f>
        <v>Frozen</v>
      </c>
      <c r="F1145" s="69">
        <v>5</v>
      </c>
      <c r="G1145" s="70" t="s">
        <v>3212</v>
      </c>
      <c r="H1145" s="71">
        <v>2.265344E-2</v>
      </c>
      <c r="I1145" s="71">
        <f>'IDS Miami Frozen Grocery'!$J1145*'IDS Miami Frozen Grocery'!$H1145</f>
        <v>0</v>
      </c>
      <c r="J1145" s="82"/>
      <c r="K1145" s="72">
        <v>60.62</v>
      </c>
      <c r="L1145" s="73">
        <f>IFERROR((#REF!*#REF!)+('IDS Miami Frozen Grocery'!$K1145*'IDS Miami Frozen Grocery'!$J1145),'IDS Miami Frozen Grocery'!$K1145*'IDS Miami Frozen Grocery'!$J1145)</f>
        <v>0</v>
      </c>
      <c r="N1145" s="46"/>
    </row>
    <row r="1146" spans="1:14" s="34" customFormat="1" ht="15" x14ac:dyDescent="0.2">
      <c r="A1146" s="65" t="s">
        <v>3216</v>
      </c>
      <c r="B1146" s="66" t="s">
        <v>3147</v>
      </c>
      <c r="C1146" s="67" t="s">
        <v>3217</v>
      </c>
      <c r="D1146" s="68" t="s">
        <v>3218</v>
      </c>
      <c r="E1146" s="69" t="str">
        <f>VLOOKUP(A1146,'[3]Miami Frozen Q2 2025'!$B:$O,14,FALSE)</f>
        <v>Frozen</v>
      </c>
      <c r="F1146" s="69">
        <v>6</v>
      </c>
      <c r="G1146" s="70" t="s">
        <v>3208</v>
      </c>
      <c r="H1146" s="71">
        <v>1.3308895999999999E-2</v>
      </c>
      <c r="I1146" s="71">
        <f>'IDS Miami Frozen Grocery'!$J1146*'IDS Miami Frozen Grocery'!$H1146</f>
        <v>0</v>
      </c>
      <c r="J1146" s="82"/>
      <c r="K1146" s="72">
        <v>45.7</v>
      </c>
      <c r="L1146" s="73">
        <f>IFERROR((#REF!*#REF!)+('IDS Miami Frozen Grocery'!$K1146*'IDS Miami Frozen Grocery'!$J1146),'IDS Miami Frozen Grocery'!$K1146*'IDS Miami Frozen Grocery'!$J1146)</f>
        <v>0</v>
      </c>
      <c r="N1146" s="46"/>
    </row>
    <row r="1147" spans="1:14" s="34" customFormat="1" ht="15" x14ac:dyDescent="0.2">
      <c r="A1147" s="65" t="s">
        <v>3219</v>
      </c>
      <c r="B1147" s="66" t="s">
        <v>3147</v>
      </c>
      <c r="C1147" s="67" t="s">
        <v>3220</v>
      </c>
      <c r="D1147" s="68" t="s">
        <v>3221</v>
      </c>
      <c r="E1147" s="69" t="str">
        <f>VLOOKUP(A1147,'[3]Miami Frozen Q2 2025'!$B:$O,14,FALSE)</f>
        <v>Frozen</v>
      </c>
      <c r="F1147" s="69">
        <v>5</v>
      </c>
      <c r="G1147" s="70" t="s">
        <v>3212</v>
      </c>
      <c r="H1147" s="71">
        <v>2.2936608000000001E-2</v>
      </c>
      <c r="I1147" s="71">
        <f>'IDS Miami Frozen Grocery'!$J1147*'IDS Miami Frozen Grocery'!$H1147</f>
        <v>0</v>
      </c>
      <c r="J1147" s="82"/>
      <c r="K1147" s="72">
        <v>60.62</v>
      </c>
      <c r="L1147" s="73">
        <f>IFERROR((#REF!*#REF!)+('IDS Miami Frozen Grocery'!$K1147*'IDS Miami Frozen Grocery'!$J1147),'IDS Miami Frozen Grocery'!$K1147*'IDS Miami Frozen Grocery'!$J1147)</f>
        <v>0</v>
      </c>
      <c r="N1147" s="46"/>
    </row>
    <row r="1148" spans="1:14" s="34" customFormat="1" ht="15" x14ac:dyDescent="0.2">
      <c r="A1148" s="65" t="s">
        <v>3222</v>
      </c>
      <c r="B1148" s="66" t="s">
        <v>3147</v>
      </c>
      <c r="C1148" s="67" t="s">
        <v>3223</v>
      </c>
      <c r="D1148" s="68" t="s">
        <v>3224</v>
      </c>
      <c r="E1148" s="69" t="str">
        <f>VLOOKUP(A1148,'[3]Miami Frozen Q2 2025'!$B:$O,14,FALSE)</f>
        <v>Frozen</v>
      </c>
      <c r="F1148" s="69">
        <v>6</v>
      </c>
      <c r="G1148" s="70" t="s">
        <v>157</v>
      </c>
      <c r="H1148" s="71">
        <v>2.7750463999999999E-2</v>
      </c>
      <c r="I1148" s="71">
        <f>'IDS Miami Frozen Grocery'!$J1148*'IDS Miami Frozen Grocery'!$H1148</f>
        <v>0</v>
      </c>
      <c r="J1148" s="82"/>
      <c r="K1148" s="72">
        <v>50.82</v>
      </c>
      <c r="L1148" s="73">
        <f>IFERROR((#REF!*#REF!)+('IDS Miami Frozen Grocery'!$K1148*'IDS Miami Frozen Grocery'!$J1148),'IDS Miami Frozen Grocery'!$K1148*'IDS Miami Frozen Grocery'!$J1148)</f>
        <v>0</v>
      </c>
      <c r="N1148" s="46"/>
    </row>
    <row r="1149" spans="1:14" s="34" customFormat="1" ht="15" x14ac:dyDescent="0.2">
      <c r="A1149" s="65" t="s">
        <v>3225</v>
      </c>
      <c r="B1149" s="66" t="s">
        <v>3147</v>
      </c>
      <c r="C1149" s="67" t="s">
        <v>3226</v>
      </c>
      <c r="D1149" s="68" t="s">
        <v>3227</v>
      </c>
      <c r="E1149" s="69" t="str">
        <f>VLOOKUP(A1149,'[3]Miami Frozen Q2 2025'!$B:$O,14,FALSE)</f>
        <v>Frozen</v>
      </c>
      <c r="F1149" s="69">
        <v>4</v>
      </c>
      <c r="G1149" s="70" t="s">
        <v>3228</v>
      </c>
      <c r="H1149" s="71">
        <v>1.2176223999999999E-2</v>
      </c>
      <c r="I1149" s="71">
        <f>'IDS Miami Frozen Grocery'!$J1149*'IDS Miami Frozen Grocery'!$H1149</f>
        <v>0</v>
      </c>
      <c r="J1149" s="82"/>
      <c r="K1149" s="72">
        <v>28.43</v>
      </c>
      <c r="L1149" s="73">
        <f>IFERROR((#REF!*#REF!)+('IDS Miami Frozen Grocery'!$K1149*'IDS Miami Frozen Grocery'!$J1149),'IDS Miami Frozen Grocery'!$K1149*'IDS Miami Frozen Grocery'!$J1149)</f>
        <v>0</v>
      </c>
      <c r="N1149" s="46"/>
    </row>
    <row r="1150" spans="1:14" s="34" customFormat="1" ht="15" x14ac:dyDescent="0.2">
      <c r="A1150" s="65" t="s">
        <v>3229</v>
      </c>
      <c r="B1150" s="66" t="s">
        <v>3147</v>
      </c>
      <c r="C1150" s="67" t="s">
        <v>3230</v>
      </c>
      <c r="D1150" s="68" t="s">
        <v>3231</v>
      </c>
      <c r="E1150" s="69" t="str">
        <f>VLOOKUP(A1150,'[3]Miami Frozen Q2 2025'!$B:$O,14,FALSE)</f>
        <v>Frozen</v>
      </c>
      <c r="F1150" s="69">
        <v>4</v>
      </c>
      <c r="G1150" s="70" t="s">
        <v>3228</v>
      </c>
      <c r="H1150" s="71">
        <v>1.2176223999999999E-2</v>
      </c>
      <c r="I1150" s="71">
        <f>'IDS Miami Frozen Grocery'!$J1150*'IDS Miami Frozen Grocery'!$H1150</f>
        <v>0</v>
      </c>
      <c r="J1150" s="82"/>
      <c r="K1150" s="72">
        <v>28.43</v>
      </c>
      <c r="L1150" s="73">
        <f>IFERROR((#REF!*#REF!)+('IDS Miami Frozen Grocery'!$K1150*'IDS Miami Frozen Grocery'!$J1150),'IDS Miami Frozen Grocery'!$K1150*'IDS Miami Frozen Grocery'!$J1150)</f>
        <v>0</v>
      </c>
      <c r="N1150" s="46"/>
    </row>
    <row r="1151" spans="1:14" s="34" customFormat="1" ht="15" x14ac:dyDescent="0.2">
      <c r="A1151" s="65" t="s">
        <v>3232</v>
      </c>
      <c r="B1151" s="66" t="s">
        <v>3147</v>
      </c>
      <c r="C1151" s="67" t="s">
        <v>3233</v>
      </c>
      <c r="D1151" s="68" t="s">
        <v>3234</v>
      </c>
      <c r="E1151" s="69" t="str">
        <f>VLOOKUP(A1151,'[3]Miami Frozen Q2 2025'!$B:$O,14,FALSE)</f>
        <v>Frozen</v>
      </c>
      <c r="F1151" s="69">
        <v>4</v>
      </c>
      <c r="G1151" s="70" t="s">
        <v>3228</v>
      </c>
      <c r="H1151" s="71">
        <v>1.2176223999999999E-2</v>
      </c>
      <c r="I1151" s="71">
        <f>'IDS Miami Frozen Grocery'!$J1151*'IDS Miami Frozen Grocery'!$H1151</f>
        <v>0</v>
      </c>
      <c r="J1151" s="82"/>
      <c r="K1151" s="72">
        <v>28.43</v>
      </c>
      <c r="L1151" s="73">
        <f>IFERROR((#REF!*#REF!)+('IDS Miami Frozen Grocery'!$K1151*'IDS Miami Frozen Grocery'!$J1151),'IDS Miami Frozen Grocery'!$K1151*'IDS Miami Frozen Grocery'!$J1151)</f>
        <v>0</v>
      </c>
      <c r="N1151" s="46"/>
    </row>
    <row r="1152" spans="1:14" s="34" customFormat="1" ht="15" x14ac:dyDescent="0.2">
      <c r="A1152" s="65" t="s">
        <v>3235</v>
      </c>
      <c r="B1152" s="66" t="s">
        <v>3147</v>
      </c>
      <c r="C1152" s="67" t="s">
        <v>3236</v>
      </c>
      <c r="D1152" s="68" t="s">
        <v>3237</v>
      </c>
      <c r="E1152" s="69" t="str">
        <f>VLOOKUP(A1152,'[3]Miami Frozen Q2 2025'!$B:$O,14,FALSE)</f>
        <v>Frozen</v>
      </c>
      <c r="F1152" s="69">
        <v>6</v>
      </c>
      <c r="G1152" s="70" t="s">
        <v>62</v>
      </c>
      <c r="H1152" s="71">
        <v>1.3592063999999999E-2</v>
      </c>
      <c r="I1152" s="71">
        <f>'IDS Miami Frozen Grocery'!$J1152*'IDS Miami Frozen Grocery'!$H1152</f>
        <v>0</v>
      </c>
      <c r="J1152" s="82"/>
      <c r="K1152" s="72">
        <v>40.43</v>
      </c>
      <c r="L1152" s="73">
        <f>IFERROR((#REF!*#REF!)+('IDS Miami Frozen Grocery'!$K1152*'IDS Miami Frozen Grocery'!$J1152),'IDS Miami Frozen Grocery'!$K1152*'IDS Miami Frozen Grocery'!$J1152)</f>
        <v>0</v>
      </c>
      <c r="N1152" s="46"/>
    </row>
    <row r="1153" spans="1:14" s="34" customFormat="1" ht="15" x14ac:dyDescent="0.2">
      <c r="A1153" s="65" t="s">
        <v>3238</v>
      </c>
      <c r="B1153" s="66" t="s">
        <v>3147</v>
      </c>
      <c r="C1153" s="67" t="s">
        <v>3239</v>
      </c>
      <c r="D1153" s="68" t="s">
        <v>3240</v>
      </c>
      <c r="E1153" s="69" t="str">
        <f>VLOOKUP(A1153,'[3]Miami Frozen Q2 2025'!$B:$O,14,FALSE)</f>
        <v>Frozen</v>
      </c>
      <c r="F1153" s="69">
        <v>6</v>
      </c>
      <c r="G1153" s="70" t="s">
        <v>3150</v>
      </c>
      <c r="H1153" s="71">
        <v>1.3592063999999999E-2</v>
      </c>
      <c r="I1153" s="71">
        <f>'IDS Miami Frozen Grocery'!$J1153*'IDS Miami Frozen Grocery'!$H1153</f>
        <v>0</v>
      </c>
      <c r="J1153" s="82"/>
      <c r="K1153" s="72">
        <v>40.43</v>
      </c>
      <c r="L1153" s="73">
        <f>IFERROR((#REF!*#REF!)+('IDS Miami Frozen Grocery'!$K1153*'IDS Miami Frozen Grocery'!$J1153),'IDS Miami Frozen Grocery'!$K1153*'IDS Miami Frozen Grocery'!$J1153)</f>
        <v>0</v>
      </c>
      <c r="N1153" s="46"/>
    </row>
    <row r="1154" spans="1:14" s="34" customFormat="1" ht="15" x14ac:dyDescent="0.2">
      <c r="A1154" s="65" t="s">
        <v>3241</v>
      </c>
      <c r="B1154" s="66" t="s">
        <v>3147</v>
      </c>
      <c r="C1154" s="67">
        <v>851035003326</v>
      </c>
      <c r="D1154" s="68" t="s">
        <v>3242</v>
      </c>
      <c r="E1154" s="69" t="str">
        <f>VLOOKUP(A1154,'[3]Miami Frozen Q2 2025'!$B:$O,14,FALSE)</f>
        <v>Frozen</v>
      </c>
      <c r="F1154" s="69">
        <v>8</v>
      </c>
      <c r="G1154" s="70" t="s">
        <v>63</v>
      </c>
      <c r="H1154" s="71">
        <v>1.1043552E-2</v>
      </c>
      <c r="I1154" s="71">
        <f>'IDS Miami Frozen Grocery'!$J1154*'IDS Miami Frozen Grocery'!$H1154</f>
        <v>0</v>
      </c>
      <c r="J1154" s="82"/>
      <c r="K1154" s="72">
        <v>58.36</v>
      </c>
      <c r="L1154" s="73">
        <f>IFERROR((#REF!*#REF!)+('IDS Miami Frozen Grocery'!$K1154*'IDS Miami Frozen Grocery'!$J1154),'IDS Miami Frozen Grocery'!$K1154*'IDS Miami Frozen Grocery'!$J1154)</f>
        <v>0</v>
      </c>
      <c r="N1154" s="46"/>
    </row>
    <row r="1155" spans="1:14" s="34" customFormat="1" ht="15" x14ac:dyDescent="0.2">
      <c r="A1155" s="65" t="s">
        <v>3243</v>
      </c>
      <c r="B1155" s="66" t="s">
        <v>3147</v>
      </c>
      <c r="C1155" s="67" t="s">
        <v>3244</v>
      </c>
      <c r="D1155" s="68" t="s">
        <v>3245</v>
      </c>
      <c r="E1155" s="69" t="str">
        <f>VLOOKUP(A1155,'[3]Miami Frozen Q2 2025'!$B:$O,14,FALSE)</f>
        <v>Frozen</v>
      </c>
      <c r="F1155" s="69">
        <v>12</v>
      </c>
      <c r="G1155" s="70" t="s">
        <v>134</v>
      </c>
      <c r="H1155" s="71">
        <v>1.4441568E-2</v>
      </c>
      <c r="I1155" s="71">
        <f>'IDS Miami Frozen Grocery'!$J1155*'IDS Miami Frozen Grocery'!$H1155</f>
        <v>0</v>
      </c>
      <c r="J1155" s="82"/>
      <c r="K1155" s="72">
        <v>77.209999999999994</v>
      </c>
      <c r="L1155" s="73">
        <f>IFERROR((#REF!*#REF!)+('IDS Miami Frozen Grocery'!$K1155*'IDS Miami Frozen Grocery'!$J1155),'IDS Miami Frozen Grocery'!$K1155*'IDS Miami Frozen Grocery'!$J1155)</f>
        <v>0</v>
      </c>
      <c r="N1155" s="46"/>
    </row>
    <row r="1156" spans="1:14" s="34" customFormat="1" ht="15" x14ac:dyDescent="0.2">
      <c r="A1156" s="65" t="s">
        <v>3246</v>
      </c>
      <c r="B1156" s="66" t="s">
        <v>3147</v>
      </c>
      <c r="C1156" s="67" t="s">
        <v>3247</v>
      </c>
      <c r="D1156" s="68" t="s">
        <v>3248</v>
      </c>
      <c r="E1156" s="69" t="str">
        <f>VLOOKUP(A1156,'[3]Miami Frozen Q2 2025'!$B:$O,14,FALSE)</f>
        <v>Frozen</v>
      </c>
      <c r="F1156" s="69">
        <v>8</v>
      </c>
      <c r="G1156" s="70" t="s">
        <v>3249</v>
      </c>
      <c r="H1156" s="71">
        <v>1.4724736E-2</v>
      </c>
      <c r="I1156" s="71">
        <f>'IDS Miami Frozen Grocery'!$J1156*'IDS Miami Frozen Grocery'!$H1156</f>
        <v>0</v>
      </c>
      <c r="J1156" s="82"/>
      <c r="K1156" s="72">
        <v>53.94</v>
      </c>
      <c r="L1156" s="73">
        <f>IFERROR((#REF!*#REF!)+('IDS Miami Frozen Grocery'!$K1156*'IDS Miami Frozen Grocery'!$J1156),'IDS Miami Frozen Grocery'!$K1156*'IDS Miami Frozen Grocery'!$J1156)</f>
        <v>0</v>
      </c>
      <c r="N1156" s="46"/>
    </row>
    <row r="1157" spans="1:14" s="34" customFormat="1" ht="15" x14ac:dyDescent="0.2">
      <c r="A1157" s="65" t="s">
        <v>3250</v>
      </c>
      <c r="B1157" s="66" t="s">
        <v>3147</v>
      </c>
      <c r="C1157" s="67" t="s">
        <v>3251</v>
      </c>
      <c r="D1157" s="68" t="s">
        <v>3252</v>
      </c>
      <c r="E1157" s="69" t="str">
        <f>VLOOKUP(A1157,'[3]Miami Frozen Q2 2025'!$B:$O,14,FALSE)</f>
        <v>Frozen</v>
      </c>
      <c r="F1157" s="69">
        <v>8</v>
      </c>
      <c r="G1157" s="70" t="s">
        <v>62</v>
      </c>
      <c r="H1157" s="71">
        <v>1.4724736E-2</v>
      </c>
      <c r="I1157" s="71">
        <f>'IDS Miami Frozen Grocery'!$J1157*'IDS Miami Frozen Grocery'!$H1157</f>
        <v>0</v>
      </c>
      <c r="J1157" s="82"/>
      <c r="K1157" s="72">
        <v>53.94</v>
      </c>
      <c r="L1157" s="73">
        <f>IFERROR((#REF!*#REF!)+('IDS Miami Frozen Grocery'!$K1157*'IDS Miami Frozen Grocery'!$J1157),'IDS Miami Frozen Grocery'!$K1157*'IDS Miami Frozen Grocery'!$J1157)</f>
        <v>0</v>
      </c>
      <c r="N1157" s="46"/>
    </row>
    <row r="1158" spans="1:14" s="34" customFormat="1" ht="15" x14ac:dyDescent="0.2">
      <c r="A1158" s="65" t="s">
        <v>3253</v>
      </c>
      <c r="B1158" s="66" t="s">
        <v>3147</v>
      </c>
      <c r="C1158" s="67" t="s">
        <v>3254</v>
      </c>
      <c r="D1158" s="68" t="s">
        <v>3255</v>
      </c>
      <c r="E1158" s="69" t="str">
        <f>VLOOKUP(A1158,'[3]Miami Frozen Q2 2025'!$B:$O,14,FALSE)</f>
        <v>Frozen</v>
      </c>
      <c r="F1158" s="69">
        <v>8</v>
      </c>
      <c r="G1158" s="70" t="s">
        <v>3256</v>
      </c>
      <c r="H1158" s="71">
        <v>1.6706911999999997E-2</v>
      </c>
      <c r="I1158" s="71">
        <f>'IDS Miami Frozen Grocery'!$J1158*'IDS Miami Frozen Grocery'!$H1158</f>
        <v>0</v>
      </c>
      <c r="J1158" s="82"/>
      <c r="K1158" s="72">
        <v>52.94</v>
      </c>
      <c r="L1158" s="73">
        <f>IFERROR((#REF!*#REF!)+('IDS Miami Frozen Grocery'!$K1158*'IDS Miami Frozen Grocery'!$J1158),'IDS Miami Frozen Grocery'!$K1158*'IDS Miami Frozen Grocery'!$J1158)</f>
        <v>0</v>
      </c>
      <c r="N1158" s="46"/>
    </row>
    <row r="1159" spans="1:14" s="34" customFormat="1" ht="15" x14ac:dyDescent="0.2">
      <c r="A1159" s="65" t="s">
        <v>3257</v>
      </c>
      <c r="B1159" s="66" t="s">
        <v>3147</v>
      </c>
      <c r="C1159" s="67" t="s">
        <v>3258</v>
      </c>
      <c r="D1159" s="68" t="s">
        <v>3259</v>
      </c>
      <c r="E1159" s="69" t="str">
        <f>VLOOKUP(A1159,'[3]Miami Frozen Q2 2025'!$B:$O,14,FALSE)</f>
        <v>Frozen</v>
      </c>
      <c r="F1159" s="69">
        <v>8</v>
      </c>
      <c r="G1159" s="70" t="s">
        <v>15</v>
      </c>
      <c r="H1159" s="71">
        <v>1.0477215999999999E-2</v>
      </c>
      <c r="I1159" s="71">
        <f>'IDS Miami Frozen Grocery'!$J1159*'IDS Miami Frozen Grocery'!$H1159</f>
        <v>0</v>
      </c>
      <c r="J1159" s="82"/>
      <c r="K1159" s="72">
        <v>50.04</v>
      </c>
      <c r="L1159" s="73">
        <f>IFERROR((#REF!*#REF!)+('IDS Miami Frozen Grocery'!$K1159*'IDS Miami Frozen Grocery'!$J1159),'IDS Miami Frozen Grocery'!$K1159*'IDS Miami Frozen Grocery'!$J1159)</f>
        <v>0</v>
      </c>
      <c r="N1159" s="46"/>
    </row>
    <row r="1160" spans="1:14" s="34" customFormat="1" ht="15" x14ac:dyDescent="0.2">
      <c r="A1160" s="65" t="s">
        <v>3260</v>
      </c>
      <c r="B1160" s="66" t="s">
        <v>3147</v>
      </c>
      <c r="C1160" s="67" t="s">
        <v>3261</v>
      </c>
      <c r="D1160" s="68" t="s">
        <v>3262</v>
      </c>
      <c r="E1160" s="69" t="str">
        <f>VLOOKUP(A1160,'[3]Miami Frozen Q2 2025'!$B:$O,14,FALSE)</f>
        <v>Frozen</v>
      </c>
      <c r="F1160" s="69">
        <v>8</v>
      </c>
      <c r="G1160" s="70" t="s">
        <v>50</v>
      </c>
      <c r="H1160" s="71">
        <v>1.0477215999999999E-2</v>
      </c>
      <c r="I1160" s="71">
        <f>'IDS Miami Frozen Grocery'!$J1160*'IDS Miami Frozen Grocery'!$H1160</f>
        <v>0</v>
      </c>
      <c r="J1160" s="82"/>
      <c r="K1160" s="72">
        <v>50.04</v>
      </c>
      <c r="L1160" s="73">
        <f>IFERROR((#REF!*#REF!)+('IDS Miami Frozen Grocery'!$K1160*'IDS Miami Frozen Grocery'!$J1160),'IDS Miami Frozen Grocery'!$K1160*'IDS Miami Frozen Grocery'!$J1160)</f>
        <v>0</v>
      </c>
      <c r="N1160" s="46"/>
    </row>
    <row r="1161" spans="1:14" s="34" customFormat="1" ht="15" x14ac:dyDescent="0.2">
      <c r="A1161" s="65" t="s">
        <v>3263</v>
      </c>
      <c r="B1161" s="66" t="s">
        <v>3147</v>
      </c>
      <c r="C1161" s="67" t="s">
        <v>3264</v>
      </c>
      <c r="D1161" s="68" t="s">
        <v>3265</v>
      </c>
      <c r="E1161" s="69" t="str">
        <f>VLOOKUP(A1161,'[3]Miami Frozen Q2 2025'!$B:$O,14,FALSE)</f>
        <v>Frozen</v>
      </c>
      <c r="F1161" s="69">
        <v>8</v>
      </c>
      <c r="G1161" s="70" t="s">
        <v>167</v>
      </c>
      <c r="H1161" s="71">
        <v>1.5857408E-2</v>
      </c>
      <c r="I1161" s="71">
        <f>'IDS Miami Frozen Grocery'!$J1161*'IDS Miami Frozen Grocery'!$H1161</f>
        <v>0</v>
      </c>
      <c r="J1161" s="82"/>
      <c r="K1161" s="72">
        <v>46.76</v>
      </c>
      <c r="L1161" s="73">
        <f>IFERROR((#REF!*#REF!)+('IDS Miami Frozen Grocery'!$K1161*'IDS Miami Frozen Grocery'!$J1161),'IDS Miami Frozen Grocery'!$K1161*'IDS Miami Frozen Grocery'!$J1161)</f>
        <v>0</v>
      </c>
      <c r="N1161" s="46"/>
    </row>
    <row r="1162" spans="1:14" s="34" customFormat="1" ht="15" x14ac:dyDescent="0.2">
      <c r="A1162" s="65" t="s">
        <v>3266</v>
      </c>
      <c r="B1162" s="66" t="s">
        <v>3147</v>
      </c>
      <c r="C1162" s="67" t="s">
        <v>3267</v>
      </c>
      <c r="D1162" s="68" t="s">
        <v>3268</v>
      </c>
      <c r="E1162" s="69" t="str">
        <f>VLOOKUP(A1162,'[3]Miami Frozen Q2 2025'!$B:$O,14,FALSE)</f>
        <v>Frozen</v>
      </c>
      <c r="F1162" s="69">
        <v>6</v>
      </c>
      <c r="G1162" s="70" t="s">
        <v>137</v>
      </c>
      <c r="H1162" s="71">
        <v>1.5007904000000001E-2</v>
      </c>
      <c r="I1162" s="71">
        <f>'IDS Miami Frozen Grocery'!$J1162*'IDS Miami Frozen Grocery'!$H1162</f>
        <v>0</v>
      </c>
      <c r="J1162" s="82"/>
      <c r="K1162" s="72">
        <v>36.380000000000003</v>
      </c>
      <c r="L1162" s="73">
        <f>IFERROR((#REF!*#REF!)+('IDS Miami Frozen Grocery'!$K1162*'IDS Miami Frozen Grocery'!$J1162),'IDS Miami Frozen Grocery'!$K1162*'IDS Miami Frozen Grocery'!$J1162)</f>
        <v>0</v>
      </c>
      <c r="N1162" s="46"/>
    </row>
    <row r="1163" spans="1:14" s="34" customFormat="1" ht="15" x14ac:dyDescent="0.2">
      <c r="A1163" s="65" t="s">
        <v>3269</v>
      </c>
      <c r="B1163" s="66" t="s">
        <v>3147</v>
      </c>
      <c r="C1163" s="67" t="s">
        <v>3270</v>
      </c>
      <c r="D1163" s="68" t="s">
        <v>3271</v>
      </c>
      <c r="E1163" s="69" t="str">
        <f>VLOOKUP(A1163,'[3]Miami Frozen Q2 2025'!$B:$O,14,FALSE)</f>
        <v>Frozen</v>
      </c>
      <c r="F1163" s="69">
        <v>6</v>
      </c>
      <c r="G1163" s="70" t="s">
        <v>3212</v>
      </c>
      <c r="H1163" s="71">
        <v>2.5201952E-2</v>
      </c>
      <c r="I1163" s="71">
        <f>'IDS Miami Frozen Grocery'!$J1163*'IDS Miami Frozen Grocery'!$H1163</f>
        <v>0</v>
      </c>
      <c r="J1163" s="82"/>
      <c r="K1163" s="72">
        <v>57.69</v>
      </c>
      <c r="L1163" s="73">
        <f>IFERROR((#REF!*#REF!)+('IDS Miami Frozen Grocery'!$K1163*'IDS Miami Frozen Grocery'!$J1163),'IDS Miami Frozen Grocery'!$K1163*'IDS Miami Frozen Grocery'!$J1163)</f>
        <v>0</v>
      </c>
      <c r="N1163" s="46"/>
    </row>
    <row r="1164" spans="1:14" s="34" customFormat="1" ht="15" x14ac:dyDescent="0.2">
      <c r="A1164" s="65" t="s">
        <v>3272</v>
      </c>
      <c r="B1164" s="66" t="s">
        <v>3147</v>
      </c>
      <c r="C1164" s="67" t="s">
        <v>3273</v>
      </c>
      <c r="D1164" s="68" t="s">
        <v>3274</v>
      </c>
      <c r="E1164" s="69" t="str">
        <f>VLOOKUP(A1164,'[3]Miami Frozen Q2 2025'!$B:$O,14,FALSE)</f>
        <v>Frozen</v>
      </c>
      <c r="F1164" s="69">
        <v>6</v>
      </c>
      <c r="G1164" s="70" t="s">
        <v>3212</v>
      </c>
      <c r="H1164" s="71">
        <v>2.5201952E-2</v>
      </c>
      <c r="I1164" s="71">
        <f>'IDS Miami Frozen Grocery'!$J1164*'IDS Miami Frozen Grocery'!$H1164</f>
        <v>0</v>
      </c>
      <c r="J1164" s="82"/>
      <c r="K1164" s="72">
        <v>58.1</v>
      </c>
      <c r="L1164" s="73">
        <f>IFERROR((#REF!*#REF!)+('IDS Miami Frozen Grocery'!$K1164*'IDS Miami Frozen Grocery'!$J1164),'IDS Miami Frozen Grocery'!$K1164*'IDS Miami Frozen Grocery'!$J1164)</f>
        <v>0</v>
      </c>
      <c r="N1164" s="46"/>
    </row>
    <row r="1165" spans="1:14" s="34" customFormat="1" ht="15" x14ac:dyDescent="0.2">
      <c r="A1165" s="65" t="s">
        <v>3275</v>
      </c>
      <c r="B1165" s="66" t="s">
        <v>3147</v>
      </c>
      <c r="C1165" s="67" t="s">
        <v>3276</v>
      </c>
      <c r="D1165" s="68" t="s">
        <v>3277</v>
      </c>
      <c r="E1165" s="69" t="str">
        <f>VLOOKUP(A1165,'[3]Miami Frozen Q2 2025'!$B:$O,14,FALSE)</f>
        <v>Frozen</v>
      </c>
      <c r="F1165" s="69">
        <v>6</v>
      </c>
      <c r="G1165" s="70" t="s">
        <v>128</v>
      </c>
      <c r="H1165" s="71">
        <v>1.1609887999999999E-2</v>
      </c>
      <c r="I1165" s="71">
        <f>'IDS Miami Frozen Grocery'!$J1165*'IDS Miami Frozen Grocery'!$H1165</f>
        <v>0</v>
      </c>
      <c r="J1165" s="82"/>
      <c r="K1165" s="72">
        <v>36.39</v>
      </c>
      <c r="L1165" s="73">
        <f>IFERROR((#REF!*#REF!)+('IDS Miami Frozen Grocery'!$K1165*'IDS Miami Frozen Grocery'!$J1165),'IDS Miami Frozen Grocery'!$K1165*'IDS Miami Frozen Grocery'!$J1165)</f>
        <v>0</v>
      </c>
      <c r="N1165" s="46"/>
    </row>
    <row r="1166" spans="1:14" s="34" customFormat="1" ht="15" x14ac:dyDescent="0.2">
      <c r="A1166" s="65" t="s">
        <v>3278</v>
      </c>
      <c r="B1166" s="66" t="s">
        <v>3147</v>
      </c>
      <c r="C1166" s="67" t="s">
        <v>3279</v>
      </c>
      <c r="D1166" s="68" t="s">
        <v>3280</v>
      </c>
      <c r="E1166" s="69" t="str">
        <f>VLOOKUP(A1166,'[3]Miami Frozen Q2 2025'!$B:$O,14,FALSE)</f>
        <v>Frozen</v>
      </c>
      <c r="F1166" s="69">
        <v>12</v>
      </c>
      <c r="G1166" s="70" t="s">
        <v>1828</v>
      </c>
      <c r="H1166" s="71">
        <v>1.4724736E-2</v>
      </c>
      <c r="I1166" s="71">
        <f>'IDS Miami Frozen Grocery'!$J1166*'IDS Miami Frozen Grocery'!$H1166</f>
        <v>0</v>
      </c>
      <c r="J1166" s="82"/>
      <c r="K1166" s="72">
        <v>77.209999999999994</v>
      </c>
      <c r="L1166" s="73">
        <f>IFERROR((#REF!*#REF!)+('IDS Miami Frozen Grocery'!$K1166*'IDS Miami Frozen Grocery'!$J1166),'IDS Miami Frozen Grocery'!$K1166*'IDS Miami Frozen Grocery'!$J1166)</f>
        <v>0</v>
      </c>
      <c r="N1166" s="46"/>
    </row>
    <row r="1167" spans="1:14" s="34" customFormat="1" ht="15" x14ac:dyDescent="0.2">
      <c r="A1167" s="65" t="s">
        <v>3281</v>
      </c>
      <c r="B1167" s="66" t="s">
        <v>3147</v>
      </c>
      <c r="C1167" s="67" t="s">
        <v>3282</v>
      </c>
      <c r="D1167" s="68" t="s">
        <v>3283</v>
      </c>
      <c r="E1167" s="69" t="str">
        <f>VLOOKUP(A1167,'[3]Miami Frozen Q2 2025'!$B:$O,14,FALSE)</f>
        <v>Frozen</v>
      </c>
      <c r="F1167" s="69">
        <v>12</v>
      </c>
      <c r="G1167" s="70" t="s">
        <v>1828</v>
      </c>
      <c r="H1167" s="71">
        <v>1.5291072000000001E-2</v>
      </c>
      <c r="I1167" s="71">
        <f>'IDS Miami Frozen Grocery'!$J1167*'IDS Miami Frozen Grocery'!$H1167</f>
        <v>0</v>
      </c>
      <c r="J1167" s="82"/>
      <c r="K1167" s="72">
        <v>77.209999999999994</v>
      </c>
      <c r="L1167" s="73">
        <f>IFERROR((#REF!*#REF!)+('IDS Miami Frozen Grocery'!$K1167*'IDS Miami Frozen Grocery'!$J1167),'IDS Miami Frozen Grocery'!$K1167*'IDS Miami Frozen Grocery'!$J1167)</f>
        <v>0</v>
      </c>
      <c r="N1167" s="46"/>
    </row>
    <row r="1168" spans="1:14" s="34" customFormat="1" ht="15" x14ac:dyDescent="0.2">
      <c r="A1168" s="65" t="s">
        <v>3284</v>
      </c>
      <c r="B1168" s="66" t="s">
        <v>3147</v>
      </c>
      <c r="C1168" s="67" t="s">
        <v>3285</v>
      </c>
      <c r="D1168" s="68" t="s">
        <v>3286</v>
      </c>
      <c r="E1168" s="69" t="str">
        <f>VLOOKUP(A1168,'[3]Miami Frozen Q2 2025'!$B:$O,14,FALSE)</f>
        <v>Frozen</v>
      </c>
      <c r="F1168" s="69">
        <v>12</v>
      </c>
      <c r="G1168" s="70" t="s">
        <v>1828</v>
      </c>
      <c r="H1168" s="71">
        <v>1.5007904000000001E-2</v>
      </c>
      <c r="I1168" s="71">
        <f>'IDS Miami Frozen Grocery'!$J1168*'IDS Miami Frozen Grocery'!$H1168</f>
        <v>0</v>
      </c>
      <c r="J1168" s="82"/>
      <c r="K1168" s="72">
        <v>77.209999999999994</v>
      </c>
      <c r="L1168" s="73">
        <f>IFERROR((#REF!*#REF!)+('IDS Miami Frozen Grocery'!$K1168*'IDS Miami Frozen Grocery'!$J1168),'IDS Miami Frozen Grocery'!$K1168*'IDS Miami Frozen Grocery'!$J1168)</f>
        <v>0</v>
      </c>
      <c r="N1168" s="46"/>
    </row>
    <row r="1169" spans="1:14" s="34" customFormat="1" ht="15" x14ac:dyDescent="0.2">
      <c r="A1169" s="65" t="s">
        <v>3287</v>
      </c>
      <c r="B1169" s="66" t="s">
        <v>3147</v>
      </c>
      <c r="C1169" s="67" t="s">
        <v>3288</v>
      </c>
      <c r="D1169" s="68" t="s">
        <v>3289</v>
      </c>
      <c r="E1169" s="69" t="str">
        <f>VLOOKUP(A1169,'[3]Miami Frozen Q2 2025'!$B:$O,14,FALSE)</f>
        <v>Frozen</v>
      </c>
      <c r="F1169" s="69">
        <v>12</v>
      </c>
      <c r="G1169" s="70" t="s">
        <v>22</v>
      </c>
      <c r="H1169" s="71">
        <v>1.274256E-2</v>
      </c>
      <c r="I1169" s="71">
        <f>'IDS Miami Frozen Grocery'!$J1169*'IDS Miami Frozen Grocery'!$H1169</f>
        <v>0</v>
      </c>
      <c r="J1169" s="82"/>
      <c r="K1169" s="72">
        <v>74.63</v>
      </c>
      <c r="L1169" s="73">
        <f>IFERROR((#REF!*#REF!)+('IDS Miami Frozen Grocery'!$K1169*'IDS Miami Frozen Grocery'!$J1169),'IDS Miami Frozen Grocery'!$K1169*'IDS Miami Frozen Grocery'!$J1169)</f>
        <v>0</v>
      </c>
      <c r="N1169" s="46"/>
    </row>
    <row r="1170" spans="1:14" s="34" customFormat="1" ht="15" x14ac:dyDescent="0.2">
      <c r="A1170" s="65" t="s">
        <v>3290</v>
      </c>
      <c r="B1170" s="66" t="s">
        <v>3147</v>
      </c>
      <c r="C1170" s="67">
        <v>851035003630</v>
      </c>
      <c r="D1170" s="68" t="s">
        <v>3291</v>
      </c>
      <c r="E1170" s="69" t="str">
        <f>VLOOKUP(A1170,'[3]Miami Frozen Q2 2025'!$B:$O,14,FALSE)</f>
        <v>Frozen</v>
      </c>
      <c r="F1170" s="69">
        <v>8</v>
      </c>
      <c r="G1170" s="70" t="s">
        <v>63</v>
      </c>
      <c r="H1170" s="71">
        <v>1.2176223999999999E-2</v>
      </c>
      <c r="I1170" s="71">
        <f>'IDS Miami Frozen Grocery'!$J1170*'IDS Miami Frozen Grocery'!$H1170</f>
        <v>0</v>
      </c>
      <c r="J1170" s="82"/>
      <c r="K1170" s="72">
        <v>58.36</v>
      </c>
      <c r="L1170" s="73">
        <f>IFERROR((#REF!*#REF!)+('IDS Miami Frozen Grocery'!$K1170*'IDS Miami Frozen Grocery'!$J1170),'IDS Miami Frozen Grocery'!$K1170*'IDS Miami Frozen Grocery'!$J1170)</f>
        <v>0</v>
      </c>
      <c r="N1170" s="46"/>
    </row>
    <row r="1171" spans="1:14" s="34" customFormat="1" ht="15" x14ac:dyDescent="0.2">
      <c r="A1171" s="65" t="s">
        <v>3292</v>
      </c>
      <c r="B1171" s="66" t="s">
        <v>3147</v>
      </c>
      <c r="C1171" s="67" t="s">
        <v>3293</v>
      </c>
      <c r="D1171" s="68" t="s">
        <v>3294</v>
      </c>
      <c r="E1171" s="69" t="str">
        <f>VLOOKUP(A1171,'[3]Miami Frozen Q2 2025'!$B:$O,14,FALSE)</f>
        <v>Frozen</v>
      </c>
      <c r="F1171" s="69">
        <v>6</v>
      </c>
      <c r="G1171" s="70" t="s">
        <v>3295</v>
      </c>
      <c r="H1171" s="71">
        <v>9.0613759999999995E-3</v>
      </c>
      <c r="I1171" s="71">
        <f>'IDS Miami Frozen Grocery'!$J1171*'IDS Miami Frozen Grocery'!$H1171</f>
        <v>0</v>
      </c>
      <c r="J1171" s="82"/>
      <c r="K1171" s="72">
        <v>39.01</v>
      </c>
      <c r="L1171" s="73">
        <f>IFERROR((#REF!*#REF!)+('IDS Miami Frozen Grocery'!$K1171*'IDS Miami Frozen Grocery'!$J1171),'IDS Miami Frozen Grocery'!$K1171*'IDS Miami Frozen Grocery'!$J1171)</f>
        <v>0</v>
      </c>
      <c r="N1171" s="46"/>
    </row>
    <row r="1172" spans="1:14" s="34" customFormat="1" ht="15" x14ac:dyDescent="0.2">
      <c r="A1172" s="65" t="s">
        <v>3296</v>
      </c>
      <c r="B1172" s="66" t="s">
        <v>3147</v>
      </c>
      <c r="C1172" s="67" t="s">
        <v>3297</v>
      </c>
      <c r="D1172" s="68" t="s">
        <v>3298</v>
      </c>
      <c r="E1172" s="69" t="str">
        <f>VLOOKUP(A1172,'[3]Miami Frozen Q2 2025'!$B:$O,14,FALSE)</f>
        <v>Frozen</v>
      </c>
      <c r="F1172" s="69">
        <v>6</v>
      </c>
      <c r="G1172" s="70" t="s">
        <v>3295</v>
      </c>
      <c r="H1172" s="71">
        <v>9.0613759999999995E-3</v>
      </c>
      <c r="I1172" s="71">
        <f>'IDS Miami Frozen Grocery'!$J1172*'IDS Miami Frozen Grocery'!$H1172</f>
        <v>0</v>
      </c>
      <c r="J1172" s="82"/>
      <c r="K1172" s="72">
        <v>39.01</v>
      </c>
      <c r="L1172" s="73">
        <f>IFERROR((#REF!*#REF!)+('IDS Miami Frozen Grocery'!$K1172*'IDS Miami Frozen Grocery'!$J1172),'IDS Miami Frozen Grocery'!$K1172*'IDS Miami Frozen Grocery'!$J1172)</f>
        <v>0</v>
      </c>
      <c r="N1172" s="46"/>
    </row>
    <row r="1173" spans="1:14" s="34" customFormat="1" ht="15" x14ac:dyDescent="0.2">
      <c r="A1173" s="65" t="s">
        <v>3299</v>
      </c>
      <c r="B1173" s="66" t="s">
        <v>3147</v>
      </c>
      <c r="C1173" s="67" t="s">
        <v>3300</v>
      </c>
      <c r="D1173" s="68" t="s">
        <v>3301</v>
      </c>
      <c r="E1173" s="69" t="str">
        <f>VLOOKUP(A1173,'[3]Miami Frozen Q2 2025'!$B:$O,14,FALSE)</f>
        <v>Frozen</v>
      </c>
      <c r="F1173" s="69">
        <v>6</v>
      </c>
      <c r="G1173" s="70" t="s">
        <v>3295</v>
      </c>
      <c r="H1173" s="71">
        <v>9.0613759999999995E-3</v>
      </c>
      <c r="I1173" s="71">
        <f>'IDS Miami Frozen Grocery'!$J1173*'IDS Miami Frozen Grocery'!$H1173</f>
        <v>0</v>
      </c>
      <c r="J1173" s="82"/>
      <c r="K1173" s="72">
        <v>39.01</v>
      </c>
      <c r="L1173" s="73">
        <f>IFERROR((#REF!*#REF!)+('IDS Miami Frozen Grocery'!$K1173*'IDS Miami Frozen Grocery'!$J1173),'IDS Miami Frozen Grocery'!$K1173*'IDS Miami Frozen Grocery'!$J1173)</f>
        <v>0</v>
      </c>
      <c r="N1173" s="46"/>
    </row>
    <row r="1174" spans="1:14" s="34" customFormat="1" ht="15" x14ac:dyDescent="0.2">
      <c r="A1174" s="65" t="s">
        <v>3302</v>
      </c>
      <c r="B1174" s="66" t="s">
        <v>3147</v>
      </c>
      <c r="C1174" s="67" t="s">
        <v>3303</v>
      </c>
      <c r="D1174" s="68" t="s">
        <v>3304</v>
      </c>
      <c r="E1174" s="69" t="str">
        <f>VLOOKUP(A1174,'[3]Miami Frozen Q2 2025'!$B:$O,14,FALSE)</f>
        <v>Frozen</v>
      </c>
      <c r="F1174" s="69">
        <v>6</v>
      </c>
      <c r="G1174" s="70" t="s">
        <v>3295</v>
      </c>
      <c r="H1174" s="71">
        <v>9.0613759999999995E-3</v>
      </c>
      <c r="I1174" s="71">
        <f>'IDS Miami Frozen Grocery'!$J1174*'IDS Miami Frozen Grocery'!$H1174</f>
        <v>0</v>
      </c>
      <c r="J1174" s="82"/>
      <c r="K1174" s="72">
        <v>39.01</v>
      </c>
      <c r="L1174" s="73">
        <f>IFERROR((#REF!*#REF!)+('IDS Miami Frozen Grocery'!$K1174*'IDS Miami Frozen Grocery'!$J1174),'IDS Miami Frozen Grocery'!$K1174*'IDS Miami Frozen Grocery'!$J1174)</f>
        <v>0</v>
      </c>
      <c r="N1174" s="46"/>
    </row>
    <row r="1175" spans="1:14" s="34" customFormat="1" ht="15" x14ac:dyDescent="0.2">
      <c r="A1175" s="65" t="s">
        <v>3305</v>
      </c>
      <c r="B1175" s="66" t="s">
        <v>3147</v>
      </c>
      <c r="C1175" s="67" t="s">
        <v>3306</v>
      </c>
      <c r="D1175" s="68" t="s">
        <v>3307</v>
      </c>
      <c r="E1175" s="69" t="str">
        <f>VLOOKUP(A1175,'[3]Miami Frozen Q2 2025'!$B:$O,14,FALSE)</f>
        <v>Frozen</v>
      </c>
      <c r="F1175" s="69">
        <v>6</v>
      </c>
      <c r="G1175" s="70" t="s">
        <v>3295</v>
      </c>
      <c r="H1175" s="71">
        <v>9.0613759999999995E-3</v>
      </c>
      <c r="I1175" s="71">
        <f>'IDS Miami Frozen Grocery'!$J1175*'IDS Miami Frozen Grocery'!$H1175</f>
        <v>0</v>
      </c>
      <c r="J1175" s="82"/>
      <c r="K1175" s="72">
        <v>39.01</v>
      </c>
      <c r="L1175" s="73">
        <f>IFERROR((#REF!*#REF!)+('IDS Miami Frozen Grocery'!$K1175*'IDS Miami Frozen Grocery'!$J1175),'IDS Miami Frozen Grocery'!$K1175*'IDS Miami Frozen Grocery'!$J1175)</f>
        <v>0</v>
      </c>
      <c r="N1175" s="46"/>
    </row>
    <row r="1176" spans="1:14" s="34" customFormat="1" ht="24" x14ac:dyDescent="0.2">
      <c r="A1176" s="65" t="s">
        <v>3308</v>
      </c>
      <c r="B1176" s="66" t="s">
        <v>3147</v>
      </c>
      <c r="C1176" s="67" t="s">
        <v>3309</v>
      </c>
      <c r="D1176" s="68" t="s">
        <v>3310</v>
      </c>
      <c r="E1176" s="69" t="str">
        <f>VLOOKUP(A1176,'[3]Miami Frozen Q2 2025'!$B:$O,14,FALSE)</f>
        <v>Frozen</v>
      </c>
      <c r="F1176" s="69">
        <v>8</v>
      </c>
      <c r="G1176" s="70" t="s">
        <v>25</v>
      </c>
      <c r="H1176" s="71">
        <v>1.6423743999999997E-2</v>
      </c>
      <c r="I1176" s="71">
        <f>'IDS Miami Frozen Grocery'!$J1176*'IDS Miami Frozen Grocery'!$H1176</f>
        <v>0</v>
      </c>
      <c r="J1176" s="82"/>
      <c r="K1176" s="72">
        <v>53.71</v>
      </c>
      <c r="L1176" s="73">
        <f>IFERROR((#REF!*#REF!)+('IDS Miami Frozen Grocery'!$K1176*'IDS Miami Frozen Grocery'!$J1176),'IDS Miami Frozen Grocery'!$K1176*'IDS Miami Frozen Grocery'!$J1176)</f>
        <v>0</v>
      </c>
      <c r="N1176" s="46"/>
    </row>
    <row r="1177" spans="1:14" s="34" customFormat="1" ht="15" x14ac:dyDescent="0.2">
      <c r="A1177" s="65" t="s">
        <v>3311</v>
      </c>
      <c r="B1177" s="66" t="s">
        <v>3147</v>
      </c>
      <c r="C1177" s="67" t="s">
        <v>3312</v>
      </c>
      <c r="D1177" s="68" t="s">
        <v>3313</v>
      </c>
      <c r="E1177" s="69" t="str">
        <f>VLOOKUP(A1177,'[3]Miami Frozen Q2 2025'!$B:$O,14,FALSE)</f>
        <v>Frozen</v>
      </c>
      <c r="F1177" s="69">
        <v>8</v>
      </c>
      <c r="G1177" s="70" t="s">
        <v>25</v>
      </c>
      <c r="H1177" s="71">
        <v>1.6423743999999997E-2</v>
      </c>
      <c r="I1177" s="71">
        <f>'IDS Miami Frozen Grocery'!$J1177*'IDS Miami Frozen Grocery'!$H1177</f>
        <v>0</v>
      </c>
      <c r="J1177" s="82"/>
      <c r="K1177" s="72">
        <v>53.71</v>
      </c>
      <c r="L1177" s="73">
        <f>IFERROR((#REF!*#REF!)+('IDS Miami Frozen Grocery'!$K1177*'IDS Miami Frozen Grocery'!$J1177),'IDS Miami Frozen Grocery'!$K1177*'IDS Miami Frozen Grocery'!$J1177)</f>
        <v>0</v>
      </c>
      <c r="N1177" s="46"/>
    </row>
    <row r="1178" spans="1:14" s="34" customFormat="1" ht="15" x14ac:dyDescent="0.2">
      <c r="A1178" s="65" t="s">
        <v>3314</v>
      </c>
      <c r="B1178" s="66" t="s">
        <v>3147</v>
      </c>
      <c r="C1178" s="67" t="s">
        <v>3315</v>
      </c>
      <c r="D1178" s="68" t="s">
        <v>3316</v>
      </c>
      <c r="E1178" s="69" t="str">
        <f>VLOOKUP(A1178,'[3]Miami Frozen Q2 2025'!$B:$O,14,FALSE)</f>
        <v>Frozen</v>
      </c>
      <c r="F1178" s="69">
        <v>6</v>
      </c>
      <c r="G1178" s="70" t="s">
        <v>159</v>
      </c>
      <c r="H1178" s="71">
        <v>1.7839583999999999E-2</v>
      </c>
      <c r="I1178" s="71">
        <f>'IDS Miami Frozen Grocery'!$J1178*'IDS Miami Frozen Grocery'!$H1178</f>
        <v>0</v>
      </c>
      <c r="J1178" s="82"/>
      <c r="K1178" s="72">
        <v>50.82</v>
      </c>
      <c r="L1178" s="73">
        <f>IFERROR((#REF!*#REF!)+('IDS Miami Frozen Grocery'!$K1178*'IDS Miami Frozen Grocery'!$J1178),'IDS Miami Frozen Grocery'!$K1178*'IDS Miami Frozen Grocery'!$J1178)</f>
        <v>0</v>
      </c>
      <c r="N1178" s="46"/>
    </row>
    <row r="1179" spans="1:14" s="34" customFormat="1" ht="15" x14ac:dyDescent="0.2">
      <c r="A1179" s="65" t="s">
        <v>3317</v>
      </c>
      <c r="B1179" s="66" t="s">
        <v>3147</v>
      </c>
      <c r="C1179" s="67" t="s">
        <v>3318</v>
      </c>
      <c r="D1179" s="68" t="s">
        <v>3319</v>
      </c>
      <c r="E1179" s="69" t="str">
        <f>VLOOKUP(A1179,'[3]Miami Frozen Q2 2025'!$B:$O,14,FALSE)</f>
        <v>Frozen</v>
      </c>
      <c r="F1179" s="69">
        <v>6</v>
      </c>
      <c r="G1179" s="70" t="s">
        <v>167</v>
      </c>
      <c r="H1179" s="71">
        <v>1.3875231999999999E-2</v>
      </c>
      <c r="I1179" s="71">
        <f>'IDS Miami Frozen Grocery'!$J1179*'IDS Miami Frozen Grocery'!$H1179</f>
        <v>0</v>
      </c>
      <c r="J1179" s="82"/>
      <c r="K1179" s="72">
        <v>32.200000000000003</v>
      </c>
      <c r="L1179" s="73">
        <f>IFERROR((#REF!*#REF!)+('IDS Miami Frozen Grocery'!$K1179*'IDS Miami Frozen Grocery'!$J1179),'IDS Miami Frozen Grocery'!$K1179*'IDS Miami Frozen Grocery'!$J1179)</f>
        <v>0</v>
      </c>
      <c r="N1179" s="46"/>
    </row>
    <row r="1180" spans="1:14" s="34" customFormat="1" ht="15" x14ac:dyDescent="0.2">
      <c r="A1180" s="65" t="s">
        <v>3320</v>
      </c>
      <c r="B1180" s="66" t="s">
        <v>3147</v>
      </c>
      <c r="C1180" s="67" t="s">
        <v>3321</v>
      </c>
      <c r="D1180" s="68" t="s">
        <v>3322</v>
      </c>
      <c r="E1180" s="69" t="str">
        <f>VLOOKUP(A1180,'[3]Miami Frozen Q2 2025'!$B:$O,14,FALSE)</f>
        <v>Frozen</v>
      </c>
      <c r="F1180" s="69">
        <v>5</v>
      </c>
      <c r="G1180" s="70" t="s">
        <v>170</v>
      </c>
      <c r="H1180" s="71">
        <v>8.4950399999999988E-3</v>
      </c>
      <c r="I1180" s="71">
        <f>'IDS Miami Frozen Grocery'!$J1180*'IDS Miami Frozen Grocery'!$H1180</f>
        <v>0</v>
      </c>
      <c r="J1180" s="82"/>
      <c r="K1180" s="72">
        <v>38.369999999999997</v>
      </c>
      <c r="L1180" s="73">
        <f>IFERROR((#REF!*#REF!)+('IDS Miami Frozen Grocery'!$K1180*'IDS Miami Frozen Grocery'!$J1180),'IDS Miami Frozen Grocery'!$K1180*'IDS Miami Frozen Grocery'!$J1180)</f>
        <v>0</v>
      </c>
      <c r="N1180" s="46"/>
    </row>
    <row r="1181" spans="1:14" s="34" customFormat="1" ht="15" x14ac:dyDescent="0.2">
      <c r="A1181" s="65" t="s">
        <v>3323</v>
      </c>
      <c r="B1181" s="66" t="s">
        <v>3147</v>
      </c>
      <c r="C1181" s="67" t="s">
        <v>3324</v>
      </c>
      <c r="D1181" s="68" t="s">
        <v>3325</v>
      </c>
      <c r="E1181" s="69" t="str">
        <f>VLOOKUP(A1181,'[3]Miami Frozen Q2 2025'!$B:$O,14,FALSE)</f>
        <v>Frozen</v>
      </c>
      <c r="F1181" s="69">
        <v>5</v>
      </c>
      <c r="G1181" s="70" t="s">
        <v>170</v>
      </c>
      <c r="H1181" s="71">
        <v>8.4950399999999988E-3</v>
      </c>
      <c r="I1181" s="71">
        <f>'IDS Miami Frozen Grocery'!$J1181*'IDS Miami Frozen Grocery'!$H1181</f>
        <v>0</v>
      </c>
      <c r="J1181" s="82"/>
      <c r="K1181" s="72">
        <v>38.369999999999997</v>
      </c>
      <c r="L1181" s="73">
        <f>IFERROR((#REF!*#REF!)+('IDS Miami Frozen Grocery'!$K1181*'IDS Miami Frozen Grocery'!$J1181),'IDS Miami Frozen Grocery'!$K1181*'IDS Miami Frozen Grocery'!$J1181)</f>
        <v>0</v>
      </c>
      <c r="N1181" s="46"/>
    </row>
    <row r="1182" spans="1:14" s="34" customFormat="1" ht="15" x14ac:dyDescent="0.2">
      <c r="A1182" s="65" t="s">
        <v>3326</v>
      </c>
      <c r="B1182" s="66" t="s">
        <v>3147</v>
      </c>
      <c r="C1182" s="67" t="s">
        <v>3327</v>
      </c>
      <c r="D1182" s="68" t="s">
        <v>3328</v>
      </c>
      <c r="E1182" s="69" t="str">
        <f>VLOOKUP(A1182,'[3]Miami Frozen Q2 2025'!$B:$O,14,FALSE)</f>
        <v>Frozen</v>
      </c>
      <c r="F1182" s="69">
        <v>9</v>
      </c>
      <c r="G1182" s="70" t="s">
        <v>135</v>
      </c>
      <c r="H1182" s="71">
        <v>1.7839583999999999E-2</v>
      </c>
      <c r="I1182" s="71">
        <f>'IDS Miami Frozen Grocery'!$J1182*'IDS Miami Frozen Grocery'!$H1182</f>
        <v>0</v>
      </c>
      <c r="J1182" s="82"/>
      <c r="K1182" s="72">
        <v>52.37</v>
      </c>
      <c r="L1182" s="73">
        <f>IFERROR((#REF!*#REF!)+('IDS Miami Frozen Grocery'!$K1182*'IDS Miami Frozen Grocery'!$J1182),'IDS Miami Frozen Grocery'!$K1182*'IDS Miami Frozen Grocery'!$J1182)</f>
        <v>0</v>
      </c>
      <c r="N1182" s="46"/>
    </row>
    <row r="1183" spans="1:14" s="34" customFormat="1" ht="15" x14ac:dyDescent="0.2">
      <c r="A1183" s="65" t="s">
        <v>3329</v>
      </c>
      <c r="B1183" s="66" t="s">
        <v>3147</v>
      </c>
      <c r="C1183" s="67" t="s">
        <v>3330</v>
      </c>
      <c r="D1183" s="68" t="s">
        <v>3331</v>
      </c>
      <c r="E1183" s="69" t="str">
        <f>VLOOKUP(A1183,'[3]Miami Frozen Q2 2025'!$B:$O,14,FALSE)</f>
        <v>Frozen</v>
      </c>
      <c r="F1183" s="69">
        <v>12</v>
      </c>
      <c r="G1183" s="70" t="s">
        <v>3332</v>
      </c>
      <c r="H1183" s="71">
        <v>1.3025728E-2</v>
      </c>
      <c r="I1183" s="71">
        <f>'IDS Miami Frozen Grocery'!$J1183*'IDS Miami Frozen Grocery'!$H1183</f>
        <v>0</v>
      </c>
      <c r="J1183" s="82"/>
      <c r="K1183" s="72">
        <v>74.63</v>
      </c>
      <c r="L1183" s="73">
        <f>IFERROR((#REF!*#REF!)+('IDS Miami Frozen Grocery'!$K1183*'IDS Miami Frozen Grocery'!$J1183),'IDS Miami Frozen Grocery'!$K1183*'IDS Miami Frozen Grocery'!$J1183)</f>
        <v>0</v>
      </c>
      <c r="N1183" s="46"/>
    </row>
    <row r="1184" spans="1:14" s="34" customFormat="1" ht="15" x14ac:dyDescent="0.2">
      <c r="A1184" s="65" t="s">
        <v>3333</v>
      </c>
      <c r="B1184" s="66" t="s">
        <v>3147</v>
      </c>
      <c r="C1184" s="67" t="s">
        <v>3334</v>
      </c>
      <c r="D1184" s="68" t="s">
        <v>3335</v>
      </c>
      <c r="E1184" s="69" t="str">
        <f>VLOOKUP(A1184,'[3]Miami Frozen Q2 2025'!$B:$O,14,FALSE)</f>
        <v>Frozen</v>
      </c>
      <c r="F1184" s="69">
        <v>12</v>
      </c>
      <c r="G1184" s="70" t="s">
        <v>3336</v>
      </c>
      <c r="H1184" s="71">
        <v>1.6140575999999997E-2</v>
      </c>
      <c r="I1184" s="71">
        <f>'IDS Miami Frozen Grocery'!$J1184*'IDS Miami Frozen Grocery'!$H1184</f>
        <v>0</v>
      </c>
      <c r="J1184" s="82"/>
      <c r="K1184" s="72">
        <v>71.56</v>
      </c>
      <c r="L1184" s="73">
        <f>IFERROR((#REF!*#REF!)+('IDS Miami Frozen Grocery'!$K1184*'IDS Miami Frozen Grocery'!$J1184),'IDS Miami Frozen Grocery'!$K1184*'IDS Miami Frozen Grocery'!$J1184)</f>
        <v>0</v>
      </c>
      <c r="N1184" s="46"/>
    </row>
    <row r="1185" spans="1:14" s="34" customFormat="1" ht="15" x14ac:dyDescent="0.2">
      <c r="A1185" s="65" t="s">
        <v>3337</v>
      </c>
      <c r="B1185" s="66" t="s">
        <v>3147</v>
      </c>
      <c r="C1185" s="67" t="s">
        <v>3338</v>
      </c>
      <c r="D1185" s="68" t="s">
        <v>3339</v>
      </c>
      <c r="E1185" s="69" t="str">
        <f>VLOOKUP(A1185,'[3]Miami Frozen Q2 2025'!$B:$O,14,FALSE)</f>
        <v>Frozen</v>
      </c>
      <c r="F1185" s="69">
        <v>12</v>
      </c>
      <c r="G1185" s="70" t="s">
        <v>3336</v>
      </c>
      <c r="H1185" s="71">
        <v>1.7273247999999998E-2</v>
      </c>
      <c r="I1185" s="71">
        <f>'IDS Miami Frozen Grocery'!$J1185*'IDS Miami Frozen Grocery'!$H1185</f>
        <v>0</v>
      </c>
      <c r="J1185" s="82"/>
      <c r="K1185" s="72">
        <v>71.56</v>
      </c>
      <c r="L1185" s="73">
        <f>IFERROR((#REF!*#REF!)+('IDS Miami Frozen Grocery'!$K1185*'IDS Miami Frozen Grocery'!$J1185),'IDS Miami Frozen Grocery'!$K1185*'IDS Miami Frozen Grocery'!$J1185)</f>
        <v>0</v>
      </c>
      <c r="N1185" s="46"/>
    </row>
    <row r="1186" spans="1:14" s="34" customFormat="1" ht="15" x14ac:dyDescent="0.2">
      <c r="A1186" s="65" t="s">
        <v>3340</v>
      </c>
      <c r="B1186" s="66" t="s">
        <v>3147</v>
      </c>
      <c r="C1186" s="67" t="s">
        <v>3341</v>
      </c>
      <c r="D1186" s="68" t="s">
        <v>3342</v>
      </c>
      <c r="E1186" s="69" t="str">
        <f>VLOOKUP(A1186,'[3]Miami Frozen Q2 2025'!$B:$O,14,FALSE)</f>
        <v>Frozen</v>
      </c>
      <c r="F1186" s="69">
        <v>8</v>
      </c>
      <c r="G1186" s="70" t="s">
        <v>145</v>
      </c>
      <c r="H1186" s="71">
        <v>1.5291072000000001E-2</v>
      </c>
      <c r="I1186" s="71">
        <f>'IDS Miami Frozen Grocery'!$J1186*'IDS Miami Frozen Grocery'!$H1186</f>
        <v>0</v>
      </c>
      <c r="J1186" s="82"/>
      <c r="K1186" s="72">
        <v>47.88</v>
      </c>
      <c r="L1186" s="73">
        <f>IFERROR((#REF!*#REF!)+('IDS Miami Frozen Grocery'!$K1186*'IDS Miami Frozen Grocery'!$J1186),'IDS Miami Frozen Grocery'!$K1186*'IDS Miami Frozen Grocery'!$J1186)</f>
        <v>0</v>
      </c>
      <c r="N1186" s="46"/>
    </row>
    <row r="1187" spans="1:14" s="34" customFormat="1" ht="15" x14ac:dyDescent="0.2">
      <c r="A1187" s="65" t="s">
        <v>3343</v>
      </c>
      <c r="B1187" s="66" t="s">
        <v>3147</v>
      </c>
      <c r="C1187" s="67" t="s">
        <v>3344</v>
      </c>
      <c r="D1187" s="68" t="s">
        <v>3345</v>
      </c>
      <c r="E1187" s="69" t="str">
        <f>VLOOKUP(A1187,'[3]Miami Frozen Q2 2025'!$B:$O,14,FALSE)</f>
        <v>Frozen</v>
      </c>
      <c r="F1187" s="69">
        <v>6</v>
      </c>
      <c r="G1187" s="70" t="s">
        <v>25</v>
      </c>
      <c r="H1187" s="71">
        <v>8.4950399999999988E-3</v>
      </c>
      <c r="I1187" s="71">
        <f>'IDS Miami Frozen Grocery'!$J1187*'IDS Miami Frozen Grocery'!$H1187</f>
        <v>0</v>
      </c>
      <c r="J1187" s="82"/>
      <c r="K1187" s="72">
        <v>40.81</v>
      </c>
      <c r="L1187" s="73">
        <f>IFERROR((#REF!*#REF!)+('IDS Miami Frozen Grocery'!$K1187*'IDS Miami Frozen Grocery'!$J1187),'IDS Miami Frozen Grocery'!$K1187*'IDS Miami Frozen Grocery'!$J1187)</f>
        <v>0</v>
      </c>
      <c r="N1187" s="46"/>
    </row>
    <row r="1188" spans="1:14" s="34" customFormat="1" ht="15" x14ac:dyDescent="0.2">
      <c r="A1188" s="65" t="s">
        <v>3346</v>
      </c>
      <c r="B1188" s="66" t="s">
        <v>3147</v>
      </c>
      <c r="C1188" s="67" t="s">
        <v>3347</v>
      </c>
      <c r="D1188" s="68" t="s">
        <v>3348</v>
      </c>
      <c r="E1188" s="69" t="str">
        <f>VLOOKUP(A1188,'[3]Miami Frozen Q2 2025'!$B:$O,14,FALSE)</f>
        <v>Frozen</v>
      </c>
      <c r="F1188" s="69">
        <v>9</v>
      </c>
      <c r="G1188" s="70" t="s">
        <v>134</v>
      </c>
      <c r="H1188" s="71">
        <v>2.0104927999999998E-2</v>
      </c>
      <c r="I1188" s="71">
        <f>'IDS Miami Frozen Grocery'!$J1188*'IDS Miami Frozen Grocery'!$H1188</f>
        <v>0</v>
      </c>
      <c r="J1188" s="82"/>
      <c r="K1188" s="72">
        <v>58.16</v>
      </c>
      <c r="L1188" s="73">
        <f>IFERROR((#REF!*#REF!)+('IDS Miami Frozen Grocery'!$K1188*'IDS Miami Frozen Grocery'!$J1188),'IDS Miami Frozen Grocery'!$K1188*'IDS Miami Frozen Grocery'!$J1188)</f>
        <v>0</v>
      </c>
      <c r="N1188" s="46"/>
    </row>
    <row r="1189" spans="1:14" s="34" customFormat="1" ht="15" x14ac:dyDescent="0.2">
      <c r="A1189" s="65" t="s">
        <v>3349</v>
      </c>
      <c r="B1189" s="66" t="s">
        <v>3147</v>
      </c>
      <c r="C1189" s="67" t="s">
        <v>3350</v>
      </c>
      <c r="D1189" s="68" t="s">
        <v>3351</v>
      </c>
      <c r="E1189" s="69" t="str">
        <f>VLOOKUP(A1189,'[3]Miami Frozen Q2 2025'!$B:$O,14,FALSE)</f>
        <v>Frozen</v>
      </c>
      <c r="F1189" s="69">
        <v>8</v>
      </c>
      <c r="G1189" s="70" t="s">
        <v>3352</v>
      </c>
      <c r="H1189" s="71">
        <v>1.0477215999999999E-2</v>
      </c>
      <c r="I1189" s="71">
        <f>'IDS Miami Frozen Grocery'!$J1189*'IDS Miami Frozen Grocery'!$H1189</f>
        <v>0</v>
      </c>
      <c r="J1189" s="82"/>
      <c r="K1189" s="72">
        <v>49.91</v>
      </c>
      <c r="L1189" s="73">
        <f>IFERROR((#REF!*#REF!)+('IDS Miami Frozen Grocery'!$K1189*'IDS Miami Frozen Grocery'!$J1189),'IDS Miami Frozen Grocery'!$K1189*'IDS Miami Frozen Grocery'!$J1189)</f>
        <v>0</v>
      </c>
      <c r="N1189" s="46"/>
    </row>
    <row r="1190" spans="1:14" s="34" customFormat="1" ht="15" x14ac:dyDescent="0.2">
      <c r="A1190" s="65" t="s">
        <v>3353</v>
      </c>
      <c r="B1190" s="66" t="s">
        <v>3147</v>
      </c>
      <c r="C1190" s="67" t="s">
        <v>3354</v>
      </c>
      <c r="D1190" s="68" t="s">
        <v>3355</v>
      </c>
      <c r="E1190" s="69" t="str">
        <f>VLOOKUP(A1190,'[3]Miami Frozen Q2 2025'!$B:$O,14,FALSE)</f>
        <v>Frozen</v>
      </c>
      <c r="F1190" s="69">
        <v>8</v>
      </c>
      <c r="G1190" s="70" t="s">
        <v>3352</v>
      </c>
      <c r="H1190" s="71">
        <v>1.0477215999999999E-2</v>
      </c>
      <c r="I1190" s="71">
        <f>'IDS Miami Frozen Grocery'!$J1190*'IDS Miami Frozen Grocery'!$H1190</f>
        <v>0</v>
      </c>
      <c r="J1190" s="82"/>
      <c r="K1190" s="72">
        <v>49.91</v>
      </c>
      <c r="L1190" s="73">
        <f>IFERROR((#REF!*#REF!)+('IDS Miami Frozen Grocery'!$K1190*'IDS Miami Frozen Grocery'!$J1190),'IDS Miami Frozen Grocery'!$K1190*'IDS Miami Frozen Grocery'!$J1190)</f>
        <v>0</v>
      </c>
      <c r="N1190" s="46"/>
    </row>
    <row r="1191" spans="1:14" s="34" customFormat="1" ht="15" x14ac:dyDescent="0.2">
      <c r="A1191" s="65" t="s">
        <v>3356</v>
      </c>
      <c r="B1191" s="66" t="s">
        <v>3147</v>
      </c>
      <c r="C1191" s="67" t="s">
        <v>3357</v>
      </c>
      <c r="D1191" s="68" t="s">
        <v>3358</v>
      </c>
      <c r="E1191" s="69" t="str">
        <f>VLOOKUP(A1191,'[3]Miami Frozen Q2 2025'!$B:$O,14,FALSE)</f>
        <v>Frozen</v>
      </c>
      <c r="F1191" s="69">
        <v>12</v>
      </c>
      <c r="G1191" s="70" t="s">
        <v>22</v>
      </c>
      <c r="H1191" s="71">
        <v>1.3308895999999999E-2</v>
      </c>
      <c r="I1191" s="71">
        <f>'IDS Miami Frozen Grocery'!$J1191*'IDS Miami Frozen Grocery'!$H1191</f>
        <v>0</v>
      </c>
      <c r="J1191" s="82"/>
      <c r="K1191" s="72">
        <v>74.63</v>
      </c>
      <c r="L1191" s="73">
        <f>IFERROR((#REF!*#REF!)+('IDS Miami Frozen Grocery'!$K1191*'IDS Miami Frozen Grocery'!$J1191),'IDS Miami Frozen Grocery'!$K1191*'IDS Miami Frozen Grocery'!$J1191)</f>
        <v>0</v>
      </c>
      <c r="N1191" s="46"/>
    </row>
    <row r="1192" spans="1:14" s="34" customFormat="1" ht="15" x14ac:dyDescent="0.2">
      <c r="A1192" s="65" t="s">
        <v>3359</v>
      </c>
      <c r="B1192" s="66" t="s">
        <v>3147</v>
      </c>
      <c r="C1192" s="67" t="s">
        <v>3360</v>
      </c>
      <c r="D1192" s="68" t="s">
        <v>3361</v>
      </c>
      <c r="E1192" s="69" t="str">
        <f>VLOOKUP(A1192,'[3]Miami Frozen Q2 2025'!$B:$O,14,FALSE)</f>
        <v>Frozen</v>
      </c>
      <c r="F1192" s="69">
        <v>8</v>
      </c>
      <c r="G1192" s="70" t="s">
        <v>3352</v>
      </c>
      <c r="H1192" s="71">
        <v>1.0760384E-2</v>
      </c>
      <c r="I1192" s="71">
        <f>'IDS Miami Frozen Grocery'!$J1192*'IDS Miami Frozen Grocery'!$H1192</f>
        <v>0</v>
      </c>
      <c r="J1192" s="82"/>
      <c r="K1192" s="72">
        <v>49.91</v>
      </c>
      <c r="L1192" s="73">
        <f>IFERROR((#REF!*#REF!)+('IDS Miami Frozen Grocery'!$K1192*'IDS Miami Frozen Grocery'!$J1192),'IDS Miami Frozen Grocery'!$K1192*'IDS Miami Frozen Grocery'!$J1192)</f>
        <v>0</v>
      </c>
      <c r="N1192" s="46"/>
    </row>
    <row r="1193" spans="1:14" s="34" customFormat="1" ht="15" x14ac:dyDescent="0.2">
      <c r="A1193" s="65" t="s">
        <v>3362</v>
      </c>
      <c r="B1193" s="66" t="s">
        <v>3147</v>
      </c>
      <c r="C1193" s="67" t="s">
        <v>3363</v>
      </c>
      <c r="D1193" s="68" t="s">
        <v>3364</v>
      </c>
      <c r="E1193" s="69" t="str">
        <f>VLOOKUP(A1193,'[3]Miami Frozen Q2 2025'!$B:$O,14,FALSE)</f>
        <v>Frozen</v>
      </c>
      <c r="F1193" s="69">
        <v>6</v>
      </c>
      <c r="G1193" s="70" t="s">
        <v>2469</v>
      </c>
      <c r="H1193" s="71">
        <v>1.2176223999999999E-2</v>
      </c>
      <c r="I1193" s="71">
        <f>'IDS Miami Frozen Grocery'!$J1193*'IDS Miami Frozen Grocery'!$H1193</f>
        <v>0</v>
      </c>
      <c r="J1193" s="82"/>
      <c r="K1193" s="72">
        <v>49.12</v>
      </c>
      <c r="L1193" s="73">
        <f>IFERROR((#REF!*#REF!)+('IDS Miami Frozen Grocery'!$K1193*'IDS Miami Frozen Grocery'!$J1193),'IDS Miami Frozen Grocery'!$K1193*'IDS Miami Frozen Grocery'!$J1193)</f>
        <v>0</v>
      </c>
      <c r="N1193" s="46"/>
    </row>
    <row r="1194" spans="1:14" s="34" customFormat="1" ht="15" x14ac:dyDescent="0.2">
      <c r="A1194" s="65" t="s">
        <v>3365</v>
      </c>
      <c r="B1194" s="66" t="s">
        <v>3147</v>
      </c>
      <c r="C1194" s="67" t="s">
        <v>3366</v>
      </c>
      <c r="D1194" s="68" t="s">
        <v>3367</v>
      </c>
      <c r="E1194" s="69" t="str">
        <f>VLOOKUP(A1194,'[3]Miami Frozen Q2 2025'!$B:$O,14,FALSE)</f>
        <v>Frozen</v>
      </c>
      <c r="F1194" s="69">
        <v>6</v>
      </c>
      <c r="G1194" s="70" t="s">
        <v>2469</v>
      </c>
      <c r="H1194" s="71">
        <v>1.1893055999999999E-2</v>
      </c>
      <c r="I1194" s="71">
        <f>'IDS Miami Frozen Grocery'!$J1194*'IDS Miami Frozen Grocery'!$H1194</f>
        <v>0</v>
      </c>
      <c r="J1194" s="82"/>
      <c r="K1194" s="72">
        <v>49.12</v>
      </c>
      <c r="L1194" s="73">
        <f>IFERROR((#REF!*#REF!)+('IDS Miami Frozen Grocery'!$K1194*'IDS Miami Frozen Grocery'!$J1194),'IDS Miami Frozen Grocery'!$K1194*'IDS Miami Frozen Grocery'!$J1194)</f>
        <v>0</v>
      </c>
      <c r="N1194" s="46"/>
    </row>
    <row r="1195" spans="1:14" s="34" customFormat="1" ht="15" x14ac:dyDescent="0.2">
      <c r="A1195" s="65" t="s">
        <v>3368</v>
      </c>
      <c r="B1195" s="66" t="s">
        <v>3147</v>
      </c>
      <c r="C1195" s="67" t="s">
        <v>3369</v>
      </c>
      <c r="D1195" s="68" t="s">
        <v>3370</v>
      </c>
      <c r="E1195" s="69" t="str">
        <f>VLOOKUP(A1195,'[3]Miami Frozen Q2 2025'!$B:$O,14,FALSE)</f>
        <v>Frozen</v>
      </c>
      <c r="F1195" s="69">
        <v>5</v>
      </c>
      <c r="G1195" s="70" t="s">
        <v>62</v>
      </c>
      <c r="H1195" s="71">
        <v>1.0477215999999999E-2</v>
      </c>
      <c r="I1195" s="71">
        <f>'IDS Miami Frozen Grocery'!$J1195*'IDS Miami Frozen Grocery'!$H1195</f>
        <v>0</v>
      </c>
      <c r="J1195" s="82"/>
      <c r="K1195" s="72">
        <v>37.58</v>
      </c>
      <c r="L1195" s="73">
        <f>IFERROR((#REF!*#REF!)+('IDS Miami Frozen Grocery'!$K1195*'IDS Miami Frozen Grocery'!$J1195),'IDS Miami Frozen Grocery'!$K1195*'IDS Miami Frozen Grocery'!$J1195)</f>
        <v>0</v>
      </c>
      <c r="N1195" s="46"/>
    </row>
    <row r="1196" spans="1:14" s="34" customFormat="1" ht="15" x14ac:dyDescent="0.2">
      <c r="A1196" s="65" t="s">
        <v>3371</v>
      </c>
      <c r="B1196" s="66" t="s">
        <v>3147</v>
      </c>
      <c r="C1196" s="67" t="s">
        <v>3372</v>
      </c>
      <c r="D1196" s="68" t="s">
        <v>3373</v>
      </c>
      <c r="E1196" s="69" t="str">
        <f>VLOOKUP(A1196,'[3]Miami Frozen Q2 2025'!$B:$O,14,FALSE)</f>
        <v>Frozen</v>
      </c>
      <c r="F1196" s="69">
        <v>5</v>
      </c>
      <c r="G1196" s="70" t="s">
        <v>62</v>
      </c>
      <c r="H1196" s="71">
        <v>1.0477215999999999E-2</v>
      </c>
      <c r="I1196" s="71">
        <f>'IDS Miami Frozen Grocery'!$J1196*'IDS Miami Frozen Grocery'!$H1196</f>
        <v>0</v>
      </c>
      <c r="J1196" s="82"/>
      <c r="K1196" s="72">
        <v>37.58</v>
      </c>
      <c r="L1196" s="73">
        <f>IFERROR((#REF!*#REF!)+('IDS Miami Frozen Grocery'!$K1196*'IDS Miami Frozen Grocery'!$J1196),'IDS Miami Frozen Grocery'!$K1196*'IDS Miami Frozen Grocery'!$J1196)</f>
        <v>0</v>
      </c>
      <c r="N1196" s="46"/>
    </row>
    <row r="1197" spans="1:14" s="34" customFormat="1" ht="15" x14ac:dyDescent="0.2">
      <c r="A1197" s="65" t="s">
        <v>3374</v>
      </c>
      <c r="B1197" s="66" t="s">
        <v>3147</v>
      </c>
      <c r="C1197" s="67" t="s">
        <v>3375</v>
      </c>
      <c r="D1197" s="68" t="s">
        <v>3376</v>
      </c>
      <c r="E1197" s="69" t="str">
        <f>VLOOKUP(A1197,'[3]Miami Frozen Q2 2025'!$B:$O,14,FALSE)</f>
        <v>Frozen</v>
      </c>
      <c r="F1197" s="69">
        <v>5</v>
      </c>
      <c r="G1197" s="70" t="s">
        <v>62</v>
      </c>
      <c r="H1197" s="71">
        <v>1.0477215999999999E-2</v>
      </c>
      <c r="I1197" s="71">
        <f>'IDS Miami Frozen Grocery'!$J1197*'IDS Miami Frozen Grocery'!$H1197</f>
        <v>0</v>
      </c>
      <c r="J1197" s="82"/>
      <c r="K1197" s="72">
        <v>37.58</v>
      </c>
      <c r="L1197" s="73">
        <f>IFERROR((#REF!*#REF!)+('IDS Miami Frozen Grocery'!$K1197*'IDS Miami Frozen Grocery'!$J1197),'IDS Miami Frozen Grocery'!$K1197*'IDS Miami Frozen Grocery'!$J1197)</f>
        <v>0</v>
      </c>
      <c r="N1197" s="46"/>
    </row>
    <row r="1198" spans="1:14" s="34" customFormat="1" ht="15" x14ac:dyDescent="0.2">
      <c r="A1198" s="65" t="s">
        <v>3377</v>
      </c>
      <c r="B1198" s="66" t="s">
        <v>3147</v>
      </c>
      <c r="C1198" s="67" t="s">
        <v>3378</v>
      </c>
      <c r="D1198" s="68" t="s">
        <v>3379</v>
      </c>
      <c r="E1198" s="69" t="str">
        <f>VLOOKUP(A1198,'[3]Miami Frozen Q2 2025'!$B:$O,14,FALSE)</f>
        <v>Frozen</v>
      </c>
      <c r="F1198" s="69">
        <v>6</v>
      </c>
      <c r="G1198" s="70" t="s">
        <v>62</v>
      </c>
      <c r="H1198" s="71">
        <v>1.3592063999999999E-2</v>
      </c>
      <c r="I1198" s="71">
        <f>'IDS Miami Frozen Grocery'!$J1198*'IDS Miami Frozen Grocery'!$H1198</f>
        <v>0</v>
      </c>
      <c r="J1198" s="82"/>
      <c r="K1198" s="72">
        <v>40.43</v>
      </c>
      <c r="L1198" s="73">
        <f>IFERROR((#REF!*#REF!)+('IDS Miami Frozen Grocery'!$K1198*'IDS Miami Frozen Grocery'!$J1198),'IDS Miami Frozen Grocery'!$K1198*'IDS Miami Frozen Grocery'!$J1198)</f>
        <v>0</v>
      </c>
      <c r="N1198" s="46"/>
    </row>
    <row r="1199" spans="1:14" s="34" customFormat="1" ht="15" x14ac:dyDescent="0.2">
      <c r="A1199" s="65" t="s">
        <v>3380</v>
      </c>
      <c r="B1199" s="66" t="s">
        <v>3147</v>
      </c>
      <c r="C1199" s="67" t="s">
        <v>3381</v>
      </c>
      <c r="D1199" s="68" t="s">
        <v>3382</v>
      </c>
      <c r="E1199" s="69" t="str">
        <f>VLOOKUP(A1199,'[3]Miami Frozen Q2 2025'!$B:$O,14,FALSE)</f>
        <v>Frozen</v>
      </c>
      <c r="F1199" s="69">
        <v>12</v>
      </c>
      <c r="G1199" s="70" t="s">
        <v>97</v>
      </c>
      <c r="H1199" s="71">
        <v>1.5574240000000001E-2</v>
      </c>
      <c r="I1199" s="71">
        <f>'IDS Miami Frozen Grocery'!$J1199*'IDS Miami Frozen Grocery'!$H1199</f>
        <v>0</v>
      </c>
      <c r="J1199" s="82"/>
      <c r="K1199" s="72">
        <v>85.17</v>
      </c>
      <c r="L1199" s="73">
        <f>IFERROR((#REF!*#REF!)+('IDS Miami Frozen Grocery'!$K1199*'IDS Miami Frozen Grocery'!$J1199),'IDS Miami Frozen Grocery'!$K1199*'IDS Miami Frozen Grocery'!$J1199)</f>
        <v>0</v>
      </c>
      <c r="N1199" s="46"/>
    </row>
    <row r="1200" spans="1:14" s="34" customFormat="1" ht="15" x14ac:dyDescent="0.2">
      <c r="A1200" s="65" t="s">
        <v>3383</v>
      </c>
      <c r="B1200" s="66" t="s">
        <v>3147</v>
      </c>
      <c r="C1200" s="67" t="s">
        <v>3384</v>
      </c>
      <c r="D1200" s="68" t="s">
        <v>3385</v>
      </c>
      <c r="E1200" s="69" t="str">
        <f>VLOOKUP(A1200,'[3]Miami Frozen Q2 2025'!$B:$O,14,FALSE)</f>
        <v>Frozen</v>
      </c>
      <c r="F1200" s="69">
        <v>5</v>
      </c>
      <c r="G1200" s="70" t="s">
        <v>3212</v>
      </c>
      <c r="H1200" s="71">
        <v>2.265344E-2</v>
      </c>
      <c r="I1200" s="71">
        <f>'IDS Miami Frozen Grocery'!$J1200*'IDS Miami Frozen Grocery'!$H1200</f>
        <v>0</v>
      </c>
      <c r="J1200" s="82"/>
      <c r="K1200" s="72">
        <v>63.86</v>
      </c>
      <c r="L1200" s="73">
        <f>IFERROR((#REF!*#REF!)+('IDS Miami Frozen Grocery'!$K1200*'IDS Miami Frozen Grocery'!$J1200),'IDS Miami Frozen Grocery'!$K1200*'IDS Miami Frozen Grocery'!$J1200)</f>
        <v>0</v>
      </c>
      <c r="N1200" s="46"/>
    </row>
    <row r="1201" spans="1:14" s="34" customFormat="1" ht="15" x14ac:dyDescent="0.2">
      <c r="A1201" s="65" t="s">
        <v>3386</v>
      </c>
      <c r="B1201" s="66" t="s">
        <v>3147</v>
      </c>
      <c r="C1201" s="67" t="s">
        <v>3387</v>
      </c>
      <c r="D1201" s="68" t="s">
        <v>3388</v>
      </c>
      <c r="E1201" s="69" t="str">
        <f>VLOOKUP(A1201,'[3]Miami Frozen Q2 2025'!$B:$O,14,FALSE)</f>
        <v>Frozen</v>
      </c>
      <c r="F1201" s="69">
        <v>6</v>
      </c>
      <c r="G1201" s="70" t="s">
        <v>3208</v>
      </c>
      <c r="H1201" s="71">
        <v>1.3308895999999999E-2</v>
      </c>
      <c r="I1201" s="71">
        <f>'IDS Miami Frozen Grocery'!$J1201*'IDS Miami Frozen Grocery'!$H1201</f>
        <v>0</v>
      </c>
      <c r="J1201" s="82"/>
      <c r="K1201" s="72">
        <v>49.62</v>
      </c>
      <c r="L1201" s="73">
        <f>IFERROR((#REF!*#REF!)+('IDS Miami Frozen Grocery'!$K1201*'IDS Miami Frozen Grocery'!$J1201),'IDS Miami Frozen Grocery'!$K1201*'IDS Miami Frozen Grocery'!$J1201)</f>
        <v>0</v>
      </c>
      <c r="N1201" s="46"/>
    </row>
    <row r="1202" spans="1:14" s="34" customFormat="1" ht="15" x14ac:dyDescent="0.2">
      <c r="A1202" s="65" t="s">
        <v>3389</v>
      </c>
      <c r="B1202" s="66" t="s">
        <v>3147</v>
      </c>
      <c r="C1202" s="67" t="s">
        <v>3390</v>
      </c>
      <c r="D1202" s="68" t="s">
        <v>3391</v>
      </c>
      <c r="E1202" s="69" t="str">
        <f>VLOOKUP(A1202,'[3]Miami Frozen Q2 2025'!$B:$O,14,FALSE)</f>
        <v>Frozen</v>
      </c>
      <c r="F1202" s="69">
        <v>4</v>
      </c>
      <c r="G1202" s="70" t="s">
        <v>3392</v>
      </c>
      <c r="H1202" s="71">
        <v>1.6140575999999997E-2</v>
      </c>
      <c r="I1202" s="71">
        <f>'IDS Miami Frozen Grocery'!$J1202*'IDS Miami Frozen Grocery'!$H1202</f>
        <v>0</v>
      </c>
      <c r="J1202" s="82"/>
      <c r="K1202" s="72">
        <v>51.98</v>
      </c>
      <c r="L1202" s="73">
        <f>IFERROR((#REF!*#REF!)+('IDS Miami Frozen Grocery'!$K1202*'IDS Miami Frozen Grocery'!$J1202),'IDS Miami Frozen Grocery'!$K1202*'IDS Miami Frozen Grocery'!$J1202)</f>
        <v>0</v>
      </c>
      <c r="N1202" s="46"/>
    </row>
    <row r="1203" spans="1:14" s="34" customFormat="1" ht="15" x14ac:dyDescent="0.2">
      <c r="A1203" s="65" t="s">
        <v>3393</v>
      </c>
      <c r="B1203" s="66" t="s">
        <v>3147</v>
      </c>
      <c r="C1203" s="67" t="s">
        <v>3394</v>
      </c>
      <c r="D1203" s="68" t="s">
        <v>3395</v>
      </c>
      <c r="E1203" s="69" t="str">
        <f>VLOOKUP(A1203,'[3]Miami Frozen Q2 2025'!$B:$O,14,FALSE)</f>
        <v>Frozen</v>
      </c>
      <c r="F1203" s="69">
        <v>6</v>
      </c>
      <c r="G1203" s="70" t="s">
        <v>3396</v>
      </c>
      <c r="H1203" s="71">
        <v>1.5291072000000001E-2</v>
      </c>
      <c r="I1203" s="71">
        <f>'IDS Miami Frozen Grocery'!$J1203*'IDS Miami Frozen Grocery'!$H1203</f>
        <v>0</v>
      </c>
      <c r="J1203" s="82"/>
      <c r="K1203" s="72">
        <v>49.62</v>
      </c>
      <c r="L1203" s="73">
        <f>IFERROR((#REF!*#REF!)+('IDS Miami Frozen Grocery'!$K1203*'IDS Miami Frozen Grocery'!$J1203),'IDS Miami Frozen Grocery'!$K1203*'IDS Miami Frozen Grocery'!$J1203)</f>
        <v>0</v>
      </c>
      <c r="N1203" s="46"/>
    </row>
    <row r="1204" spans="1:14" s="34" customFormat="1" ht="15" x14ac:dyDescent="0.2">
      <c r="A1204" s="65" t="s">
        <v>3397</v>
      </c>
      <c r="B1204" s="66" t="s">
        <v>3147</v>
      </c>
      <c r="C1204" s="67" t="s">
        <v>3398</v>
      </c>
      <c r="D1204" s="68" t="s">
        <v>3399</v>
      </c>
      <c r="E1204" s="69" t="str">
        <f>VLOOKUP(A1204,'[3]Miami Frozen Q2 2025'!$B:$O,14,FALSE)</f>
        <v>Frozen</v>
      </c>
      <c r="F1204" s="69">
        <v>8</v>
      </c>
      <c r="G1204" s="70" t="s">
        <v>25</v>
      </c>
      <c r="H1204" s="71">
        <v>1.4724736E-2</v>
      </c>
      <c r="I1204" s="71">
        <f>'IDS Miami Frozen Grocery'!$J1204*'IDS Miami Frozen Grocery'!$H1204</f>
        <v>0</v>
      </c>
      <c r="J1204" s="82"/>
      <c r="K1204" s="72">
        <v>64.680000000000007</v>
      </c>
      <c r="L1204" s="73">
        <f>IFERROR((#REF!*#REF!)+('IDS Miami Frozen Grocery'!$K1204*'IDS Miami Frozen Grocery'!$J1204),'IDS Miami Frozen Grocery'!$K1204*'IDS Miami Frozen Grocery'!$J1204)</f>
        <v>0</v>
      </c>
      <c r="N1204" s="46"/>
    </row>
    <row r="1205" spans="1:14" s="34" customFormat="1" ht="15" x14ac:dyDescent="0.2">
      <c r="A1205" s="65" t="s">
        <v>3400</v>
      </c>
      <c r="B1205" s="66" t="s">
        <v>3147</v>
      </c>
      <c r="C1205" s="67" t="s">
        <v>3401</v>
      </c>
      <c r="D1205" s="68" t="s">
        <v>3402</v>
      </c>
      <c r="E1205" s="69" t="str">
        <f>VLOOKUP(A1205,'[3]Miami Frozen Q2 2025'!$B:$O,14,FALSE)</f>
        <v>Frozen</v>
      </c>
      <c r="F1205" s="69">
        <v>6</v>
      </c>
      <c r="G1205" s="70" t="s">
        <v>975</v>
      </c>
      <c r="H1205" s="71">
        <v>1.6990079999999998E-2</v>
      </c>
      <c r="I1205" s="71">
        <f>'IDS Miami Frozen Grocery'!$J1205*'IDS Miami Frozen Grocery'!$H1205</f>
        <v>0</v>
      </c>
      <c r="J1205" s="82"/>
      <c r="K1205" s="72">
        <v>66.81</v>
      </c>
      <c r="L1205" s="73">
        <f>IFERROR((#REF!*#REF!)+('IDS Miami Frozen Grocery'!$K1205*'IDS Miami Frozen Grocery'!$J1205),'IDS Miami Frozen Grocery'!$K1205*'IDS Miami Frozen Grocery'!$J1205)</f>
        <v>0</v>
      </c>
      <c r="N1205" s="46"/>
    </row>
    <row r="1206" spans="1:14" s="34" customFormat="1" ht="15" x14ac:dyDescent="0.2">
      <c r="A1206" s="65" t="s">
        <v>3403</v>
      </c>
      <c r="B1206" s="66" t="s">
        <v>3147</v>
      </c>
      <c r="C1206" s="67" t="s">
        <v>3404</v>
      </c>
      <c r="D1206" s="68" t="s">
        <v>3405</v>
      </c>
      <c r="E1206" s="69" t="str">
        <f>VLOOKUP(A1206,'[3]Miami Frozen Q2 2025'!$B:$O,14,FALSE)</f>
        <v>Frozen</v>
      </c>
      <c r="F1206" s="69">
        <v>6</v>
      </c>
      <c r="G1206" s="70" t="s">
        <v>137</v>
      </c>
      <c r="H1206" s="71">
        <v>1.6990079999999998E-2</v>
      </c>
      <c r="I1206" s="71">
        <f>'IDS Miami Frozen Grocery'!$J1206*'IDS Miami Frozen Grocery'!$H1206</f>
        <v>0</v>
      </c>
      <c r="J1206" s="82"/>
      <c r="K1206" s="72">
        <v>66.81</v>
      </c>
      <c r="L1206" s="73">
        <f>IFERROR((#REF!*#REF!)+('IDS Miami Frozen Grocery'!$K1206*'IDS Miami Frozen Grocery'!$J1206),'IDS Miami Frozen Grocery'!$K1206*'IDS Miami Frozen Grocery'!$J1206)</f>
        <v>0</v>
      </c>
      <c r="N1206" s="46"/>
    </row>
    <row r="1207" spans="1:14" s="34" customFormat="1" ht="15" x14ac:dyDescent="0.2">
      <c r="A1207" s="65" t="s">
        <v>3406</v>
      </c>
      <c r="B1207" s="66" t="s">
        <v>3147</v>
      </c>
      <c r="C1207" s="67" t="s">
        <v>3407</v>
      </c>
      <c r="D1207" s="68" t="s">
        <v>3408</v>
      </c>
      <c r="E1207" s="69" t="str">
        <f>VLOOKUP(A1207,'[3]Miami Frozen Q2 2025'!$B:$O,14,FALSE)</f>
        <v>Frozen</v>
      </c>
      <c r="F1207" s="69">
        <v>6</v>
      </c>
      <c r="G1207" s="70" t="s">
        <v>137</v>
      </c>
      <c r="H1207" s="71">
        <v>1.6990079999999998E-2</v>
      </c>
      <c r="I1207" s="71">
        <f>'IDS Miami Frozen Grocery'!$J1207*'IDS Miami Frozen Grocery'!$H1207</f>
        <v>0</v>
      </c>
      <c r="J1207" s="82"/>
      <c r="K1207" s="72">
        <v>66.81</v>
      </c>
      <c r="L1207" s="73">
        <f>IFERROR((#REF!*#REF!)+('IDS Miami Frozen Grocery'!$K1207*'IDS Miami Frozen Grocery'!$J1207),'IDS Miami Frozen Grocery'!$K1207*'IDS Miami Frozen Grocery'!$J1207)</f>
        <v>0</v>
      </c>
      <c r="N1207" s="46"/>
    </row>
    <row r="1208" spans="1:14" s="34" customFormat="1" ht="15" x14ac:dyDescent="0.2">
      <c r="A1208" s="65" t="s">
        <v>3409</v>
      </c>
      <c r="B1208" s="66" t="s">
        <v>3147</v>
      </c>
      <c r="C1208" s="67" t="s">
        <v>3410</v>
      </c>
      <c r="D1208" s="68" t="s">
        <v>3411</v>
      </c>
      <c r="E1208" s="69" t="str">
        <f>VLOOKUP(A1208,'[3]Miami Frozen Q2 2025'!$B:$O,14,FALSE)</f>
        <v>Frozen</v>
      </c>
      <c r="F1208" s="69">
        <v>6</v>
      </c>
      <c r="G1208" s="70" t="s">
        <v>137</v>
      </c>
      <c r="H1208" s="71">
        <v>1.6990079999999998E-2</v>
      </c>
      <c r="I1208" s="71">
        <f>'IDS Miami Frozen Grocery'!$J1208*'IDS Miami Frozen Grocery'!$H1208</f>
        <v>0</v>
      </c>
      <c r="J1208" s="82"/>
      <c r="K1208" s="72">
        <v>66.81</v>
      </c>
      <c r="L1208" s="73">
        <f>IFERROR((#REF!*#REF!)+('IDS Miami Frozen Grocery'!$K1208*'IDS Miami Frozen Grocery'!$J1208),'IDS Miami Frozen Grocery'!$K1208*'IDS Miami Frozen Grocery'!$J1208)</f>
        <v>0</v>
      </c>
      <c r="N1208" s="46"/>
    </row>
    <row r="1209" spans="1:14" s="34" customFormat="1" ht="15" x14ac:dyDescent="0.2">
      <c r="A1209" s="65" t="s">
        <v>3412</v>
      </c>
      <c r="B1209" s="66" t="s">
        <v>3147</v>
      </c>
      <c r="C1209" s="67" t="s">
        <v>3413</v>
      </c>
      <c r="D1209" s="68" t="s">
        <v>3414</v>
      </c>
      <c r="E1209" s="69" t="str">
        <f>VLOOKUP(A1209,'[3]Miami Frozen Q2 2025'!$B:$O,14,FALSE)</f>
        <v>Frozen</v>
      </c>
      <c r="F1209" s="69">
        <v>12</v>
      </c>
      <c r="G1209" s="70" t="s">
        <v>134</v>
      </c>
      <c r="H1209" s="71">
        <v>1.4441568E-2</v>
      </c>
      <c r="I1209" s="71">
        <f>'IDS Miami Frozen Grocery'!$J1209*'IDS Miami Frozen Grocery'!$H1209</f>
        <v>0</v>
      </c>
      <c r="J1209" s="82"/>
      <c r="K1209" s="72">
        <v>77.209999999999994</v>
      </c>
      <c r="L1209" s="73">
        <f>IFERROR((#REF!*#REF!)+('IDS Miami Frozen Grocery'!$K1209*'IDS Miami Frozen Grocery'!$J1209),'IDS Miami Frozen Grocery'!$K1209*'IDS Miami Frozen Grocery'!$J1209)</f>
        <v>0</v>
      </c>
      <c r="N1209" s="46"/>
    </row>
    <row r="1210" spans="1:14" s="34" customFormat="1" ht="15" x14ac:dyDescent="0.2">
      <c r="A1210" s="65" t="s">
        <v>3415</v>
      </c>
      <c r="B1210" s="66" t="s">
        <v>3147</v>
      </c>
      <c r="C1210" s="67" t="s">
        <v>3416</v>
      </c>
      <c r="D1210" s="68" t="s">
        <v>3417</v>
      </c>
      <c r="E1210" s="69" t="str">
        <f>VLOOKUP(A1210,'[3]Miami Frozen Q2 2025'!$B:$O,14,FALSE)</f>
        <v>Frozen</v>
      </c>
      <c r="F1210" s="69">
        <v>12</v>
      </c>
      <c r="G1210" s="70" t="s">
        <v>1828</v>
      </c>
      <c r="H1210" s="71">
        <v>1.5291072000000001E-2</v>
      </c>
      <c r="I1210" s="71">
        <f>'IDS Miami Frozen Grocery'!$J1210*'IDS Miami Frozen Grocery'!$H1210</f>
        <v>0</v>
      </c>
      <c r="J1210" s="82"/>
      <c r="K1210" s="72">
        <v>77.209999999999994</v>
      </c>
      <c r="L1210" s="73">
        <f>IFERROR((#REF!*#REF!)+('IDS Miami Frozen Grocery'!$K1210*'IDS Miami Frozen Grocery'!$J1210),'IDS Miami Frozen Grocery'!$K1210*'IDS Miami Frozen Grocery'!$J1210)</f>
        <v>0</v>
      </c>
      <c r="N1210" s="46"/>
    </row>
    <row r="1211" spans="1:14" s="34" customFormat="1" ht="15" x14ac:dyDescent="0.2">
      <c r="A1211" s="65" t="s">
        <v>3418</v>
      </c>
      <c r="B1211" s="66" t="s">
        <v>3147</v>
      </c>
      <c r="C1211" s="67" t="s">
        <v>3419</v>
      </c>
      <c r="D1211" s="68" t="s">
        <v>3420</v>
      </c>
      <c r="E1211" s="69" t="str">
        <f>VLOOKUP(A1211,'[3]Miami Frozen Q2 2025'!$B:$O,14,FALSE)</f>
        <v>Frozen</v>
      </c>
      <c r="F1211" s="69">
        <v>10</v>
      </c>
      <c r="G1211" s="70" t="s">
        <v>2877</v>
      </c>
      <c r="H1211" s="71">
        <v>9.3445439999999998E-3</v>
      </c>
      <c r="I1211" s="71">
        <f>'IDS Miami Frozen Grocery'!$J1211*'IDS Miami Frozen Grocery'!$H1211</f>
        <v>0</v>
      </c>
      <c r="J1211" s="82"/>
      <c r="K1211" s="72">
        <v>61.29</v>
      </c>
      <c r="L1211" s="73">
        <f>IFERROR((#REF!*#REF!)+('IDS Miami Frozen Grocery'!$K1211*'IDS Miami Frozen Grocery'!$J1211),'IDS Miami Frozen Grocery'!$K1211*'IDS Miami Frozen Grocery'!$J1211)</f>
        <v>0</v>
      </c>
      <c r="N1211" s="46"/>
    </row>
    <row r="1212" spans="1:14" s="34" customFormat="1" ht="15" x14ac:dyDescent="0.2">
      <c r="A1212" s="65" t="s">
        <v>3421</v>
      </c>
      <c r="B1212" s="66" t="s">
        <v>3147</v>
      </c>
      <c r="C1212" s="67" t="s">
        <v>3422</v>
      </c>
      <c r="D1212" s="68" t="s">
        <v>3423</v>
      </c>
      <c r="E1212" s="69" t="str">
        <f>VLOOKUP(A1212,'[3]Miami Frozen Q2 2025'!$B:$O,14,FALSE)</f>
        <v>Frozen</v>
      </c>
      <c r="F1212" s="69">
        <v>10</v>
      </c>
      <c r="G1212" s="70" t="s">
        <v>2877</v>
      </c>
      <c r="H1212" s="71">
        <v>9.3445439999999998E-3</v>
      </c>
      <c r="I1212" s="71">
        <f>'IDS Miami Frozen Grocery'!$J1212*'IDS Miami Frozen Grocery'!$H1212</f>
        <v>0</v>
      </c>
      <c r="J1212" s="82"/>
      <c r="K1212" s="72">
        <v>61.29</v>
      </c>
      <c r="L1212" s="73">
        <f>IFERROR((#REF!*#REF!)+('IDS Miami Frozen Grocery'!$K1212*'IDS Miami Frozen Grocery'!$J1212),'IDS Miami Frozen Grocery'!$K1212*'IDS Miami Frozen Grocery'!$J1212)</f>
        <v>0</v>
      </c>
      <c r="N1212" s="46"/>
    </row>
    <row r="1213" spans="1:14" s="34" customFormat="1" ht="15" x14ac:dyDescent="0.2">
      <c r="A1213" s="65" t="s">
        <v>3424</v>
      </c>
      <c r="B1213" s="66" t="s">
        <v>3147</v>
      </c>
      <c r="C1213" s="67" t="s">
        <v>3425</v>
      </c>
      <c r="D1213" s="68" t="s">
        <v>3426</v>
      </c>
      <c r="E1213" s="69" t="str">
        <f>VLOOKUP(A1213,'[3]Miami Frozen Q2 2025'!$B:$O,14,FALSE)</f>
        <v>Frozen</v>
      </c>
      <c r="F1213" s="69">
        <v>6</v>
      </c>
      <c r="G1213" s="70" t="s">
        <v>137</v>
      </c>
      <c r="H1213" s="71">
        <v>1.5007904000000001E-2</v>
      </c>
      <c r="I1213" s="71">
        <f>'IDS Miami Frozen Grocery'!$J1213*'IDS Miami Frozen Grocery'!$H1213</f>
        <v>0</v>
      </c>
      <c r="J1213" s="82"/>
      <c r="K1213" s="72">
        <v>36.82</v>
      </c>
      <c r="L1213" s="73">
        <f>IFERROR((#REF!*#REF!)+('IDS Miami Frozen Grocery'!$K1213*'IDS Miami Frozen Grocery'!$J1213),'IDS Miami Frozen Grocery'!$K1213*'IDS Miami Frozen Grocery'!$J1213)</f>
        <v>0</v>
      </c>
      <c r="N1213" s="46"/>
    </row>
    <row r="1214" spans="1:14" s="34" customFormat="1" ht="15" x14ac:dyDescent="0.2">
      <c r="A1214" s="65" t="s">
        <v>3427</v>
      </c>
      <c r="B1214" s="66" t="s">
        <v>3147</v>
      </c>
      <c r="C1214" s="67" t="s">
        <v>3428</v>
      </c>
      <c r="D1214" s="68" t="s">
        <v>3429</v>
      </c>
      <c r="E1214" s="69" t="str">
        <f>VLOOKUP(A1214,'[3]Miami Frozen Q2 2025'!$B:$O,14,FALSE)</f>
        <v>Frozen</v>
      </c>
      <c r="F1214" s="69">
        <v>6</v>
      </c>
      <c r="G1214" s="70" t="s">
        <v>62</v>
      </c>
      <c r="H1214" s="71">
        <v>1.2459392E-2</v>
      </c>
      <c r="I1214" s="71">
        <f>'IDS Miami Frozen Grocery'!$J1214*'IDS Miami Frozen Grocery'!$H1214</f>
        <v>0</v>
      </c>
      <c r="J1214" s="82"/>
      <c r="K1214" s="72">
        <v>48.36</v>
      </c>
      <c r="L1214" s="73">
        <f>IFERROR((#REF!*#REF!)+('IDS Miami Frozen Grocery'!$K1214*'IDS Miami Frozen Grocery'!$J1214),'IDS Miami Frozen Grocery'!$K1214*'IDS Miami Frozen Grocery'!$J1214)</f>
        <v>0</v>
      </c>
      <c r="N1214" s="46"/>
    </row>
    <row r="1215" spans="1:14" s="34" customFormat="1" ht="15" x14ac:dyDescent="0.2">
      <c r="A1215" s="65" t="s">
        <v>3430</v>
      </c>
      <c r="B1215" s="66" t="s">
        <v>3147</v>
      </c>
      <c r="C1215" s="67" t="s">
        <v>3431</v>
      </c>
      <c r="D1215" s="68" t="s">
        <v>3432</v>
      </c>
      <c r="E1215" s="69" t="str">
        <f>VLOOKUP(A1215,'[3]Miami Frozen Q2 2025'!$B:$O,14,FALSE)</f>
        <v>Frozen</v>
      </c>
      <c r="F1215" s="69">
        <v>6</v>
      </c>
      <c r="G1215" s="70" t="s">
        <v>62</v>
      </c>
      <c r="H1215" s="71">
        <v>1.2459392E-2</v>
      </c>
      <c r="I1215" s="71">
        <f>'IDS Miami Frozen Grocery'!$J1215*'IDS Miami Frozen Grocery'!$H1215</f>
        <v>0</v>
      </c>
      <c r="J1215" s="82"/>
      <c r="K1215" s="72">
        <v>48.36</v>
      </c>
      <c r="L1215" s="73">
        <f>IFERROR((#REF!*#REF!)+('IDS Miami Frozen Grocery'!$K1215*'IDS Miami Frozen Grocery'!$J1215),'IDS Miami Frozen Grocery'!$K1215*'IDS Miami Frozen Grocery'!$J1215)</f>
        <v>0</v>
      </c>
      <c r="N1215" s="46"/>
    </row>
    <row r="1216" spans="1:14" s="34" customFormat="1" ht="15" x14ac:dyDescent="0.2">
      <c r="A1216" s="65" t="s">
        <v>3433</v>
      </c>
      <c r="B1216" s="66" t="s">
        <v>3147</v>
      </c>
      <c r="C1216" s="67" t="s">
        <v>3434</v>
      </c>
      <c r="D1216" s="68" t="s">
        <v>3435</v>
      </c>
      <c r="E1216" s="69" t="str">
        <f>VLOOKUP(A1216,'[3]Miami Frozen Q2 2025'!$B:$O,14,FALSE)</f>
        <v>Frozen</v>
      </c>
      <c r="F1216" s="69">
        <v>6</v>
      </c>
      <c r="G1216" s="70" t="s">
        <v>3295</v>
      </c>
      <c r="H1216" s="71">
        <v>9.0613759999999995E-3</v>
      </c>
      <c r="I1216" s="71">
        <f>'IDS Miami Frozen Grocery'!$J1216*'IDS Miami Frozen Grocery'!$H1216</f>
        <v>0</v>
      </c>
      <c r="J1216" s="82"/>
      <c r="K1216" s="72">
        <v>39.01</v>
      </c>
      <c r="L1216" s="73">
        <f>IFERROR((#REF!*#REF!)+('IDS Miami Frozen Grocery'!$K1216*'IDS Miami Frozen Grocery'!$J1216),'IDS Miami Frozen Grocery'!$K1216*'IDS Miami Frozen Grocery'!$J1216)</f>
        <v>0</v>
      </c>
      <c r="N1216" s="46"/>
    </row>
    <row r="1217" spans="1:14" s="34" customFormat="1" ht="15" x14ac:dyDescent="0.2">
      <c r="A1217" s="65" t="s">
        <v>3436</v>
      </c>
      <c r="B1217" s="66" t="s">
        <v>3147</v>
      </c>
      <c r="C1217" s="67" t="s">
        <v>3437</v>
      </c>
      <c r="D1217" s="68" t="s">
        <v>3438</v>
      </c>
      <c r="E1217" s="69" t="str">
        <f>VLOOKUP(A1217,'[3]Miami Frozen Q2 2025'!$B:$O,14,FALSE)</f>
        <v>Frozen</v>
      </c>
      <c r="F1217" s="69">
        <v>6</v>
      </c>
      <c r="G1217" s="70" t="s">
        <v>3157</v>
      </c>
      <c r="H1217" s="71">
        <v>1.5857408E-2</v>
      </c>
      <c r="I1217" s="71">
        <f>'IDS Miami Frozen Grocery'!$J1217*'IDS Miami Frozen Grocery'!$H1217</f>
        <v>0</v>
      </c>
      <c r="J1217" s="82"/>
      <c r="K1217" s="72">
        <v>43.84</v>
      </c>
      <c r="L1217" s="73">
        <f>IFERROR((#REF!*#REF!)+('IDS Miami Frozen Grocery'!$K1217*'IDS Miami Frozen Grocery'!$J1217),'IDS Miami Frozen Grocery'!$K1217*'IDS Miami Frozen Grocery'!$J1217)</f>
        <v>0</v>
      </c>
      <c r="N1217" s="46"/>
    </row>
    <row r="1218" spans="1:14" s="34" customFormat="1" ht="15" x14ac:dyDescent="0.2">
      <c r="A1218" s="65" t="s">
        <v>3439</v>
      </c>
      <c r="B1218" s="66" t="s">
        <v>3147</v>
      </c>
      <c r="C1218" s="67" t="s">
        <v>3440</v>
      </c>
      <c r="D1218" s="68" t="s">
        <v>3441</v>
      </c>
      <c r="E1218" s="69" t="str">
        <f>VLOOKUP(A1218,'[3]Miami Frozen Q2 2025'!$B:$O,14,FALSE)</f>
        <v>Frozen</v>
      </c>
      <c r="F1218" s="69">
        <v>6</v>
      </c>
      <c r="G1218" s="70" t="s">
        <v>3157</v>
      </c>
      <c r="H1218" s="71">
        <v>1.5857408E-2</v>
      </c>
      <c r="I1218" s="71">
        <f>'IDS Miami Frozen Grocery'!$J1218*'IDS Miami Frozen Grocery'!$H1218</f>
        <v>0</v>
      </c>
      <c r="J1218" s="82"/>
      <c r="K1218" s="72">
        <v>43.84</v>
      </c>
      <c r="L1218" s="73">
        <f>IFERROR((#REF!*#REF!)+('IDS Miami Frozen Grocery'!$K1218*'IDS Miami Frozen Grocery'!$J1218),'IDS Miami Frozen Grocery'!$K1218*'IDS Miami Frozen Grocery'!$J1218)</f>
        <v>0</v>
      </c>
      <c r="N1218" s="46"/>
    </row>
    <row r="1219" spans="1:14" s="34" customFormat="1" ht="15" x14ac:dyDescent="0.2">
      <c r="A1219" s="65" t="s">
        <v>3442</v>
      </c>
      <c r="B1219" s="66" t="s">
        <v>3147</v>
      </c>
      <c r="C1219" s="67" t="s">
        <v>3443</v>
      </c>
      <c r="D1219" s="68" t="s">
        <v>3444</v>
      </c>
      <c r="E1219" s="69" t="str">
        <f>VLOOKUP(A1219,'[3]Miami Frozen Q2 2025'!$B:$O,14,FALSE)</f>
        <v>Frozen</v>
      </c>
      <c r="F1219" s="69">
        <v>9</v>
      </c>
      <c r="G1219" s="70" t="s">
        <v>134</v>
      </c>
      <c r="H1219" s="71">
        <v>1.9538591999999997E-2</v>
      </c>
      <c r="I1219" s="71">
        <f>'IDS Miami Frozen Grocery'!$J1219*'IDS Miami Frozen Grocery'!$H1219</f>
        <v>0</v>
      </c>
      <c r="J1219" s="82"/>
      <c r="K1219" s="72">
        <v>43.89</v>
      </c>
      <c r="L1219" s="73">
        <f>IFERROR((#REF!*#REF!)+('IDS Miami Frozen Grocery'!$K1219*'IDS Miami Frozen Grocery'!$J1219),'IDS Miami Frozen Grocery'!$K1219*'IDS Miami Frozen Grocery'!$J1219)</f>
        <v>0</v>
      </c>
      <c r="N1219" s="46"/>
    </row>
    <row r="1220" spans="1:14" s="34" customFormat="1" ht="15" x14ac:dyDescent="0.2">
      <c r="A1220" s="65" t="s">
        <v>3445</v>
      </c>
      <c r="B1220" s="66" t="s">
        <v>3147</v>
      </c>
      <c r="C1220" s="67" t="s">
        <v>3446</v>
      </c>
      <c r="D1220" s="68" t="s">
        <v>3447</v>
      </c>
      <c r="E1220" s="69" t="str">
        <f>VLOOKUP(A1220,'[3]Miami Frozen Q2 2025'!$B:$O,14,FALSE)</f>
        <v>Frozen</v>
      </c>
      <c r="F1220" s="69">
        <v>10</v>
      </c>
      <c r="G1220" s="70" t="s">
        <v>3448</v>
      </c>
      <c r="H1220" s="71">
        <v>3.4829663999999996E-2</v>
      </c>
      <c r="I1220" s="71">
        <f>'IDS Miami Frozen Grocery'!$J1220*'IDS Miami Frozen Grocery'!$H1220</f>
        <v>0</v>
      </c>
      <c r="J1220" s="82"/>
      <c r="K1220" s="72">
        <v>51.51</v>
      </c>
      <c r="L1220" s="73">
        <f>IFERROR((#REF!*#REF!)+('IDS Miami Frozen Grocery'!$K1220*'IDS Miami Frozen Grocery'!$J1220),'IDS Miami Frozen Grocery'!$K1220*'IDS Miami Frozen Grocery'!$J1220)</f>
        <v>0</v>
      </c>
      <c r="N1220" s="46"/>
    </row>
    <row r="1221" spans="1:14" s="34" customFormat="1" ht="15" x14ac:dyDescent="0.2">
      <c r="A1221" s="65" t="s">
        <v>3449</v>
      </c>
      <c r="B1221" s="66" t="s">
        <v>3147</v>
      </c>
      <c r="C1221" s="67" t="s">
        <v>3450</v>
      </c>
      <c r="D1221" s="68" t="s">
        <v>3451</v>
      </c>
      <c r="E1221" s="69" t="str">
        <f>VLOOKUP(A1221,'[3]Miami Frozen Q2 2025'!$B:$O,14,FALSE)</f>
        <v>Frozen</v>
      </c>
      <c r="F1221" s="69">
        <v>6</v>
      </c>
      <c r="G1221" s="70" t="s">
        <v>3157</v>
      </c>
      <c r="H1221" s="71">
        <v>1.6140575999999997E-2</v>
      </c>
      <c r="I1221" s="71">
        <f>'IDS Miami Frozen Grocery'!$J1221*'IDS Miami Frozen Grocery'!$H1221</f>
        <v>0</v>
      </c>
      <c r="J1221" s="82"/>
      <c r="K1221" s="72">
        <v>43.84</v>
      </c>
      <c r="L1221" s="73">
        <f>IFERROR((#REF!*#REF!)+('IDS Miami Frozen Grocery'!$K1221*'IDS Miami Frozen Grocery'!$J1221),'IDS Miami Frozen Grocery'!$K1221*'IDS Miami Frozen Grocery'!$J1221)</f>
        <v>0</v>
      </c>
      <c r="N1221" s="46"/>
    </row>
    <row r="1222" spans="1:14" s="34" customFormat="1" ht="15" x14ac:dyDescent="0.2">
      <c r="A1222" s="65" t="s">
        <v>3452</v>
      </c>
      <c r="B1222" s="66" t="s">
        <v>3147</v>
      </c>
      <c r="C1222" s="67" t="s">
        <v>3453</v>
      </c>
      <c r="D1222" s="68" t="s">
        <v>3454</v>
      </c>
      <c r="E1222" s="69" t="str">
        <f>VLOOKUP(A1222,'[3]Miami Frozen Q2 2025'!$B:$O,14,FALSE)</f>
        <v>Frozen</v>
      </c>
      <c r="F1222" s="69">
        <v>9</v>
      </c>
      <c r="G1222" s="70" t="s">
        <v>159</v>
      </c>
      <c r="H1222" s="71">
        <v>2.4069279999999998E-2</v>
      </c>
      <c r="I1222" s="71">
        <f>'IDS Miami Frozen Grocery'!$J1222*'IDS Miami Frozen Grocery'!$H1222</f>
        <v>0</v>
      </c>
      <c r="J1222" s="82"/>
      <c r="K1222" s="72">
        <v>43.89</v>
      </c>
      <c r="L1222" s="73">
        <f>IFERROR((#REF!*#REF!)+('IDS Miami Frozen Grocery'!$K1222*'IDS Miami Frozen Grocery'!$J1222),'IDS Miami Frozen Grocery'!$K1222*'IDS Miami Frozen Grocery'!$J1222)</f>
        <v>0</v>
      </c>
      <c r="N1222" s="46"/>
    </row>
    <row r="1223" spans="1:14" s="34" customFormat="1" ht="15" x14ac:dyDescent="0.2">
      <c r="A1223" s="65" t="s">
        <v>3455</v>
      </c>
      <c r="B1223" s="66" t="s">
        <v>3147</v>
      </c>
      <c r="C1223" s="67" t="s">
        <v>3456</v>
      </c>
      <c r="D1223" s="68" t="s">
        <v>3457</v>
      </c>
      <c r="E1223" s="69" t="str">
        <f>VLOOKUP(A1223,'[3]Miami Frozen Q2 2025'!$B:$O,14,FALSE)</f>
        <v>Frozen</v>
      </c>
      <c r="F1223" s="69">
        <v>9</v>
      </c>
      <c r="G1223" s="70" t="s">
        <v>159</v>
      </c>
      <c r="H1223" s="71">
        <v>2.8033631999999999E-2</v>
      </c>
      <c r="I1223" s="71">
        <f>'IDS Miami Frozen Grocery'!$J1223*'IDS Miami Frozen Grocery'!$H1223</f>
        <v>0</v>
      </c>
      <c r="J1223" s="82"/>
      <c r="K1223" s="72">
        <v>43.89</v>
      </c>
      <c r="L1223" s="73">
        <f>IFERROR((#REF!*#REF!)+('IDS Miami Frozen Grocery'!$K1223*'IDS Miami Frozen Grocery'!$J1223),'IDS Miami Frozen Grocery'!$K1223*'IDS Miami Frozen Grocery'!$J1223)</f>
        <v>0</v>
      </c>
      <c r="N1223" s="46"/>
    </row>
    <row r="1224" spans="1:14" s="34" customFormat="1" ht="15" x14ac:dyDescent="0.2">
      <c r="A1224" s="65" t="s">
        <v>3458</v>
      </c>
      <c r="B1224" s="66" t="s">
        <v>3147</v>
      </c>
      <c r="C1224" s="67" t="s">
        <v>3459</v>
      </c>
      <c r="D1224" s="68" t="s">
        <v>3460</v>
      </c>
      <c r="E1224" s="69" t="str">
        <f>VLOOKUP(A1224,'[3]Miami Frozen Q2 2025'!$B:$O,14,FALSE)</f>
        <v>Frozen</v>
      </c>
      <c r="F1224" s="69">
        <v>12</v>
      </c>
      <c r="G1224" s="70" t="s">
        <v>159</v>
      </c>
      <c r="H1224" s="71">
        <v>3.5679167999999997E-2</v>
      </c>
      <c r="I1224" s="71">
        <f>'IDS Miami Frozen Grocery'!$J1224*'IDS Miami Frozen Grocery'!$H1224</f>
        <v>0</v>
      </c>
      <c r="J1224" s="82"/>
      <c r="K1224" s="72">
        <v>60.93</v>
      </c>
      <c r="L1224" s="73">
        <f>IFERROR((#REF!*#REF!)+('IDS Miami Frozen Grocery'!$K1224*'IDS Miami Frozen Grocery'!$J1224),'IDS Miami Frozen Grocery'!$K1224*'IDS Miami Frozen Grocery'!$J1224)</f>
        <v>0</v>
      </c>
      <c r="N1224" s="46"/>
    </row>
    <row r="1225" spans="1:14" s="34" customFormat="1" ht="15" x14ac:dyDescent="0.2">
      <c r="A1225" s="65" t="s">
        <v>3461</v>
      </c>
      <c r="B1225" s="66" t="s">
        <v>3147</v>
      </c>
      <c r="C1225" s="67" t="s">
        <v>3462</v>
      </c>
      <c r="D1225" s="68" t="s">
        <v>3463</v>
      </c>
      <c r="E1225" s="69" t="str">
        <f>VLOOKUP(A1225,'[3]Miami Frozen Q2 2025'!$B:$O,14,FALSE)</f>
        <v>Frozen</v>
      </c>
      <c r="F1225" s="69">
        <v>10</v>
      </c>
      <c r="G1225" s="70" t="s">
        <v>3448</v>
      </c>
      <c r="H1225" s="71">
        <v>3.7661343999999999E-2</v>
      </c>
      <c r="I1225" s="71">
        <f>'IDS Miami Frozen Grocery'!$J1225*'IDS Miami Frozen Grocery'!$H1225</f>
        <v>0</v>
      </c>
      <c r="J1225" s="82"/>
      <c r="K1225" s="72">
        <v>51.51</v>
      </c>
      <c r="L1225" s="73">
        <f>IFERROR((#REF!*#REF!)+('IDS Miami Frozen Grocery'!$K1225*'IDS Miami Frozen Grocery'!$J1225),'IDS Miami Frozen Grocery'!$K1225*'IDS Miami Frozen Grocery'!$J1225)</f>
        <v>0</v>
      </c>
      <c r="N1225" s="46"/>
    </row>
    <row r="1226" spans="1:14" s="34" customFormat="1" ht="15" x14ac:dyDescent="0.2">
      <c r="A1226" s="65" t="s">
        <v>3464</v>
      </c>
      <c r="B1226" s="66" t="s">
        <v>3147</v>
      </c>
      <c r="C1226" s="67" t="s">
        <v>3465</v>
      </c>
      <c r="D1226" s="68" t="s">
        <v>3466</v>
      </c>
      <c r="E1226" s="69" t="str">
        <f>VLOOKUP(A1226,'[3]Miami Frozen Q2 2025'!$B:$O,14,FALSE)</f>
        <v>Frozen</v>
      </c>
      <c r="F1226" s="69">
        <v>9</v>
      </c>
      <c r="G1226" s="70" t="s">
        <v>159</v>
      </c>
      <c r="H1226" s="71">
        <v>2.83168E-2</v>
      </c>
      <c r="I1226" s="71">
        <f>'IDS Miami Frozen Grocery'!$J1226*'IDS Miami Frozen Grocery'!$H1226</f>
        <v>0</v>
      </c>
      <c r="J1226" s="82"/>
      <c r="K1226" s="72">
        <v>43.89</v>
      </c>
      <c r="L1226" s="73">
        <f>IFERROR((#REF!*#REF!)+('IDS Miami Frozen Grocery'!$K1226*'IDS Miami Frozen Grocery'!$J1226),'IDS Miami Frozen Grocery'!$K1226*'IDS Miami Frozen Grocery'!$J1226)</f>
        <v>0</v>
      </c>
      <c r="N1226" s="46"/>
    </row>
    <row r="1227" spans="1:14" s="34" customFormat="1" ht="15" x14ac:dyDescent="0.2">
      <c r="A1227" s="65" t="s">
        <v>3467</v>
      </c>
      <c r="B1227" s="66" t="s">
        <v>3147</v>
      </c>
      <c r="C1227" s="67" t="s">
        <v>3468</v>
      </c>
      <c r="D1227" s="68" t="s">
        <v>3469</v>
      </c>
      <c r="E1227" s="69" t="str">
        <f>VLOOKUP(A1227,'[3]Miami Frozen Q2 2025'!$B:$O,14,FALSE)</f>
        <v>Frozen</v>
      </c>
      <c r="F1227" s="69">
        <v>9</v>
      </c>
      <c r="G1227" s="70" t="s">
        <v>159</v>
      </c>
      <c r="H1227" s="71">
        <v>2.4069279999999998E-2</v>
      </c>
      <c r="I1227" s="71">
        <f>'IDS Miami Frozen Grocery'!$J1227*'IDS Miami Frozen Grocery'!$H1227</f>
        <v>0</v>
      </c>
      <c r="J1227" s="82"/>
      <c r="K1227" s="72">
        <v>43.89</v>
      </c>
      <c r="L1227" s="73">
        <f>IFERROR((#REF!*#REF!)+('IDS Miami Frozen Grocery'!$K1227*'IDS Miami Frozen Grocery'!$J1227),'IDS Miami Frozen Grocery'!$K1227*'IDS Miami Frozen Grocery'!$J1227)</f>
        <v>0</v>
      </c>
      <c r="N1227" s="46"/>
    </row>
    <row r="1228" spans="1:14" s="34" customFormat="1" ht="15" x14ac:dyDescent="0.2">
      <c r="A1228" s="65" t="s">
        <v>3470</v>
      </c>
      <c r="B1228" s="66" t="s">
        <v>3147</v>
      </c>
      <c r="C1228" s="67" t="s">
        <v>3471</v>
      </c>
      <c r="D1228" s="68" t="s">
        <v>3472</v>
      </c>
      <c r="E1228" s="69" t="str">
        <f>VLOOKUP(A1228,'[3]Miami Frozen Q2 2025'!$B:$O,14,FALSE)</f>
        <v>Frozen</v>
      </c>
      <c r="F1228" s="69">
        <v>6</v>
      </c>
      <c r="G1228" s="70" t="s">
        <v>167</v>
      </c>
      <c r="H1228" s="71">
        <v>1.3875231999999999E-2</v>
      </c>
      <c r="I1228" s="71">
        <f>'IDS Miami Frozen Grocery'!$J1228*'IDS Miami Frozen Grocery'!$H1228</f>
        <v>0</v>
      </c>
      <c r="J1228" s="82"/>
      <c r="K1228" s="72">
        <v>32.200000000000003</v>
      </c>
      <c r="L1228" s="73">
        <f>IFERROR((#REF!*#REF!)+('IDS Miami Frozen Grocery'!$K1228*'IDS Miami Frozen Grocery'!$J1228),'IDS Miami Frozen Grocery'!$K1228*'IDS Miami Frozen Grocery'!$J1228)</f>
        <v>0</v>
      </c>
      <c r="N1228" s="46"/>
    </row>
    <row r="1229" spans="1:14" s="34" customFormat="1" ht="15" x14ac:dyDescent="0.2">
      <c r="A1229" s="65" t="s">
        <v>3473</v>
      </c>
      <c r="B1229" s="66" t="s">
        <v>3147</v>
      </c>
      <c r="C1229" s="67" t="s">
        <v>3474</v>
      </c>
      <c r="D1229" s="68" t="s">
        <v>3475</v>
      </c>
      <c r="E1229" s="69" t="str">
        <f>VLOOKUP(A1229,'[3]Miami Frozen Q2 2025'!$B:$O,14,FALSE)</f>
        <v>Frozen</v>
      </c>
      <c r="F1229" s="69">
        <v>6</v>
      </c>
      <c r="G1229" s="70" t="s">
        <v>167</v>
      </c>
      <c r="H1229" s="71">
        <v>1.3875231999999999E-2</v>
      </c>
      <c r="I1229" s="71">
        <f>'IDS Miami Frozen Grocery'!$J1229*'IDS Miami Frozen Grocery'!$H1229</f>
        <v>0</v>
      </c>
      <c r="J1229" s="82"/>
      <c r="K1229" s="72">
        <v>32.200000000000003</v>
      </c>
      <c r="L1229" s="73">
        <f>IFERROR((#REF!*#REF!)+('IDS Miami Frozen Grocery'!$K1229*'IDS Miami Frozen Grocery'!$J1229),'IDS Miami Frozen Grocery'!$K1229*'IDS Miami Frozen Grocery'!$J1229)</f>
        <v>0</v>
      </c>
      <c r="N1229" s="46"/>
    </row>
    <row r="1230" spans="1:14" s="34" customFormat="1" ht="15" x14ac:dyDescent="0.2">
      <c r="A1230" s="65" t="s">
        <v>3476</v>
      </c>
      <c r="B1230" s="66" t="s">
        <v>3147</v>
      </c>
      <c r="C1230" s="67" t="s">
        <v>3477</v>
      </c>
      <c r="D1230" s="68" t="s">
        <v>3478</v>
      </c>
      <c r="E1230" s="69" t="str">
        <f>VLOOKUP(A1230,'[3]Miami Frozen Q2 2025'!$B:$O,14,FALSE)</f>
        <v>Frozen</v>
      </c>
      <c r="F1230" s="69">
        <v>6</v>
      </c>
      <c r="G1230" s="70" t="s">
        <v>167</v>
      </c>
      <c r="H1230" s="71">
        <v>1.3875231999999999E-2</v>
      </c>
      <c r="I1230" s="71">
        <f>'IDS Miami Frozen Grocery'!$J1230*'IDS Miami Frozen Grocery'!$H1230</f>
        <v>0</v>
      </c>
      <c r="J1230" s="82"/>
      <c r="K1230" s="72">
        <v>32.200000000000003</v>
      </c>
      <c r="L1230" s="73">
        <f>IFERROR((#REF!*#REF!)+('IDS Miami Frozen Grocery'!$K1230*'IDS Miami Frozen Grocery'!$J1230),'IDS Miami Frozen Grocery'!$K1230*'IDS Miami Frozen Grocery'!$J1230)</f>
        <v>0</v>
      </c>
      <c r="N1230" s="46"/>
    </row>
    <row r="1231" spans="1:14" s="34" customFormat="1" ht="15" x14ac:dyDescent="0.2">
      <c r="A1231" s="65" t="s">
        <v>3479</v>
      </c>
      <c r="B1231" s="66" t="s">
        <v>3147</v>
      </c>
      <c r="C1231" s="67" t="s">
        <v>3480</v>
      </c>
      <c r="D1231" s="68" t="s">
        <v>3481</v>
      </c>
      <c r="E1231" s="69" t="str">
        <f>VLOOKUP(A1231,'[3]Miami Frozen Q2 2025'!$B:$O,14,FALSE)</f>
        <v>Frozen</v>
      </c>
      <c r="F1231" s="69">
        <v>12</v>
      </c>
      <c r="G1231" s="70" t="s">
        <v>159</v>
      </c>
      <c r="H1231" s="71">
        <v>3.3130655999999994E-2</v>
      </c>
      <c r="I1231" s="71">
        <f>'IDS Miami Frozen Grocery'!$J1231*'IDS Miami Frozen Grocery'!$H1231</f>
        <v>0</v>
      </c>
      <c r="J1231" s="82"/>
      <c r="K1231" s="72">
        <v>60.93</v>
      </c>
      <c r="L1231" s="73">
        <f>IFERROR((#REF!*#REF!)+('IDS Miami Frozen Grocery'!$K1231*'IDS Miami Frozen Grocery'!$J1231),'IDS Miami Frozen Grocery'!$K1231*'IDS Miami Frozen Grocery'!$J1231)</f>
        <v>0</v>
      </c>
      <c r="N1231" s="46"/>
    </row>
    <row r="1232" spans="1:14" s="34" customFormat="1" ht="15" x14ac:dyDescent="0.2">
      <c r="A1232" s="65" t="s">
        <v>3482</v>
      </c>
      <c r="B1232" s="66" t="s">
        <v>3147</v>
      </c>
      <c r="C1232" s="67" t="s">
        <v>3483</v>
      </c>
      <c r="D1232" s="68" t="s">
        <v>3484</v>
      </c>
      <c r="E1232" s="69" t="str">
        <f>VLOOKUP(A1232,'[3]Miami Frozen Q2 2025'!$B:$O,14,FALSE)</f>
        <v>Frozen</v>
      </c>
      <c r="F1232" s="69">
        <v>9</v>
      </c>
      <c r="G1232" s="70" t="s">
        <v>159</v>
      </c>
      <c r="H1232" s="71">
        <v>2.83168E-2</v>
      </c>
      <c r="I1232" s="71">
        <f>'IDS Miami Frozen Grocery'!$J1232*'IDS Miami Frozen Grocery'!$H1232</f>
        <v>0</v>
      </c>
      <c r="J1232" s="82"/>
      <c r="K1232" s="72">
        <v>43.89</v>
      </c>
      <c r="L1232" s="73">
        <f>IFERROR((#REF!*#REF!)+('IDS Miami Frozen Grocery'!$K1232*'IDS Miami Frozen Grocery'!$J1232),'IDS Miami Frozen Grocery'!$K1232*'IDS Miami Frozen Grocery'!$J1232)</f>
        <v>0</v>
      </c>
      <c r="N1232" s="46"/>
    </row>
    <row r="1233" spans="1:14" s="34" customFormat="1" ht="15" x14ac:dyDescent="0.2">
      <c r="A1233" s="65" t="s">
        <v>3485</v>
      </c>
      <c r="B1233" s="66" t="s">
        <v>3147</v>
      </c>
      <c r="C1233" s="67" t="s">
        <v>3486</v>
      </c>
      <c r="D1233" s="68" t="s">
        <v>3487</v>
      </c>
      <c r="E1233" s="69" t="str">
        <f>VLOOKUP(A1233,'[3]Miami Frozen Q2 2025'!$B:$O,14,FALSE)</f>
        <v>Frozen</v>
      </c>
      <c r="F1233" s="69">
        <v>10</v>
      </c>
      <c r="G1233" s="70" t="s">
        <v>3488</v>
      </c>
      <c r="H1233" s="71">
        <v>2.4352447999999999E-2</v>
      </c>
      <c r="I1233" s="71">
        <f>'IDS Miami Frozen Grocery'!$J1233*'IDS Miami Frozen Grocery'!$H1233</f>
        <v>0</v>
      </c>
      <c r="J1233" s="82"/>
      <c r="K1233" s="72">
        <v>51.51</v>
      </c>
      <c r="L1233" s="73">
        <f>IFERROR((#REF!*#REF!)+('IDS Miami Frozen Grocery'!$K1233*'IDS Miami Frozen Grocery'!$J1233),'IDS Miami Frozen Grocery'!$K1233*'IDS Miami Frozen Grocery'!$J1233)</f>
        <v>0</v>
      </c>
      <c r="N1233" s="46"/>
    </row>
    <row r="1234" spans="1:14" s="34" customFormat="1" ht="15" x14ac:dyDescent="0.2">
      <c r="A1234" s="65" t="s">
        <v>3489</v>
      </c>
      <c r="B1234" s="66" t="s">
        <v>3147</v>
      </c>
      <c r="C1234" s="67" t="s">
        <v>3490</v>
      </c>
      <c r="D1234" s="68" t="s">
        <v>3491</v>
      </c>
      <c r="E1234" s="69" t="str">
        <f>VLOOKUP(A1234,'[3]Miami Frozen Q2 2025'!$B:$O,14,FALSE)</f>
        <v>Frozen</v>
      </c>
      <c r="F1234" s="69">
        <v>6</v>
      </c>
      <c r="G1234" s="70" t="s">
        <v>167</v>
      </c>
      <c r="H1234" s="71">
        <v>1.3875231999999999E-2</v>
      </c>
      <c r="I1234" s="71">
        <f>'IDS Miami Frozen Grocery'!$J1234*'IDS Miami Frozen Grocery'!$H1234</f>
        <v>0</v>
      </c>
      <c r="J1234" s="82"/>
      <c r="K1234" s="72">
        <v>32.200000000000003</v>
      </c>
      <c r="L1234" s="73">
        <f>IFERROR((#REF!*#REF!)+('IDS Miami Frozen Grocery'!$K1234*'IDS Miami Frozen Grocery'!$J1234),'IDS Miami Frozen Grocery'!$K1234*'IDS Miami Frozen Grocery'!$J1234)</f>
        <v>0</v>
      </c>
      <c r="N1234" s="46"/>
    </row>
    <row r="1235" spans="1:14" s="34" customFormat="1" ht="15" x14ac:dyDescent="0.2">
      <c r="A1235" s="65" t="s">
        <v>3492</v>
      </c>
      <c r="B1235" s="66" t="s">
        <v>3147</v>
      </c>
      <c r="C1235" s="67" t="s">
        <v>3493</v>
      </c>
      <c r="D1235" s="68" t="s">
        <v>3494</v>
      </c>
      <c r="E1235" s="69" t="str">
        <f>VLOOKUP(A1235,'[3]Miami Frozen Q2 2025'!$B:$O,14,FALSE)</f>
        <v>Frozen</v>
      </c>
      <c r="F1235" s="69">
        <v>6</v>
      </c>
      <c r="G1235" s="70" t="s">
        <v>159</v>
      </c>
      <c r="H1235" s="71">
        <v>7.928704E-3</v>
      </c>
      <c r="I1235" s="71">
        <f>'IDS Miami Frozen Grocery'!$J1235*'IDS Miami Frozen Grocery'!$H1235</f>
        <v>0</v>
      </c>
      <c r="J1235" s="82"/>
      <c r="K1235" s="72">
        <v>30.6</v>
      </c>
      <c r="L1235" s="73">
        <f>IFERROR((#REF!*#REF!)+('IDS Miami Frozen Grocery'!$K1235*'IDS Miami Frozen Grocery'!$J1235),'IDS Miami Frozen Grocery'!$K1235*'IDS Miami Frozen Grocery'!$J1235)</f>
        <v>0</v>
      </c>
      <c r="N1235" s="46"/>
    </row>
    <row r="1236" spans="1:14" s="34" customFormat="1" ht="15" x14ac:dyDescent="0.2">
      <c r="A1236" s="65" t="s">
        <v>3495</v>
      </c>
      <c r="B1236" s="66" t="s">
        <v>3147</v>
      </c>
      <c r="C1236" s="67" t="s">
        <v>3496</v>
      </c>
      <c r="D1236" s="68" t="s">
        <v>3497</v>
      </c>
      <c r="E1236" s="69" t="str">
        <f>VLOOKUP(A1236,'[3]Miami Frozen Q2 2025'!$B:$O,14,FALSE)</f>
        <v>Frozen</v>
      </c>
      <c r="F1236" s="69">
        <v>6</v>
      </c>
      <c r="G1236" s="70" t="s">
        <v>159</v>
      </c>
      <c r="H1236" s="71">
        <v>7.928704E-3</v>
      </c>
      <c r="I1236" s="71">
        <f>'IDS Miami Frozen Grocery'!$J1236*'IDS Miami Frozen Grocery'!$H1236</f>
        <v>0</v>
      </c>
      <c r="J1236" s="82"/>
      <c r="K1236" s="72">
        <v>30.6</v>
      </c>
      <c r="L1236" s="73">
        <f>IFERROR((#REF!*#REF!)+('IDS Miami Frozen Grocery'!$K1236*'IDS Miami Frozen Grocery'!$J1236),'IDS Miami Frozen Grocery'!$K1236*'IDS Miami Frozen Grocery'!$J1236)</f>
        <v>0</v>
      </c>
      <c r="N1236" s="46"/>
    </row>
    <row r="1237" spans="1:14" s="34" customFormat="1" ht="15" x14ac:dyDescent="0.2">
      <c r="A1237" s="65" t="s">
        <v>3498</v>
      </c>
      <c r="B1237" s="66" t="s">
        <v>3147</v>
      </c>
      <c r="C1237" s="67" t="s">
        <v>3499</v>
      </c>
      <c r="D1237" s="68" t="s">
        <v>3500</v>
      </c>
      <c r="E1237" s="69" t="str">
        <f>VLOOKUP(A1237,'[3]Miami Frozen Q2 2025'!$B:$O,14,FALSE)</f>
        <v>Frozen</v>
      </c>
      <c r="F1237" s="69">
        <v>6</v>
      </c>
      <c r="G1237" s="70" t="s">
        <v>159</v>
      </c>
      <c r="H1237" s="71">
        <v>7.928704E-3</v>
      </c>
      <c r="I1237" s="71">
        <f>'IDS Miami Frozen Grocery'!$J1237*'IDS Miami Frozen Grocery'!$H1237</f>
        <v>0</v>
      </c>
      <c r="J1237" s="82"/>
      <c r="K1237" s="72">
        <v>30.6</v>
      </c>
      <c r="L1237" s="73">
        <f>IFERROR((#REF!*#REF!)+('IDS Miami Frozen Grocery'!$K1237*'IDS Miami Frozen Grocery'!$J1237),'IDS Miami Frozen Grocery'!$K1237*'IDS Miami Frozen Grocery'!$J1237)</f>
        <v>0</v>
      </c>
      <c r="N1237" s="46"/>
    </row>
    <row r="1238" spans="1:14" s="34" customFormat="1" ht="15" x14ac:dyDescent="0.2">
      <c r="A1238" s="65" t="s">
        <v>3501</v>
      </c>
      <c r="B1238" s="66" t="s">
        <v>3147</v>
      </c>
      <c r="C1238" s="67" t="s">
        <v>3502</v>
      </c>
      <c r="D1238" s="68" t="s">
        <v>3503</v>
      </c>
      <c r="E1238" s="69" t="str">
        <f>VLOOKUP(A1238,'[3]Miami Frozen Q2 2025'!$B:$O,14,FALSE)</f>
        <v>Frozen</v>
      </c>
      <c r="F1238" s="69">
        <v>6</v>
      </c>
      <c r="G1238" s="70" t="s">
        <v>159</v>
      </c>
      <c r="H1238" s="71">
        <v>7.928704E-3</v>
      </c>
      <c r="I1238" s="71">
        <f>'IDS Miami Frozen Grocery'!$J1238*'IDS Miami Frozen Grocery'!$H1238</f>
        <v>0</v>
      </c>
      <c r="J1238" s="82"/>
      <c r="K1238" s="72">
        <v>30.6</v>
      </c>
      <c r="L1238" s="73">
        <f>IFERROR((#REF!*#REF!)+('IDS Miami Frozen Grocery'!$K1238*'IDS Miami Frozen Grocery'!$J1238),'IDS Miami Frozen Grocery'!$K1238*'IDS Miami Frozen Grocery'!$J1238)</f>
        <v>0</v>
      </c>
      <c r="N1238" s="46"/>
    </row>
    <row r="1239" spans="1:14" s="34" customFormat="1" ht="15" x14ac:dyDescent="0.2">
      <c r="A1239" s="65" t="s">
        <v>3504</v>
      </c>
      <c r="B1239" s="66" t="s">
        <v>3147</v>
      </c>
      <c r="C1239" s="67" t="s">
        <v>3505</v>
      </c>
      <c r="D1239" s="68" t="s">
        <v>3506</v>
      </c>
      <c r="E1239" s="69" t="str">
        <f>VLOOKUP(A1239,'[3]Miami Frozen Q2 2025'!$B:$O,14,FALSE)</f>
        <v>Frozen</v>
      </c>
      <c r="F1239" s="69">
        <v>12</v>
      </c>
      <c r="G1239" s="70" t="s">
        <v>60</v>
      </c>
      <c r="H1239" s="71">
        <v>1.0760384E-2</v>
      </c>
      <c r="I1239" s="71">
        <f>'IDS Miami Frozen Grocery'!$J1239*'IDS Miami Frozen Grocery'!$H1239</f>
        <v>0</v>
      </c>
      <c r="J1239" s="82"/>
      <c r="K1239" s="72">
        <v>86.19</v>
      </c>
      <c r="L1239" s="73">
        <f>IFERROR((#REF!*#REF!)+('IDS Miami Frozen Grocery'!$K1239*'IDS Miami Frozen Grocery'!$J1239),'IDS Miami Frozen Grocery'!$K1239*'IDS Miami Frozen Grocery'!$J1239)</f>
        <v>0</v>
      </c>
      <c r="N1239" s="46"/>
    </row>
    <row r="1240" spans="1:14" s="34" customFormat="1" ht="15" x14ac:dyDescent="0.2">
      <c r="A1240" s="65" t="s">
        <v>3507</v>
      </c>
      <c r="B1240" s="66" t="s">
        <v>3147</v>
      </c>
      <c r="C1240" s="67" t="s">
        <v>3508</v>
      </c>
      <c r="D1240" s="68" t="s">
        <v>3509</v>
      </c>
      <c r="E1240" s="69" t="str">
        <f>VLOOKUP(A1240,'[3]Miami Frozen Q2 2025'!$B:$O,14,FALSE)</f>
        <v>Frozen</v>
      </c>
      <c r="F1240" s="69">
        <v>12</v>
      </c>
      <c r="G1240" s="70" t="s">
        <v>60</v>
      </c>
      <c r="H1240" s="71">
        <v>1.0760384E-2</v>
      </c>
      <c r="I1240" s="71">
        <f>'IDS Miami Frozen Grocery'!$J1240*'IDS Miami Frozen Grocery'!$H1240</f>
        <v>0</v>
      </c>
      <c r="J1240" s="82"/>
      <c r="K1240" s="72">
        <v>86.19</v>
      </c>
      <c r="L1240" s="73">
        <f>IFERROR((#REF!*#REF!)+('IDS Miami Frozen Grocery'!$K1240*'IDS Miami Frozen Grocery'!$J1240),'IDS Miami Frozen Grocery'!$K1240*'IDS Miami Frozen Grocery'!$J1240)</f>
        <v>0</v>
      </c>
      <c r="N1240" s="46"/>
    </row>
    <row r="1241" spans="1:14" s="34" customFormat="1" ht="15" x14ac:dyDescent="0.2">
      <c r="A1241" s="65" t="s">
        <v>3510</v>
      </c>
      <c r="B1241" s="66" t="s">
        <v>3147</v>
      </c>
      <c r="C1241" s="67" t="s">
        <v>3511</v>
      </c>
      <c r="D1241" s="68" t="s">
        <v>3512</v>
      </c>
      <c r="E1241" s="69" t="str">
        <f>VLOOKUP(A1241,'[3]Miami Frozen Q2 2025'!$B:$O,14,FALSE)</f>
        <v>Frozen</v>
      </c>
      <c r="F1241" s="69">
        <v>8</v>
      </c>
      <c r="G1241" s="70" t="s">
        <v>166</v>
      </c>
      <c r="H1241" s="71">
        <v>7.0791999999999999E-3</v>
      </c>
      <c r="I1241" s="71">
        <f>'IDS Miami Frozen Grocery'!$J1241*'IDS Miami Frozen Grocery'!$H1241</f>
        <v>0</v>
      </c>
      <c r="J1241" s="82"/>
      <c r="K1241" s="72">
        <v>31.65</v>
      </c>
      <c r="L1241" s="73">
        <f>IFERROR((#REF!*#REF!)+('IDS Miami Frozen Grocery'!$K1241*'IDS Miami Frozen Grocery'!$J1241),'IDS Miami Frozen Grocery'!$K1241*'IDS Miami Frozen Grocery'!$J1241)</f>
        <v>0</v>
      </c>
      <c r="N1241" s="46"/>
    </row>
    <row r="1242" spans="1:14" s="34" customFormat="1" ht="15" x14ac:dyDescent="0.2">
      <c r="A1242" s="65" t="s">
        <v>3513</v>
      </c>
      <c r="B1242" s="66" t="s">
        <v>3147</v>
      </c>
      <c r="C1242" s="67" t="s">
        <v>3514</v>
      </c>
      <c r="D1242" s="68" t="s">
        <v>3515</v>
      </c>
      <c r="E1242" s="69" t="str">
        <f>VLOOKUP(A1242,'[3]Miami Frozen Q2 2025'!$B:$O,14,FALSE)</f>
        <v>Frozen</v>
      </c>
      <c r="F1242" s="69">
        <v>8</v>
      </c>
      <c r="G1242" s="70" t="s">
        <v>166</v>
      </c>
      <c r="H1242" s="71">
        <v>7.0791999999999999E-3</v>
      </c>
      <c r="I1242" s="71">
        <f>'IDS Miami Frozen Grocery'!$J1242*'IDS Miami Frozen Grocery'!$H1242</f>
        <v>0</v>
      </c>
      <c r="J1242" s="82"/>
      <c r="K1242" s="72">
        <v>31.65</v>
      </c>
      <c r="L1242" s="73">
        <f>IFERROR((#REF!*#REF!)+('IDS Miami Frozen Grocery'!$K1242*'IDS Miami Frozen Grocery'!$J1242),'IDS Miami Frozen Grocery'!$K1242*'IDS Miami Frozen Grocery'!$J1242)</f>
        <v>0</v>
      </c>
      <c r="N1242" s="46"/>
    </row>
    <row r="1243" spans="1:14" s="34" customFormat="1" ht="15" x14ac:dyDescent="0.2">
      <c r="A1243" s="65" t="s">
        <v>3516</v>
      </c>
      <c r="B1243" s="66" t="s">
        <v>3147</v>
      </c>
      <c r="C1243" s="67" t="s">
        <v>3517</v>
      </c>
      <c r="D1243" s="68" t="s">
        <v>3518</v>
      </c>
      <c r="E1243" s="69" t="str">
        <f>VLOOKUP(A1243,'[3]Miami Frozen Q2 2025'!$B:$O,14,FALSE)</f>
        <v>Frozen</v>
      </c>
      <c r="F1243" s="69">
        <v>6</v>
      </c>
      <c r="G1243" s="70" t="s">
        <v>159</v>
      </c>
      <c r="H1243" s="71">
        <v>1.9538591999999997E-2</v>
      </c>
      <c r="I1243" s="71">
        <f>'IDS Miami Frozen Grocery'!$J1243*'IDS Miami Frozen Grocery'!$H1243</f>
        <v>0</v>
      </c>
      <c r="J1243" s="82"/>
      <c r="K1243" s="72">
        <v>48.66</v>
      </c>
      <c r="L1243" s="73">
        <f>IFERROR((#REF!*#REF!)+('IDS Miami Frozen Grocery'!$K1243*'IDS Miami Frozen Grocery'!$J1243),'IDS Miami Frozen Grocery'!$K1243*'IDS Miami Frozen Grocery'!$J1243)</f>
        <v>0</v>
      </c>
      <c r="N1243" s="46"/>
    </row>
    <row r="1244" spans="1:14" s="34" customFormat="1" ht="15" x14ac:dyDescent="0.2">
      <c r="A1244" s="65" t="s">
        <v>3519</v>
      </c>
      <c r="B1244" s="66" t="s">
        <v>3147</v>
      </c>
      <c r="C1244" s="67" t="s">
        <v>3520</v>
      </c>
      <c r="D1244" s="68" t="s">
        <v>3521</v>
      </c>
      <c r="E1244" s="69" t="str">
        <f>VLOOKUP(A1244,'[3]Miami Frozen Q2 2025'!$B:$O,14,FALSE)</f>
        <v>Frozen</v>
      </c>
      <c r="F1244" s="69">
        <v>6</v>
      </c>
      <c r="G1244" s="70" t="s">
        <v>159</v>
      </c>
      <c r="H1244" s="71">
        <v>1.9255424E-2</v>
      </c>
      <c r="I1244" s="71">
        <f>'IDS Miami Frozen Grocery'!$J1244*'IDS Miami Frozen Grocery'!$H1244</f>
        <v>0</v>
      </c>
      <c r="J1244" s="82"/>
      <c r="K1244" s="72">
        <v>48.66</v>
      </c>
      <c r="L1244" s="73">
        <f>IFERROR((#REF!*#REF!)+('IDS Miami Frozen Grocery'!$K1244*'IDS Miami Frozen Grocery'!$J1244),'IDS Miami Frozen Grocery'!$K1244*'IDS Miami Frozen Grocery'!$J1244)</f>
        <v>0</v>
      </c>
      <c r="N1244" s="46"/>
    </row>
    <row r="1245" spans="1:14" s="34" customFormat="1" ht="15" x14ac:dyDescent="0.2">
      <c r="A1245" s="65" t="s">
        <v>3522</v>
      </c>
      <c r="B1245" s="66" t="s">
        <v>3147</v>
      </c>
      <c r="C1245" s="67">
        <v>70640024490</v>
      </c>
      <c r="D1245" s="68" t="s">
        <v>3523</v>
      </c>
      <c r="E1245" s="69" t="str">
        <f>VLOOKUP(A1245,'[3]Miami Frozen Q2 2025'!$B:$O,14,FALSE)</f>
        <v>Frozen</v>
      </c>
      <c r="F1245" s="69">
        <v>6</v>
      </c>
      <c r="G1245" s="70" t="s">
        <v>132</v>
      </c>
      <c r="H1245" s="71">
        <v>1.3592063999999999E-2</v>
      </c>
      <c r="I1245" s="71">
        <f>'IDS Miami Frozen Grocery'!$J1245*'IDS Miami Frozen Grocery'!$H1245</f>
        <v>0</v>
      </c>
      <c r="J1245" s="82"/>
      <c r="K1245" s="72">
        <v>40.43</v>
      </c>
      <c r="L1245" s="73">
        <f>IFERROR((#REF!*#REF!)+('IDS Miami Frozen Grocery'!$K1245*'IDS Miami Frozen Grocery'!$J1245),'IDS Miami Frozen Grocery'!$K1245*'IDS Miami Frozen Grocery'!$J1245)</f>
        <v>0</v>
      </c>
      <c r="N1245" s="46"/>
    </row>
    <row r="1246" spans="1:14" s="34" customFormat="1" ht="15" x14ac:dyDescent="0.2">
      <c r="A1246" s="65" t="s">
        <v>3524</v>
      </c>
      <c r="B1246" s="66" t="s">
        <v>3147</v>
      </c>
      <c r="C1246" s="67">
        <v>70640023516</v>
      </c>
      <c r="D1246" s="68" t="s">
        <v>3525</v>
      </c>
      <c r="E1246" s="69" t="str">
        <f>VLOOKUP(A1246,'[3]Miami Frozen Q2 2025'!$B:$O,14,FALSE)</f>
        <v>Frozen</v>
      </c>
      <c r="F1246" s="69">
        <v>6</v>
      </c>
      <c r="G1246" s="70" t="s">
        <v>167</v>
      </c>
      <c r="H1246" s="71">
        <v>1.3875231999999999E-2</v>
      </c>
      <c r="I1246" s="71">
        <f>'IDS Miami Frozen Grocery'!$J1246*'IDS Miami Frozen Grocery'!$H1246</f>
        <v>0</v>
      </c>
      <c r="J1246" s="82"/>
      <c r="K1246" s="72">
        <v>32.200000000000003</v>
      </c>
      <c r="L1246" s="73">
        <f>IFERROR((#REF!*#REF!)+('IDS Miami Frozen Grocery'!$K1246*'IDS Miami Frozen Grocery'!$J1246),'IDS Miami Frozen Grocery'!$K1246*'IDS Miami Frozen Grocery'!$J1246)</f>
        <v>0</v>
      </c>
      <c r="N1246" s="46"/>
    </row>
    <row r="1247" spans="1:14" s="34" customFormat="1" ht="15" x14ac:dyDescent="0.2">
      <c r="A1247" s="65" t="s">
        <v>3526</v>
      </c>
      <c r="B1247" s="66" t="s">
        <v>3147</v>
      </c>
      <c r="C1247" s="67">
        <v>70640023523</v>
      </c>
      <c r="D1247" s="68" t="s">
        <v>3527</v>
      </c>
      <c r="E1247" s="69" t="str">
        <f>VLOOKUP(A1247,'[3]Miami Frozen Q2 2025'!$B:$O,14,FALSE)</f>
        <v>Frozen</v>
      </c>
      <c r="F1247" s="69">
        <v>6</v>
      </c>
      <c r="G1247" s="70" t="s">
        <v>132</v>
      </c>
      <c r="H1247" s="71">
        <v>1.3592063999999999E-2</v>
      </c>
      <c r="I1247" s="71">
        <f>'IDS Miami Frozen Grocery'!$J1247*'IDS Miami Frozen Grocery'!$H1247</f>
        <v>0</v>
      </c>
      <c r="J1247" s="82"/>
      <c r="K1247" s="72">
        <v>40.43</v>
      </c>
      <c r="L1247" s="73">
        <f>IFERROR((#REF!*#REF!)+('IDS Miami Frozen Grocery'!$K1247*'IDS Miami Frozen Grocery'!$J1247),'IDS Miami Frozen Grocery'!$K1247*'IDS Miami Frozen Grocery'!$J1247)</f>
        <v>0</v>
      </c>
      <c r="N1247" s="46"/>
    </row>
    <row r="1248" spans="1:14" s="34" customFormat="1" ht="15" x14ac:dyDescent="0.2">
      <c r="A1248" s="65" t="s">
        <v>3528</v>
      </c>
      <c r="B1248" s="66" t="s">
        <v>3147</v>
      </c>
      <c r="C1248" s="67" t="s">
        <v>3529</v>
      </c>
      <c r="D1248" s="68" t="s">
        <v>3530</v>
      </c>
      <c r="E1248" s="69" t="str">
        <f>VLOOKUP(A1248,'[3]Miami Frozen Q2 2025'!$B:$O,14,FALSE)</f>
        <v>Frozen</v>
      </c>
      <c r="F1248" s="69">
        <v>8</v>
      </c>
      <c r="G1248" s="70" t="s">
        <v>63</v>
      </c>
      <c r="H1248" s="71">
        <v>1.6423743999999997E-2</v>
      </c>
      <c r="I1248" s="71">
        <f>'IDS Miami Frozen Grocery'!$J1248*'IDS Miami Frozen Grocery'!$H1248</f>
        <v>0</v>
      </c>
      <c r="J1248" s="82"/>
      <c r="K1248" s="72">
        <v>53.71</v>
      </c>
      <c r="L1248" s="73">
        <f>IFERROR((#REF!*#REF!)+('IDS Miami Frozen Grocery'!$K1248*'IDS Miami Frozen Grocery'!$J1248),'IDS Miami Frozen Grocery'!$K1248*'IDS Miami Frozen Grocery'!$J1248)</f>
        <v>0</v>
      </c>
      <c r="N1248" s="46"/>
    </row>
    <row r="1249" spans="1:14" s="34" customFormat="1" ht="15" x14ac:dyDescent="0.2">
      <c r="A1249" s="65" t="s">
        <v>3531</v>
      </c>
      <c r="B1249" s="66" t="s">
        <v>3147</v>
      </c>
      <c r="C1249" s="67">
        <v>47677484795</v>
      </c>
      <c r="D1249" s="68" t="s">
        <v>3532</v>
      </c>
      <c r="E1249" s="69" t="str">
        <f>VLOOKUP(A1249,'[3]Miami Frozen Q2 2025'!$B:$O,14,FALSE)</f>
        <v>Frozen</v>
      </c>
      <c r="F1249" s="69">
        <v>8</v>
      </c>
      <c r="G1249" s="70" t="s">
        <v>2469</v>
      </c>
      <c r="H1249" s="71">
        <v>1.6706911999999997E-2</v>
      </c>
      <c r="I1249" s="71">
        <f>'IDS Miami Frozen Grocery'!$J1249*'IDS Miami Frozen Grocery'!$H1249</f>
        <v>0</v>
      </c>
      <c r="J1249" s="82"/>
      <c r="K1249" s="72">
        <v>53.34</v>
      </c>
      <c r="L1249" s="73">
        <f>IFERROR((#REF!*#REF!)+('IDS Miami Frozen Grocery'!$K1249*'IDS Miami Frozen Grocery'!$J1249),'IDS Miami Frozen Grocery'!$K1249*'IDS Miami Frozen Grocery'!$J1249)</f>
        <v>0</v>
      </c>
      <c r="N1249" s="46"/>
    </row>
    <row r="1250" spans="1:14" s="34" customFormat="1" ht="15" x14ac:dyDescent="0.2">
      <c r="A1250" s="65" t="s">
        <v>3533</v>
      </c>
      <c r="B1250" s="66" t="s">
        <v>3147</v>
      </c>
      <c r="C1250" s="67">
        <v>186852001669</v>
      </c>
      <c r="D1250" s="68" t="s">
        <v>3534</v>
      </c>
      <c r="E1250" s="69" t="str">
        <f>VLOOKUP(A1250,'[3]Miami Frozen Q2 2025'!$B:$O,14,FALSE)</f>
        <v>Frozen</v>
      </c>
      <c r="F1250" s="69">
        <v>6</v>
      </c>
      <c r="G1250" s="70" t="s">
        <v>2469</v>
      </c>
      <c r="H1250" s="71">
        <v>1.1609887999999999E-2</v>
      </c>
      <c r="I1250" s="71">
        <f>'IDS Miami Frozen Grocery'!$J1250*'IDS Miami Frozen Grocery'!$H1250</f>
        <v>0</v>
      </c>
      <c r="J1250" s="82"/>
      <c r="K1250" s="72">
        <v>48.66</v>
      </c>
      <c r="L1250" s="73">
        <f>IFERROR((#REF!*#REF!)+('IDS Miami Frozen Grocery'!$K1250*'IDS Miami Frozen Grocery'!$J1250),'IDS Miami Frozen Grocery'!$K1250*'IDS Miami Frozen Grocery'!$J1250)</f>
        <v>0</v>
      </c>
      <c r="N1250" s="46"/>
    </row>
    <row r="1251" spans="1:14" s="34" customFormat="1" ht="15" x14ac:dyDescent="0.2">
      <c r="A1251" s="65" t="s">
        <v>3535</v>
      </c>
      <c r="B1251" s="66" t="s">
        <v>3147</v>
      </c>
      <c r="C1251" s="67">
        <v>186852001652</v>
      </c>
      <c r="D1251" s="68" t="s">
        <v>3536</v>
      </c>
      <c r="E1251" s="69" t="str">
        <f>VLOOKUP(A1251,'[3]Miami Frozen Q2 2025'!$B:$O,14,FALSE)</f>
        <v>Frozen</v>
      </c>
      <c r="F1251" s="69">
        <v>6</v>
      </c>
      <c r="G1251" s="70" t="s">
        <v>2469</v>
      </c>
      <c r="H1251" s="71">
        <v>1.1609887999999999E-2</v>
      </c>
      <c r="I1251" s="71">
        <f>'IDS Miami Frozen Grocery'!$J1251*'IDS Miami Frozen Grocery'!$H1251</f>
        <v>0</v>
      </c>
      <c r="J1251" s="82"/>
      <c r="K1251" s="72">
        <v>48.66</v>
      </c>
      <c r="L1251" s="73">
        <f>IFERROR((#REF!*#REF!)+('IDS Miami Frozen Grocery'!$K1251*'IDS Miami Frozen Grocery'!$J1251),'IDS Miami Frozen Grocery'!$K1251*'IDS Miami Frozen Grocery'!$J1251)</f>
        <v>0</v>
      </c>
      <c r="N1251" s="46"/>
    </row>
    <row r="1252" spans="1:14" s="34" customFormat="1" ht="15" x14ac:dyDescent="0.2">
      <c r="A1252" s="65" t="s">
        <v>3537</v>
      </c>
      <c r="B1252" s="66" t="s">
        <v>3147</v>
      </c>
      <c r="C1252" s="67">
        <v>70640023578</v>
      </c>
      <c r="D1252" s="68" t="s">
        <v>3538</v>
      </c>
      <c r="E1252" s="69" t="str">
        <f>VLOOKUP(A1252,'[3]Miami Frozen Q2 2025'!$B:$O,14,FALSE)</f>
        <v>Frozen</v>
      </c>
      <c r="F1252" s="69">
        <v>5</v>
      </c>
      <c r="G1252" s="70" t="s">
        <v>62</v>
      </c>
      <c r="H1252" s="71">
        <v>1.0477215999999999E-2</v>
      </c>
      <c r="I1252" s="71">
        <f>'IDS Miami Frozen Grocery'!$J1252*'IDS Miami Frozen Grocery'!$H1252</f>
        <v>0</v>
      </c>
      <c r="J1252" s="82"/>
      <c r="K1252" s="72">
        <v>37.58</v>
      </c>
      <c r="L1252" s="73">
        <f>IFERROR((#REF!*#REF!)+('IDS Miami Frozen Grocery'!$K1252*'IDS Miami Frozen Grocery'!$J1252),'IDS Miami Frozen Grocery'!$K1252*'IDS Miami Frozen Grocery'!$J1252)</f>
        <v>0</v>
      </c>
      <c r="N1252" s="46"/>
    </row>
    <row r="1253" spans="1:14" s="34" customFormat="1" ht="15" x14ac:dyDescent="0.2">
      <c r="A1253" s="65" t="s">
        <v>3539</v>
      </c>
      <c r="B1253" s="66" t="s">
        <v>3147</v>
      </c>
      <c r="C1253" s="67">
        <v>77567001573</v>
      </c>
      <c r="D1253" s="68" t="s">
        <v>3540</v>
      </c>
      <c r="E1253" s="69" t="str">
        <f>VLOOKUP(A1253,'[3]Miami Frozen Q2 2025'!$B:$O,14,FALSE)</f>
        <v>Frozen</v>
      </c>
      <c r="F1253" s="69">
        <v>6</v>
      </c>
      <c r="G1253" s="70" t="s">
        <v>161</v>
      </c>
      <c r="H1253" s="71">
        <v>1.5857408E-2</v>
      </c>
      <c r="I1253" s="71">
        <f>'IDS Miami Frozen Grocery'!$J1253*'IDS Miami Frozen Grocery'!$H1253</f>
        <v>0</v>
      </c>
      <c r="J1253" s="82"/>
      <c r="K1253" s="72">
        <v>43.84</v>
      </c>
      <c r="L1253" s="73">
        <f>IFERROR((#REF!*#REF!)+('IDS Miami Frozen Grocery'!$K1253*'IDS Miami Frozen Grocery'!$J1253),'IDS Miami Frozen Grocery'!$K1253*'IDS Miami Frozen Grocery'!$J1253)</f>
        <v>0</v>
      </c>
      <c r="N1253" s="46"/>
    </row>
    <row r="1254" spans="1:14" s="34" customFormat="1" ht="15" x14ac:dyDescent="0.2">
      <c r="A1254" s="65" t="s">
        <v>3541</v>
      </c>
      <c r="B1254" s="66" t="s">
        <v>3147</v>
      </c>
      <c r="C1254" s="67">
        <v>77567274427</v>
      </c>
      <c r="D1254" s="68" t="s">
        <v>3542</v>
      </c>
      <c r="E1254" s="69" t="str">
        <f>VLOOKUP(A1254,'[3]Miami Frozen Q2 2025'!$B:$O,14,FALSE)</f>
        <v>Frozen</v>
      </c>
      <c r="F1254" s="69">
        <v>6</v>
      </c>
      <c r="G1254" s="70" t="s">
        <v>3543</v>
      </c>
      <c r="H1254" s="71">
        <v>1.5857408E-2</v>
      </c>
      <c r="I1254" s="71">
        <f>'IDS Miami Frozen Grocery'!$J1254*'IDS Miami Frozen Grocery'!$H1254</f>
        <v>0</v>
      </c>
      <c r="J1254" s="82"/>
      <c r="K1254" s="72">
        <v>43.84</v>
      </c>
      <c r="L1254" s="73">
        <f>IFERROR((#REF!*#REF!)+('IDS Miami Frozen Grocery'!$K1254*'IDS Miami Frozen Grocery'!$J1254),'IDS Miami Frozen Grocery'!$K1254*'IDS Miami Frozen Grocery'!$J1254)</f>
        <v>0</v>
      </c>
      <c r="N1254" s="46"/>
    </row>
    <row r="1255" spans="1:14" s="34" customFormat="1" ht="15" x14ac:dyDescent="0.2">
      <c r="A1255" s="65" t="s">
        <v>3544</v>
      </c>
      <c r="B1255" s="66" t="s">
        <v>3147</v>
      </c>
      <c r="C1255" s="67">
        <v>70640023561</v>
      </c>
      <c r="D1255" s="68" t="s">
        <v>3545</v>
      </c>
      <c r="E1255" s="69" t="str">
        <f>VLOOKUP(A1255,'[3]Miami Frozen Q2 2025'!$B:$O,14,FALSE)</f>
        <v>Frozen</v>
      </c>
      <c r="F1255" s="69">
        <v>5</v>
      </c>
      <c r="G1255" s="70" t="s">
        <v>62</v>
      </c>
      <c r="H1255" s="71">
        <v>1.0477215999999999E-2</v>
      </c>
      <c r="I1255" s="71">
        <f>'IDS Miami Frozen Grocery'!$J1255*'IDS Miami Frozen Grocery'!$H1255</f>
        <v>0</v>
      </c>
      <c r="J1255" s="82"/>
      <c r="K1255" s="72">
        <v>37.58</v>
      </c>
      <c r="L1255" s="73">
        <f>IFERROR((#REF!*#REF!)+('IDS Miami Frozen Grocery'!$K1255*'IDS Miami Frozen Grocery'!$J1255),'IDS Miami Frozen Grocery'!$K1255*'IDS Miami Frozen Grocery'!$J1255)</f>
        <v>0</v>
      </c>
      <c r="N1255" s="46"/>
    </row>
    <row r="1256" spans="1:14" s="34" customFormat="1" ht="15" x14ac:dyDescent="0.2">
      <c r="A1256" s="65" t="s">
        <v>3546</v>
      </c>
      <c r="B1256" s="66" t="s">
        <v>3147</v>
      </c>
      <c r="C1256" s="67">
        <v>70640023530</v>
      </c>
      <c r="D1256" s="68" t="s">
        <v>3547</v>
      </c>
      <c r="E1256" s="69" t="str">
        <f>VLOOKUP(A1256,'[3]Miami Frozen Q2 2025'!$B:$O,14,FALSE)</f>
        <v>Frozen</v>
      </c>
      <c r="F1256" s="69">
        <v>6</v>
      </c>
      <c r="G1256" s="70" t="s">
        <v>132</v>
      </c>
      <c r="H1256" s="71">
        <v>1.3592063999999999E-2</v>
      </c>
      <c r="I1256" s="71">
        <f>'IDS Miami Frozen Grocery'!$J1256*'IDS Miami Frozen Grocery'!$H1256</f>
        <v>0</v>
      </c>
      <c r="J1256" s="82"/>
      <c r="K1256" s="72">
        <v>40.43</v>
      </c>
      <c r="L1256" s="73">
        <f>IFERROR((#REF!*#REF!)+('IDS Miami Frozen Grocery'!$K1256*'IDS Miami Frozen Grocery'!$J1256),'IDS Miami Frozen Grocery'!$K1256*'IDS Miami Frozen Grocery'!$J1256)</f>
        <v>0</v>
      </c>
      <c r="N1256" s="46"/>
    </row>
    <row r="1257" spans="1:14" s="34" customFormat="1" ht="15" x14ac:dyDescent="0.2">
      <c r="A1257" s="65" t="s">
        <v>3548</v>
      </c>
      <c r="B1257" s="66" t="s">
        <v>3147</v>
      </c>
      <c r="C1257" s="67">
        <v>47677336452</v>
      </c>
      <c r="D1257" s="68" t="s">
        <v>3549</v>
      </c>
      <c r="E1257" s="69" t="str">
        <f>VLOOKUP(A1257,'[3]Miami Frozen Q2 2025'!$B:$O,14,FALSE)</f>
        <v>Frozen</v>
      </c>
      <c r="F1257" s="69">
        <v>6</v>
      </c>
      <c r="G1257" s="70" t="s">
        <v>134</v>
      </c>
      <c r="H1257" s="71">
        <v>1.1893055999999999E-2</v>
      </c>
      <c r="I1257" s="71">
        <f>'IDS Miami Frozen Grocery'!$J1257*'IDS Miami Frozen Grocery'!$H1257</f>
        <v>0</v>
      </c>
      <c r="J1257" s="82"/>
      <c r="K1257" s="72">
        <v>68.010000000000005</v>
      </c>
      <c r="L1257" s="73">
        <f>IFERROR((#REF!*#REF!)+('IDS Miami Frozen Grocery'!$K1257*'IDS Miami Frozen Grocery'!$J1257),'IDS Miami Frozen Grocery'!$K1257*'IDS Miami Frozen Grocery'!$J1257)</f>
        <v>0</v>
      </c>
      <c r="N1257" s="46"/>
    </row>
    <row r="1258" spans="1:14" s="34" customFormat="1" ht="24" x14ac:dyDescent="0.2">
      <c r="A1258" s="65" t="s">
        <v>3550</v>
      </c>
      <c r="B1258" s="66" t="s">
        <v>3147</v>
      </c>
      <c r="C1258" s="67">
        <v>41130614132</v>
      </c>
      <c r="D1258" s="68" t="s">
        <v>3551</v>
      </c>
      <c r="E1258" s="69" t="str">
        <f>VLOOKUP(A1258,'[3]Miami Frozen Q2 2025'!$B:$O,14,FALSE)</f>
        <v>Frozen</v>
      </c>
      <c r="F1258" s="69">
        <v>6</v>
      </c>
      <c r="G1258" s="70" t="s">
        <v>159</v>
      </c>
      <c r="H1258" s="71">
        <v>1.8122751999999999E-2</v>
      </c>
      <c r="I1258" s="71">
        <f>'IDS Miami Frozen Grocery'!$J1258*'IDS Miami Frozen Grocery'!$H1258</f>
        <v>0</v>
      </c>
      <c r="J1258" s="82"/>
      <c r="K1258" s="72">
        <v>39.51</v>
      </c>
      <c r="L1258" s="73">
        <f>IFERROR((#REF!*#REF!)+('IDS Miami Frozen Grocery'!$K1258*'IDS Miami Frozen Grocery'!$J1258),'IDS Miami Frozen Grocery'!$K1258*'IDS Miami Frozen Grocery'!$J1258)</f>
        <v>0</v>
      </c>
      <c r="N1258" s="46"/>
    </row>
    <row r="1259" spans="1:14" s="34" customFormat="1" ht="15" x14ac:dyDescent="0.2">
      <c r="A1259" s="65" t="s">
        <v>3552</v>
      </c>
      <c r="B1259" s="66" t="s">
        <v>3147</v>
      </c>
      <c r="C1259" s="67">
        <v>41130614156</v>
      </c>
      <c r="D1259" s="68" t="s">
        <v>3553</v>
      </c>
      <c r="E1259" s="69" t="str">
        <f>VLOOKUP(A1259,'[3]Miami Frozen Q2 2025'!$B:$O,14,FALSE)</f>
        <v>Frozen</v>
      </c>
      <c r="F1259" s="69">
        <v>6</v>
      </c>
      <c r="G1259" s="70" t="s">
        <v>159</v>
      </c>
      <c r="H1259" s="71">
        <v>1.8122751999999999E-2</v>
      </c>
      <c r="I1259" s="71">
        <f>'IDS Miami Frozen Grocery'!$J1259*'IDS Miami Frozen Grocery'!$H1259</f>
        <v>0</v>
      </c>
      <c r="J1259" s="82"/>
      <c r="K1259" s="72">
        <v>39.61</v>
      </c>
      <c r="L1259" s="73">
        <f>IFERROR((#REF!*#REF!)+('IDS Miami Frozen Grocery'!$K1259*'IDS Miami Frozen Grocery'!$J1259),'IDS Miami Frozen Grocery'!$K1259*'IDS Miami Frozen Grocery'!$J1259)</f>
        <v>0</v>
      </c>
      <c r="N1259" s="46"/>
    </row>
    <row r="1260" spans="1:14" s="34" customFormat="1" ht="15" x14ac:dyDescent="0.2">
      <c r="A1260" s="65" t="s">
        <v>3554</v>
      </c>
      <c r="B1260" s="66" t="s">
        <v>3147</v>
      </c>
      <c r="C1260" s="67">
        <v>41130613579</v>
      </c>
      <c r="D1260" s="68" t="s">
        <v>3555</v>
      </c>
      <c r="E1260" s="69" t="str">
        <f>VLOOKUP(A1260,'[3]Miami Frozen Q2 2025'!$B:$O,14,FALSE)</f>
        <v>Frozen</v>
      </c>
      <c r="F1260" s="69">
        <v>8</v>
      </c>
      <c r="G1260" s="70" t="s">
        <v>82</v>
      </c>
      <c r="H1260" s="71">
        <v>1.5857408E-2</v>
      </c>
      <c r="I1260" s="71">
        <f>'IDS Miami Frozen Grocery'!$J1260*'IDS Miami Frozen Grocery'!$H1260</f>
        <v>0</v>
      </c>
      <c r="J1260" s="82"/>
      <c r="K1260" s="72">
        <v>47.05</v>
      </c>
      <c r="L1260" s="73">
        <f>IFERROR((#REF!*#REF!)+('IDS Miami Frozen Grocery'!$K1260*'IDS Miami Frozen Grocery'!$J1260),'IDS Miami Frozen Grocery'!$K1260*'IDS Miami Frozen Grocery'!$J1260)</f>
        <v>0</v>
      </c>
      <c r="N1260" s="46"/>
    </row>
    <row r="1261" spans="1:14" s="34" customFormat="1" ht="24" x14ac:dyDescent="0.2">
      <c r="A1261" s="65" t="s">
        <v>3556</v>
      </c>
      <c r="B1261" s="66" t="s">
        <v>3147</v>
      </c>
      <c r="C1261" s="67">
        <v>41130614149</v>
      </c>
      <c r="D1261" s="68" t="s">
        <v>3557</v>
      </c>
      <c r="E1261" s="69" t="str">
        <f>VLOOKUP(A1261,'[3]Miami Frozen Q2 2025'!$B:$O,14,FALSE)</f>
        <v>Frozen</v>
      </c>
      <c r="F1261" s="69">
        <v>6</v>
      </c>
      <c r="G1261" s="70" t="s">
        <v>159</v>
      </c>
      <c r="H1261" s="71">
        <v>1.8122751999999999E-2</v>
      </c>
      <c r="I1261" s="71">
        <f>'IDS Miami Frozen Grocery'!$J1261*'IDS Miami Frozen Grocery'!$H1261</f>
        <v>0</v>
      </c>
      <c r="J1261" s="82"/>
      <c r="K1261" s="72">
        <v>39.57</v>
      </c>
      <c r="L1261" s="73">
        <f>IFERROR((#REF!*#REF!)+('IDS Miami Frozen Grocery'!$K1261*'IDS Miami Frozen Grocery'!$J1261),'IDS Miami Frozen Grocery'!$K1261*'IDS Miami Frozen Grocery'!$J1261)</f>
        <v>0</v>
      </c>
      <c r="N1261" s="46"/>
    </row>
    <row r="1262" spans="1:14" s="34" customFormat="1" ht="15" x14ac:dyDescent="0.2">
      <c r="A1262" s="65" t="s">
        <v>3558</v>
      </c>
      <c r="B1262" s="66" t="s">
        <v>3147</v>
      </c>
      <c r="C1262" s="67">
        <v>70640023547</v>
      </c>
      <c r="D1262" s="68" t="s">
        <v>3559</v>
      </c>
      <c r="E1262" s="69" t="str">
        <f>VLOOKUP(A1262,'[3]Miami Frozen Q2 2025'!$B:$O,14,FALSE)</f>
        <v>Frozen</v>
      </c>
      <c r="F1262" s="69">
        <v>6</v>
      </c>
      <c r="G1262" s="70" t="s">
        <v>132</v>
      </c>
      <c r="H1262" s="71">
        <v>1.3592063999999999E-2</v>
      </c>
      <c r="I1262" s="71">
        <f>'IDS Miami Frozen Grocery'!$J1262*'IDS Miami Frozen Grocery'!$H1262</f>
        <v>0</v>
      </c>
      <c r="J1262" s="82"/>
      <c r="K1262" s="72">
        <v>40.43</v>
      </c>
      <c r="L1262" s="73">
        <f>IFERROR((#REF!*#REF!)+('IDS Miami Frozen Grocery'!$K1262*'IDS Miami Frozen Grocery'!$J1262),'IDS Miami Frozen Grocery'!$K1262*'IDS Miami Frozen Grocery'!$J1262)</f>
        <v>0</v>
      </c>
      <c r="N1262" s="46"/>
    </row>
    <row r="1263" spans="1:14" s="34" customFormat="1" ht="15" x14ac:dyDescent="0.2">
      <c r="A1263" s="65" t="s">
        <v>3560</v>
      </c>
      <c r="B1263" s="66" t="s">
        <v>3147</v>
      </c>
      <c r="C1263" s="67">
        <v>70640023899</v>
      </c>
      <c r="D1263" s="68" t="s">
        <v>3561</v>
      </c>
      <c r="E1263" s="69" t="str">
        <f>VLOOKUP(A1263,'[3]Miami Frozen Q2 2025'!$B:$O,14,FALSE)</f>
        <v>Frozen</v>
      </c>
      <c r="F1263" s="69">
        <v>6</v>
      </c>
      <c r="G1263" s="70" t="s">
        <v>167</v>
      </c>
      <c r="H1263" s="71">
        <v>1.3875231999999999E-2</v>
      </c>
      <c r="I1263" s="71">
        <f>'IDS Miami Frozen Grocery'!$J1263*'IDS Miami Frozen Grocery'!$H1263</f>
        <v>0</v>
      </c>
      <c r="J1263" s="82"/>
      <c r="K1263" s="72">
        <v>32.200000000000003</v>
      </c>
      <c r="L1263" s="73">
        <f>IFERROR((#REF!*#REF!)+('IDS Miami Frozen Grocery'!$K1263*'IDS Miami Frozen Grocery'!$J1263),'IDS Miami Frozen Grocery'!$K1263*'IDS Miami Frozen Grocery'!$J1263)</f>
        <v>0</v>
      </c>
      <c r="N1263" s="46"/>
    </row>
    <row r="1264" spans="1:14" s="34" customFormat="1" ht="24" x14ac:dyDescent="0.2">
      <c r="A1264" s="65" t="s">
        <v>3562</v>
      </c>
      <c r="B1264" s="66" t="s">
        <v>3147</v>
      </c>
      <c r="C1264" s="67">
        <v>850001974066</v>
      </c>
      <c r="D1264" s="68" t="s">
        <v>3563</v>
      </c>
      <c r="E1264" s="69" t="str">
        <f>VLOOKUP(A1264,'[3]Miami Frozen Q2 2025'!$B:$O,14,FALSE)</f>
        <v>Frozen</v>
      </c>
      <c r="F1264" s="69">
        <v>8</v>
      </c>
      <c r="G1264" s="70" t="s">
        <v>170</v>
      </c>
      <c r="H1264" s="71">
        <v>1.3025728E-2</v>
      </c>
      <c r="I1264" s="71">
        <f>'IDS Miami Frozen Grocery'!$J1264*'IDS Miami Frozen Grocery'!$H1264</f>
        <v>0</v>
      </c>
      <c r="J1264" s="82"/>
      <c r="K1264" s="72">
        <v>58.36</v>
      </c>
      <c r="L1264" s="73">
        <f>IFERROR((#REF!*#REF!)+('IDS Miami Frozen Grocery'!$K1264*'IDS Miami Frozen Grocery'!$J1264),'IDS Miami Frozen Grocery'!$K1264*'IDS Miami Frozen Grocery'!$J1264)</f>
        <v>0</v>
      </c>
      <c r="N1264" s="46"/>
    </row>
    <row r="1265" spans="1:14" s="34" customFormat="1" ht="15" x14ac:dyDescent="0.2">
      <c r="A1265" s="65" t="s">
        <v>3564</v>
      </c>
      <c r="B1265" s="66" t="s">
        <v>3147</v>
      </c>
      <c r="C1265" s="67">
        <v>850001974059</v>
      </c>
      <c r="D1265" s="68" t="s">
        <v>3565</v>
      </c>
      <c r="E1265" s="69" t="str">
        <f>VLOOKUP(A1265,'[3]Miami Frozen Q2 2025'!$B:$O,14,FALSE)</f>
        <v>Frozen</v>
      </c>
      <c r="F1265" s="69">
        <v>8</v>
      </c>
      <c r="G1265" s="70" t="s">
        <v>170</v>
      </c>
      <c r="H1265" s="71">
        <v>1.2176223999999999E-2</v>
      </c>
      <c r="I1265" s="71">
        <f>'IDS Miami Frozen Grocery'!$J1265*'IDS Miami Frozen Grocery'!$H1265</f>
        <v>0</v>
      </c>
      <c r="J1265" s="82"/>
      <c r="K1265" s="72">
        <v>58.36</v>
      </c>
      <c r="L1265" s="73">
        <f>IFERROR((#REF!*#REF!)+('IDS Miami Frozen Grocery'!$K1265*'IDS Miami Frozen Grocery'!$J1265),'IDS Miami Frozen Grocery'!$K1265*'IDS Miami Frozen Grocery'!$J1265)</f>
        <v>0</v>
      </c>
      <c r="N1265" s="46"/>
    </row>
    <row r="1266" spans="1:14" s="34" customFormat="1" ht="24" x14ac:dyDescent="0.2">
      <c r="A1266" s="65" t="s">
        <v>3567</v>
      </c>
      <c r="B1266" s="66" t="s">
        <v>3566</v>
      </c>
      <c r="C1266" s="67"/>
      <c r="D1266" s="68" t="s">
        <v>3568</v>
      </c>
      <c r="E1266" s="69" t="s">
        <v>6426</v>
      </c>
      <c r="F1266" s="69">
        <v>8</v>
      </c>
      <c r="G1266" s="70" t="s">
        <v>715</v>
      </c>
      <c r="H1266" s="71">
        <v>0</v>
      </c>
      <c r="I1266" s="71">
        <f>'IDS Miami Frozen Grocery'!$J1266*'IDS Miami Frozen Grocery'!$H1266</f>
        <v>0</v>
      </c>
      <c r="J1266" s="82"/>
      <c r="K1266" s="72">
        <v>260.58</v>
      </c>
      <c r="L1266" s="73">
        <f>IFERROR((#REF!*#REF!)+('IDS Miami Frozen Grocery'!$K1266*'IDS Miami Frozen Grocery'!$J1266),'IDS Miami Frozen Grocery'!$K1266*'IDS Miami Frozen Grocery'!$J1266)</f>
        <v>0</v>
      </c>
      <c r="N1266" s="46"/>
    </row>
    <row r="1267" spans="1:14" s="34" customFormat="1" ht="15" x14ac:dyDescent="0.2">
      <c r="A1267" s="65" t="s">
        <v>3569</v>
      </c>
      <c r="B1267" s="66" t="s">
        <v>3566</v>
      </c>
      <c r="C1267" s="67" t="s">
        <v>3570</v>
      </c>
      <c r="D1267" s="68" t="s">
        <v>3571</v>
      </c>
      <c r="E1267" s="69" t="str">
        <f>VLOOKUP(A1267,'[3]Miami Frozen Q2 2025'!$B:$O,14,FALSE)</f>
        <v>Chilled</v>
      </c>
      <c r="F1267" s="69">
        <v>12</v>
      </c>
      <c r="G1267" s="70" t="s">
        <v>15</v>
      </c>
      <c r="H1267" s="71">
        <v>1.1043552E-2</v>
      </c>
      <c r="I1267" s="71">
        <f>'IDS Miami Frozen Grocery'!$J1267*'IDS Miami Frozen Grocery'!$H1267</f>
        <v>0</v>
      </c>
      <c r="J1267" s="82"/>
      <c r="K1267" s="72">
        <v>67.97</v>
      </c>
      <c r="L1267" s="73">
        <f>IFERROR((#REF!*#REF!)+('IDS Miami Frozen Grocery'!$K1267*'IDS Miami Frozen Grocery'!$J1267),'IDS Miami Frozen Grocery'!$K1267*'IDS Miami Frozen Grocery'!$J1267)</f>
        <v>0</v>
      </c>
      <c r="N1267" s="46"/>
    </row>
    <row r="1268" spans="1:14" s="34" customFormat="1" ht="15" x14ac:dyDescent="0.2">
      <c r="A1268" s="65" t="s">
        <v>3572</v>
      </c>
      <c r="B1268" s="66" t="s">
        <v>3566</v>
      </c>
      <c r="C1268" s="67" t="s">
        <v>3573</v>
      </c>
      <c r="D1268" s="68" t="s">
        <v>3574</v>
      </c>
      <c r="E1268" s="69" t="str">
        <f>VLOOKUP(A1268,'[3]Miami Frozen Q2 2025'!$B:$O,14,FALSE)</f>
        <v>Chilled</v>
      </c>
      <c r="F1268" s="69">
        <v>12</v>
      </c>
      <c r="G1268" s="70" t="s">
        <v>65</v>
      </c>
      <c r="H1268" s="71">
        <v>9.0613759999999995E-3</v>
      </c>
      <c r="I1268" s="71">
        <f>'IDS Miami Frozen Grocery'!$J1268*'IDS Miami Frozen Grocery'!$H1268</f>
        <v>0</v>
      </c>
      <c r="J1268" s="82"/>
      <c r="K1268" s="72">
        <v>41.26</v>
      </c>
      <c r="L1268" s="73">
        <f>IFERROR((#REF!*#REF!)+('IDS Miami Frozen Grocery'!$K1268*'IDS Miami Frozen Grocery'!$J1268),'IDS Miami Frozen Grocery'!$K1268*'IDS Miami Frozen Grocery'!$J1268)</f>
        <v>0</v>
      </c>
      <c r="N1268" s="46"/>
    </row>
    <row r="1269" spans="1:14" s="34" customFormat="1" ht="15" x14ac:dyDescent="0.2">
      <c r="A1269" s="65" t="s">
        <v>3575</v>
      </c>
      <c r="B1269" s="66" t="s">
        <v>3566</v>
      </c>
      <c r="C1269" s="67" t="s">
        <v>3576</v>
      </c>
      <c r="D1269" s="68" t="s">
        <v>3577</v>
      </c>
      <c r="E1269" s="69" t="str">
        <f>VLOOKUP(A1269,'[3]Miami Frozen Q2 2025'!$B:$O,14,FALSE)</f>
        <v>Chilled</v>
      </c>
      <c r="F1269" s="69">
        <v>12</v>
      </c>
      <c r="G1269" s="70" t="s">
        <v>65</v>
      </c>
      <c r="H1269" s="71">
        <v>8.4950399999999988E-3</v>
      </c>
      <c r="I1269" s="71">
        <f>'IDS Miami Frozen Grocery'!$J1269*'IDS Miami Frozen Grocery'!$H1269</f>
        <v>0</v>
      </c>
      <c r="J1269" s="82"/>
      <c r="K1269" s="72">
        <v>41.26</v>
      </c>
      <c r="L1269" s="73">
        <f>IFERROR((#REF!*#REF!)+('IDS Miami Frozen Grocery'!$K1269*'IDS Miami Frozen Grocery'!$J1269),'IDS Miami Frozen Grocery'!$K1269*'IDS Miami Frozen Grocery'!$J1269)</f>
        <v>0</v>
      </c>
      <c r="N1269" s="46"/>
    </row>
    <row r="1270" spans="1:14" s="34" customFormat="1" ht="15" x14ac:dyDescent="0.2">
      <c r="A1270" s="65" t="s">
        <v>3578</v>
      </c>
      <c r="B1270" s="66" t="s">
        <v>3566</v>
      </c>
      <c r="C1270" s="67" t="s">
        <v>3579</v>
      </c>
      <c r="D1270" s="68" t="s">
        <v>3580</v>
      </c>
      <c r="E1270" s="69" t="str">
        <f>VLOOKUP(A1270,'[3]Miami Frozen Q2 2025'!$B:$O,14,FALSE)</f>
        <v>Chilled</v>
      </c>
      <c r="F1270" s="69">
        <v>12</v>
      </c>
      <c r="G1270" s="70" t="s">
        <v>50</v>
      </c>
      <c r="H1270" s="71">
        <v>5.3801919999999998E-3</v>
      </c>
      <c r="I1270" s="71">
        <f>'IDS Miami Frozen Grocery'!$J1270*'IDS Miami Frozen Grocery'!$H1270</f>
        <v>0</v>
      </c>
      <c r="J1270" s="82"/>
      <c r="K1270" s="72">
        <v>53.41</v>
      </c>
      <c r="L1270" s="73">
        <f>IFERROR((#REF!*#REF!)+('IDS Miami Frozen Grocery'!$K1270*'IDS Miami Frozen Grocery'!$J1270),'IDS Miami Frozen Grocery'!$K1270*'IDS Miami Frozen Grocery'!$J1270)</f>
        <v>0</v>
      </c>
      <c r="N1270" s="46"/>
    </row>
    <row r="1271" spans="1:14" s="34" customFormat="1" ht="15" x14ac:dyDescent="0.2">
      <c r="A1271" s="65" t="s">
        <v>3581</v>
      </c>
      <c r="B1271" s="66" t="s">
        <v>3566</v>
      </c>
      <c r="C1271" s="67" t="s">
        <v>3582</v>
      </c>
      <c r="D1271" s="68" t="s">
        <v>3583</v>
      </c>
      <c r="E1271" s="69" t="str">
        <f>VLOOKUP(A1271,'[3]Miami Frozen Q2 2025'!$B:$O,14,FALSE)</f>
        <v>Chilled</v>
      </c>
      <c r="F1271" s="69">
        <v>12</v>
      </c>
      <c r="G1271" s="70" t="s">
        <v>18</v>
      </c>
      <c r="H1271" s="71">
        <v>1.1609887999999999E-2</v>
      </c>
      <c r="I1271" s="71">
        <f>'IDS Miami Frozen Grocery'!$J1271*'IDS Miami Frozen Grocery'!$H1271</f>
        <v>0</v>
      </c>
      <c r="J1271" s="82"/>
      <c r="K1271" s="72">
        <v>66.040000000000006</v>
      </c>
      <c r="L1271" s="73">
        <f>IFERROR((#REF!*#REF!)+('IDS Miami Frozen Grocery'!$K1271*'IDS Miami Frozen Grocery'!$J1271),'IDS Miami Frozen Grocery'!$K1271*'IDS Miami Frozen Grocery'!$J1271)</f>
        <v>0</v>
      </c>
      <c r="N1271" s="46"/>
    </row>
    <row r="1272" spans="1:14" s="34" customFormat="1" ht="15" x14ac:dyDescent="0.2">
      <c r="A1272" s="65" t="s">
        <v>3584</v>
      </c>
      <c r="B1272" s="66" t="s">
        <v>3566</v>
      </c>
      <c r="C1272" s="67" t="s">
        <v>3585</v>
      </c>
      <c r="D1272" s="68" t="s">
        <v>3586</v>
      </c>
      <c r="E1272" s="69" t="str">
        <f>VLOOKUP(A1272,'[3]Miami Frozen Q2 2025'!$B:$O,14,FALSE)</f>
        <v>Chilled</v>
      </c>
      <c r="F1272" s="69">
        <v>12</v>
      </c>
      <c r="G1272" s="70" t="s">
        <v>18</v>
      </c>
      <c r="H1272" s="71">
        <v>9.0613759999999995E-3</v>
      </c>
      <c r="I1272" s="71">
        <f>'IDS Miami Frozen Grocery'!$J1272*'IDS Miami Frozen Grocery'!$H1272</f>
        <v>0</v>
      </c>
      <c r="J1272" s="82"/>
      <c r="K1272" s="72">
        <v>49.05</v>
      </c>
      <c r="L1272" s="73">
        <f>IFERROR((#REF!*#REF!)+('IDS Miami Frozen Grocery'!$K1272*'IDS Miami Frozen Grocery'!$J1272),'IDS Miami Frozen Grocery'!$K1272*'IDS Miami Frozen Grocery'!$J1272)</f>
        <v>0</v>
      </c>
      <c r="N1272" s="46"/>
    </row>
    <row r="1273" spans="1:14" s="34" customFormat="1" ht="15" x14ac:dyDescent="0.2">
      <c r="A1273" s="65" t="s">
        <v>3587</v>
      </c>
      <c r="B1273" s="66" t="s">
        <v>3566</v>
      </c>
      <c r="C1273" s="67" t="s">
        <v>3588</v>
      </c>
      <c r="D1273" s="68" t="s">
        <v>3589</v>
      </c>
      <c r="E1273" s="69" t="str">
        <f>VLOOKUP(A1273,'[3]Miami Frozen Q2 2025'!$B:$O,14,FALSE)</f>
        <v>Chilled</v>
      </c>
      <c r="F1273" s="69">
        <v>12</v>
      </c>
      <c r="G1273" s="70" t="s">
        <v>50</v>
      </c>
      <c r="H1273" s="71">
        <v>6.7960319999999996E-3</v>
      </c>
      <c r="I1273" s="71">
        <f>'IDS Miami Frozen Grocery'!$J1273*'IDS Miami Frozen Grocery'!$H1273</f>
        <v>0</v>
      </c>
      <c r="J1273" s="82"/>
      <c r="K1273" s="72">
        <v>41.67</v>
      </c>
      <c r="L1273" s="73">
        <f>IFERROR((#REF!*#REF!)+('IDS Miami Frozen Grocery'!$K1273*'IDS Miami Frozen Grocery'!$J1273),'IDS Miami Frozen Grocery'!$K1273*'IDS Miami Frozen Grocery'!$J1273)</f>
        <v>0</v>
      </c>
      <c r="N1273" s="46"/>
    </row>
    <row r="1274" spans="1:14" s="34" customFormat="1" ht="15" x14ac:dyDescent="0.2">
      <c r="A1274" s="65" t="s">
        <v>3590</v>
      </c>
      <c r="B1274" s="66" t="s">
        <v>3566</v>
      </c>
      <c r="C1274" s="67" t="s">
        <v>3591</v>
      </c>
      <c r="D1274" s="68" t="s">
        <v>3592</v>
      </c>
      <c r="E1274" s="69" t="str">
        <f>VLOOKUP(A1274,'[3]Miami Frozen Q2 2025'!$B:$O,14,FALSE)</f>
        <v>Chilled</v>
      </c>
      <c r="F1274" s="69">
        <v>12</v>
      </c>
      <c r="G1274" s="70" t="s">
        <v>18</v>
      </c>
      <c r="H1274" s="71">
        <v>6.7960319999999996E-3</v>
      </c>
      <c r="I1274" s="71">
        <f>'IDS Miami Frozen Grocery'!$J1274*'IDS Miami Frozen Grocery'!$H1274</f>
        <v>0</v>
      </c>
      <c r="J1274" s="82"/>
      <c r="K1274" s="72">
        <v>41.64</v>
      </c>
      <c r="L1274" s="73">
        <f>IFERROR((#REF!*#REF!)+('IDS Miami Frozen Grocery'!$K1274*'IDS Miami Frozen Grocery'!$J1274),'IDS Miami Frozen Grocery'!$K1274*'IDS Miami Frozen Grocery'!$J1274)</f>
        <v>0</v>
      </c>
      <c r="N1274" s="46"/>
    </row>
    <row r="1275" spans="1:14" s="34" customFormat="1" ht="15" x14ac:dyDescent="0.2">
      <c r="A1275" s="65" t="s">
        <v>3593</v>
      </c>
      <c r="B1275" s="66" t="s">
        <v>3566</v>
      </c>
      <c r="C1275" s="67" t="s">
        <v>3594</v>
      </c>
      <c r="D1275" s="68" t="s">
        <v>3595</v>
      </c>
      <c r="E1275" s="69" t="str">
        <f>VLOOKUP(A1275,'[3]Miami Frozen Q2 2025'!$B:$O,14,FALSE)</f>
        <v>Chilled</v>
      </c>
      <c r="F1275" s="69">
        <v>12</v>
      </c>
      <c r="G1275" s="70" t="s">
        <v>15</v>
      </c>
      <c r="H1275" s="71">
        <v>4.2475199999999994E-3</v>
      </c>
      <c r="I1275" s="71">
        <f>'IDS Miami Frozen Grocery'!$J1275*'IDS Miami Frozen Grocery'!$H1275</f>
        <v>0</v>
      </c>
      <c r="J1275" s="82"/>
      <c r="K1275" s="72">
        <v>48.11</v>
      </c>
      <c r="L1275" s="73">
        <f>IFERROR((#REF!*#REF!)+('IDS Miami Frozen Grocery'!$K1275*'IDS Miami Frozen Grocery'!$J1275),'IDS Miami Frozen Grocery'!$K1275*'IDS Miami Frozen Grocery'!$J1275)</f>
        <v>0</v>
      </c>
      <c r="N1275" s="46"/>
    </row>
    <row r="1276" spans="1:14" s="34" customFormat="1" ht="15" x14ac:dyDescent="0.2">
      <c r="A1276" s="65" t="s">
        <v>3596</v>
      </c>
      <c r="B1276" s="66" t="s">
        <v>3566</v>
      </c>
      <c r="C1276" s="67" t="s">
        <v>3597</v>
      </c>
      <c r="D1276" s="68" t="s">
        <v>3598</v>
      </c>
      <c r="E1276" s="69" t="str">
        <f>VLOOKUP(A1276,'[3]Miami Frozen Q2 2025'!$B:$O,14,FALSE)</f>
        <v>Chilled</v>
      </c>
      <c r="F1276" s="69">
        <v>12</v>
      </c>
      <c r="G1276" s="70" t="s">
        <v>55</v>
      </c>
      <c r="H1276" s="71">
        <v>7.928704E-3</v>
      </c>
      <c r="I1276" s="71">
        <f>'IDS Miami Frozen Grocery'!$J1276*'IDS Miami Frozen Grocery'!$H1276</f>
        <v>0</v>
      </c>
      <c r="J1276" s="82"/>
      <c r="K1276" s="72">
        <v>61.2</v>
      </c>
      <c r="L1276" s="73">
        <f>IFERROR((#REF!*#REF!)+('IDS Miami Frozen Grocery'!$K1276*'IDS Miami Frozen Grocery'!$J1276),'IDS Miami Frozen Grocery'!$K1276*'IDS Miami Frozen Grocery'!$J1276)</f>
        <v>0</v>
      </c>
      <c r="N1276" s="46"/>
    </row>
    <row r="1277" spans="1:14" s="34" customFormat="1" ht="15" x14ac:dyDescent="0.2">
      <c r="A1277" s="65" t="s">
        <v>3599</v>
      </c>
      <c r="B1277" s="66" t="s">
        <v>3566</v>
      </c>
      <c r="C1277" s="67" t="s">
        <v>3600</v>
      </c>
      <c r="D1277" s="68" t="s">
        <v>3601</v>
      </c>
      <c r="E1277" s="69" t="str">
        <f>VLOOKUP(A1277,'[3]Miami Frozen Q2 2025'!$B:$O,14,FALSE)</f>
        <v>Chilled</v>
      </c>
      <c r="F1277" s="69">
        <v>12</v>
      </c>
      <c r="G1277" s="70" t="s">
        <v>51</v>
      </c>
      <c r="H1277" s="71">
        <v>4.5306879999999997E-3</v>
      </c>
      <c r="I1277" s="71">
        <f>'IDS Miami Frozen Grocery'!$J1277*'IDS Miami Frozen Grocery'!$H1277</f>
        <v>0</v>
      </c>
      <c r="J1277" s="82"/>
      <c r="K1277" s="72">
        <v>42.91</v>
      </c>
      <c r="L1277" s="73">
        <f>IFERROR((#REF!*#REF!)+('IDS Miami Frozen Grocery'!$K1277*'IDS Miami Frozen Grocery'!$J1277),'IDS Miami Frozen Grocery'!$K1277*'IDS Miami Frozen Grocery'!$J1277)</f>
        <v>0</v>
      </c>
      <c r="N1277" s="46"/>
    </row>
    <row r="1278" spans="1:14" s="34" customFormat="1" ht="15" x14ac:dyDescent="0.2">
      <c r="A1278" s="65" t="s">
        <v>3602</v>
      </c>
      <c r="B1278" s="66" t="s">
        <v>3566</v>
      </c>
      <c r="C1278" s="67" t="s">
        <v>3603</v>
      </c>
      <c r="D1278" s="68" t="s">
        <v>3604</v>
      </c>
      <c r="E1278" s="69" t="str">
        <f>VLOOKUP(A1278,'[3]Miami Frozen Q2 2025'!$B:$O,14,FALSE)</f>
        <v>Chilled</v>
      </c>
      <c r="F1278" s="69">
        <v>12</v>
      </c>
      <c r="G1278" s="70" t="s">
        <v>55</v>
      </c>
      <c r="H1278" s="71">
        <v>6.7960319999999996E-3</v>
      </c>
      <c r="I1278" s="71">
        <f>'IDS Miami Frozen Grocery'!$J1278*'IDS Miami Frozen Grocery'!$H1278</f>
        <v>0</v>
      </c>
      <c r="J1278" s="82"/>
      <c r="K1278" s="72">
        <v>88.29</v>
      </c>
      <c r="L1278" s="73">
        <f>IFERROR((#REF!*#REF!)+('IDS Miami Frozen Grocery'!$K1278*'IDS Miami Frozen Grocery'!$J1278),'IDS Miami Frozen Grocery'!$K1278*'IDS Miami Frozen Grocery'!$J1278)</f>
        <v>0</v>
      </c>
      <c r="N1278" s="46"/>
    </row>
    <row r="1279" spans="1:14" s="34" customFormat="1" ht="15" x14ac:dyDescent="0.2">
      <c r="A1279" s="65" t="s">
        <v>3605</v>
      </c>
      <c r="B1279" s="66" t="s">
        <v>3566</v>
      </c>
      <c r="C1279" s="67" t="s">
        <v>3606</v>
      </c>
      <c r="D1279" s="68" t="s">
        <v>3607</v>
      </c>
      <c r="E1279" s="69" t="str">
        <f>VLOOKUP(A1279,'[3]Miami Frozen Q2 2025'!$B:$O,14,FALSE)</f>
        <v>Chilled</v>
      </c>
      <c r="F1279" s="69">
        <v>12</v>
      </c>
      <c r="G1279" s="70" t="s">
        <v>15</v>
      </c>
      <c r="H1279" s="71">
        <v>3.6811840000000001E-3</v>
      </c>
      <c r="I1279" s="71">
        <f>'IDS Miami Frozen Grocery'!$J1279*'IDS Miami Frozen Grocery'!$H1279</f>
        <v>0</v>
      </c>
      <c r="J1279" s="82"/>
      <c r="K1279" s="72">
        <v>48.81</v>
      </c>
      <c r="L1279" s="73">
        <f>IFERROR((#REF!*#REF!)+('IDS Miami Frozen Grocery'!$K1279*'IDS Miami Frozen Grocery'!$J1279),'IDS Miami Frozen Grocery'!$K1279*'IDS Miami Frozen Grocery'!$J1279)</f>
        <v>0</v>
      </c>
      <c r="N1279" s="46"/>
    </row>
    <row r="1280" spans="1:14" s="34" customFormat="1" ht="15" x14ac:dyDescent="0.2">
      <c r="A1280" s="65" t="s">
        <v>3608</v>
      </c>
      <c r="B1280" s="66" t="s">
        <v>3566</v>
      </c>
      <c r="C1280" s="67" t="s">
        <v>3609</v>
      </c>
      <c r="D1280" s="68" t="s">
        <v>3610</v>
      </c>
      <c r="E1280" s="69" t="str">
        <f>VLOOKUP(A1280,'[3]Miami Frozen Q2 2025'!$B:$O,14,FALSE)</f>
        <v>Chilled</v>
      </c>
      <c r="F1280" s="69">
        <v>12</v>
      </c>
      <c r="G1280" s="70" t="s">
        <v>19</v>
      </c>
      <c r="H1280" s="71">
        <v>9.9108799999999986E-3</v>
      </c>
      <c r="I1280" s="71">
        <f>'IDS Miami Frozen Grocery'!$J1280*'IDS Miami Frozen Grocery'!$H1280</f>
        <v>0</v>
      </c>
      <c r="J1280" s="82"/>
      <c r="K1280" s="72">
        <v>78.14</v>
      </c>
      <c r="L1280" s="73">
        <f>IFERROR((#REF!*#REF!)+('IDS Miami Frozen Grocery'!$K1280*'IDS Miami Frozen Grocery'!$J1280),'IDS Miami Frozen Grocery'!$K1280*'IDS Miami Frozen Grocery'!$J1280)</f>
        <v>0</v>
      </c>
      <c r="N1280" s="46"/>
    </row>
    <row r="1281" spans="1:14" s="34" customFormat="1" ht="15" x14ac:dyDescent="0.2">
      <c r="A1281" s="65" t="s">
        <v>3611</v>
      </c>
      <c r="B1281" s="66" t="s">
        <v>3566</v>
      </c>
      <c r="C1281" s="67" t="s">
        <v>3612</v>
      </c>
      <c r="D1281" s="68" t="s">
        <v>3613</v>
      </c>
      <c r="E1281" s="69" t="str">
        <f>VLOOKUP(A1281,'[3]Miami Frozen Q2 2025'!$B:$O,14,FALSE)</f>
        <v>Chilled</v>
      </c>
      <c r="F1281" s="69">
        <v>12</v>
      </c>
      <c r="G1281" s="70" t="s">
        <v>21</v>
      </c>
      <c r="H1281" s="71">
        <v>1.0477215999999999E-2</v>
      </c>
      <c r="I1281" s="71">
        <f>'IDS Miami Frozen Grocery'!$J1281*'IDS Miami Frozen Grocery'!$H1281</f>
        <v>0</v>
      </c>
      <c r="J1281" s="82"/>
      <c r="K1281" s="72">
        <v>59.12</v>
      </c>
      <c r="L1281" s="73">
        <f>IFERROR((#REF!*#REF!)+('IDS Miami Frozen Grocery'!$K1281*'IDS Miami Frozen Grocery'!$J1281),'IDS Miami Frozen Grocery'!$K1281*'IDS Miami Frozen Grocery'!$J1281)</f>
        <v>0</v>
      </c>
      <c r="N1281" s="46"/>
    </row>
    <row r="1282" spans="1:14" s="34" customFormat="1" ht="15" x14ac:dyDescent="0.2">
      <c r="A1282" s="65" t="s">
        <v>3614</v>
      </c>
      <c r="B1282" s="66" t="s">
        <v>3566</v>
      </c>
      <c r="C1282" s="67" t="s">
        <v>3615</v>
      </c>
      <c r="D1282" s="68" t="s">
        <v>3616</v>
      </c>
      <c r="E1282" s="69" t="str">
        <f>VLOOKUP(A1282,'[3]Miami Frozen Q2 2025'!$B:$O,14,FALSE)</f>
        <v>Chilled</v>
      </c>
      <c r="F1282" s="69">
        <v>12</v>
      </c>
      <c r="G1282" s="70" t="s">
        <v>50</v>
      </c>
      <c r="H1282" s="71">
        <v>8.2118719999999985E-3</v>
      </c>
      <c r="I1282" s="71">
        <f>'IDS Miami Frozen Grocery'!$J1282*'IDS Miami Frozen Grocery'!$H1282</f>
        <v>0</v>
      </c>
      <c r="J1282" s="82"/>
      <c r="K1282" s="72">
        <v>48.11</v>
      </c>
      <c r="L1282" s="73">
        <f>IFERROR((#REF!*#REF!)+('IDS Miami Frozen Grocery'!$K1282*'IDS Miami Frozen Grocery'!$J1282),'IDS Miami Frozen Grocery'!$K1282*'IDS Miami Frozen Grocery'!$J1282)</f>
        <v>0</v>
      </c>
      <c r="N1282" s="46"/>
    </row>
    <row r="1283" spans="1:14" s="34" customFormat="1" ht="15" x14ac:dyDescent="0.2">
      <c r="A1283" s="65" t="s">
        <v>3617</v>
      </c>
      <c r="B1283" s="66" t="s">
        <v>3566</v>
      </c>
      <c r="C1283" s="67" t="s">
        <v>3618</v>
      </c>
      <c r="D1283" s="68" t="s">
        <v>3619</v>
      </c>
      <c r="E1283" s="69" t="str">
        <f>VLOOKUP(A1283,'[3]Miami Frozen Q2 2025'!$B:$O,14,FALSE)</f>
        <v>Chilled</v>
      </c>
      <c r="F1283" s="69">
        <v>12</v>
      </c>
      <c r="G1283" s="70" t="s">
        <v>15</v>
      </c>
      <c r="H1283" s="71">
        <v>1.41584E-3</v>
      </c>
      <c r="I1283" s="71">
        <f>'IDS Miami Frozen Grocery'!$J1283*'IDS Miami Frozen Grocery'!$H1283</f>
        <v>0</v>
      </c>
      <c r="J1283" s="82"/>
      <c r="K1283" s="72">
        <v>50.56</v>
      </c>
      <c r="L1283" s="73">
        <f>IFERROR((#REF!*#REF!)+('IDS Miami Frozen Grocery'!$K1283*'IDS Miami Frozen Grocery'!$J1283),'IDS Miami Frozen Grocery'!$K1283*'IDS Miami Frozen Grocery'!$J1283)</f>
        <v>0</v>
      </c>
      <c r="N1283" s="46"/>
    </row>
    <row r="1284" spans="1:14" s="34" customFormat="1" ht="15" x14ac:dyDescent="0.2">
      <c r="A1284" s="65" t="s">
        <v>3620</v>
      </c>
      <c r="B1284" s="66" t="s">
        <v>3566</v>
      </c>
      <c r="C1284" s="67" t="s">
        <v>3621</v>
      </c>
      <c r="D1284" s="68" t="s">
        <v>3622</v>
      </c>
      <c r="E1284" s="69" t="str">
        <f>VLOOKUP(A1284,'[3]Miami Frozen Q2 2025'!$B:$O,14,FALSE)</f>
        <v>Chilled</v>
      </c>
      <c r="F1284" s="69">
        <v>12</v>
      </c>
      <c r="G1284" s="70" t="s">
        <v>18</v>
      </c>
      <c r="H1284" s="71">
        <v>9.0613759999999995E-3</v>
      </c>
      <c r="I1284" s="71">
        <f>'IDS Miami Frozen Grocery'!$J1284*'IDS Miami Frozen Grocery'!$H1284</f>
        <v>0</v>
      </c>
      <c r="J1284" s="82"/>
      <c r="K1284" s="72">
        <v>49.05</v>
      </c>
      <c r="L1284" s="73">
        <f>IFERROR((#REF!*#REF!)+('IDS Miami Frozen Grocery'!$K1284*'IDS Miami Frozen Grocery'!$J1284),'IDS Miami Frozen Grocery'!$K1284*'IDS Miami Frozen Grocery'!$J1284)</f>
        <v>0</v>
      </c>
      <c r="N1284" s="46"/>
    </row>
    <row r="1285" spans="1:14" s="34" customFormat="1" ht="15" x14ac:dyDescent="0.2">
      <c r="A1285" s="65" t="s">
        <v>3623</v>
      </c>
      <c r="B1285" s="66" t="s">
        <v>3566</v>
      </c>
      <c r="C1285" s="67" t="s">
        <v>3624</v>
      </c>
      <c r="D1285" s="68" t="s">
        <v>3625</v>
      </c>
      <c r="E1285" s="69" t="str">
        <f>VLOOKUP(A1285,'[3]Miami Frozen Q2 2025'!$B:$O,14,FALSE)</f>
        <v>Chilled</v>
      </c>
      <c r="F1285" s="69">
        <v>12</v>
      </c>
      <c r="G1285" s="70" t="s">
        <v>18</v>
      </c>
      <c r="H1285" s="71">
        <v>1.2459392E-2</v>
      </c>
      <c r="I1285" s="71">
        <f>'IDS Miami Frozen Grocery'!$J1285*'IDS Miami Frozen Grocery'!$H1285</f>
        <v>0</v>
      </c>
      <c r="J1285" s="82"/>
      <c r="K1285" s="72">
        <v>41.67</v>
      </c>
      <c r="L1285" s="73">
        <f>IFERROR((#REF!*#REF!)+('IDS Miami Frozen Grocery'!$K1285*'IDS Miami Frozen Grocery'!$J1285),'IDS Miami Frozen Grocery'!$K1285*'IDS Miami Frozen Grocery'!$J1285)</f>
        <v>0</v>
      </c>
      <c r="N1285" s="46"/>
    </row>
    <row r="1286" spans="1:14" s="34" customFormat="1" ht="15" x14ac:dyDescent="0.2">
      <c r="A1286" s="65" t="s">
        <v>3626</v>
      </c>
      <c r="B1286" s="66" t="s">
        <v>3627</v>
      </c>
      <c r="C1286" s="67"/>
      <c r="D1286" s="68" t="s">
        <v>3628</v>
      </c>
      <c r="E1286" s="69" t="str">
        <f>VLOOKUP(A1286,'[3]Miami Frozen Q2 2025'!$B:$O,14,FALSE)</f>
        <v>Frozen</v>
      </c>
      <c r="F1286" s="69">
        <v>2</v>
      </c>
      <c r="G1286" s="70" t="s">
        <v>410</v>
      </c>
      <c r="H1286" s="71">
        <v>0</v>
      </c>
      <c r="I1286" s="71">
        <f>'IDS Miami Frozen Grocery'!$J1286*'IDS Miami Frozen Grocery'!$H1286</f>
        <v>0</v>
      </c>
      <c r="J1286" s="82"/>
      <c r="K1286" s="72">
        <v>63.64</v>
      </c>
      <c r="L1286" s="73">
        <f>IFERROR((#REF!*#REF!)+('IDS Miami Frozen Grocery'!$K1286*'IDS Miami Frozen Grocery'!$J1286),'IDS Miami Frozen Grocery'!$K1286*'IDS Miami Frozen Grocery'!$J1286)</f>
        <v>0</v>
      </c>
      <c r="N1286" s="46"/>
    </row>
    <row r="1287" spans="1:14" s="34" customFormat="1" ht="15" x14ac:dyDescent="0.2">
      <c r="A1287" s="65" t="s">
        <v>3629</v>
      </c>
      <c r="B1287" s="66" t="s">
        <v>3627</v>
      </c>
      <c r="C1287" s="67"/>
      <c r="D1287" s="68" t="s">
        <v>3630</v>
      </c>
      <c r="E1287" s="69" t="str">
        <f>VLOOKUP(A1287,'[3]Miami Frozen Q2 2025'!$B:$O,14,FALSE)</f>
        <v>Frozen</v>
      </c>
      <c r="F1287" s="69">
        <v>2</v>
      </c>
      <c r="G1287" s="70" t="s">
        <v>410</v>
      </c>
      <c r="H1287" s="71">
        <v>0</v>
      </c>
      <c r="I1287" s="71">
        <f>'IDS Miami Frozen Grocery'!$J1287*'IDS Miami Frozen Grocery'!$H1287</f>
        <v>0</v>
      </c>
      <c r="J1287" s="82"/>
      <c r="K1287" s="72">
        <v>49.62</v>
      </c>
      <c r="L1287" s="73">
        <f>IFERROR((#REF!*#REF!)+('IDS Miami Frozen Grocery'!$K1287*'IDS Miami Frozen Grocery'!$J1287),'IDS Miami Frozen Grocery'!$K1287*'IDS Miami Frozen Grocery'!$J1287)</f>
        <v>0</v>
      </c>
      <c r="N1287" s="46"/>
    </row>
    <row r="1288" spans="1:14" s="34" customFormat="1" ht="15" x14ac:dyDescent="0.2">
      <c r="A1288" s="65" t="s">
        <v>3631</v>
      </c>
      <c r="B1288" s="66" t="s">
        <v>3627</v>
      </c>
      <c r="C1288" s="67"/>
      <c r="D1288" s="68" t="s">
        <v>3632</v>
      </c>
      <c r="E1288" s="69" t="str">
        <f>VLOOKUP(A1288,'[3]Miami Frozen Q2 2025'!$B:$O,14,FALSE)</f>
        <v>Frozen</v>
      </c>
      <c r="F1288" s="69">
        <v>3</v>
      </c>
      <c r="G1288" s="70" t="s">
        <v>397</v>
      </c>
      <c r="H1288" s="71">
        <v>0</v>
      </c>
      <c r="I1288" s="71">
        <f>'IDS Miami Frozen Grocery'!$J1288*'IDS Miami Frozen Grocery'!$H1288</f>
        <v>0</v>
      </c>
      <c r="J1288" s="82"/>
      <c r="K1288" s="72">
        <v>87.49</v>
      </c>
      <c r="L1288" s="73">
        <f>IFERROR((#REF!*#REF!)+('IDS Miami Frozen Grocery'!$K1288*'IDS Miami Frozen Grocery'!$J1288),'IDS Miami Frozen Grocery'!$K1288*'IDS Miami Frozen Grocery'!$J1288)</f>
        <v>0</v>
      </c>
      <c r="N1288" s="46"/>
    </row>
    <row r="1289" spans="1:14" s="34" customFormat="1" ht="15" x14ac:dyDescent="0.2">
      <c r="A1289" s="65" t="s">
        <v>3633</v>
      </c>
      <c r="B1289" s="66" t="s">
        <v>3627</v>
      </c>
      <c r="C1289" s="67"/>
      <c r="D1289" s="68" t="s">
        <v>3634</v>
      </c>
      <c r="E1289" s="69" t="str">
        <f>VLOOKUP(A1289,'[3]Miami Frozen Q2 2025'!$B:$O,14,FALSE)</f>
        <v>Chilled</v>
      </c>
      <c r="F1289" s="69">
        <v>2</v>
      </c>
      <c r="G1289" s="70" t="s">
        <v>715</v>
      </c>
      <c r="H1289" s="71">
        <v>0</v>
      </c>
      <c r="I1289" s="71">
        <f>'IDS Miami Frozen Grocery'!$J1289*'IDS Miami Frozen Grocery'!$H1289</f>
        <v>0</v>
      </c>
      <c r="J1289" s="82"/>
      <c r="K1289" s="72">
        <v>90.09</v>
      </c>
      <c r="L1289" s="73">
        <f>IFERROR((#REF!*#REF!)+('IDS Miami Frozen Grocery'!$K1289*'IDS Miami Frozen Grocery'!$J1289),'IDS Miami Frozen Grocery'!$K1289*'IDS Miami Frozen Grocery'!$J1289)</f>
        <v>0</v>
      </c>
      <c r="N1289" s="46"/>
    </row>
    <row r="1290" spans="1:14" s="34" customFormat="1" ht="15" x14ac:dyDescent="0.2">
      <c r="A1290" s="65" t="s">
        <v>3635</v>
      </c>
      <c r="B1290" s="66" t="s">
        <v>3627</v>
      </c>
      <c r="C1290" s="67"/>
      <c r="D1290" s="68" t="s">
        <v>3636</v>
      </c>
      <c r="E1290" s="69" t="str">
        <f>VLOOKUP(A1290,'[3]Miami Frozen Q2 2025'!$B:$O,14,FALSE)</f>
        <v>Chilled</v>
      </c>
      <c r="F1290" s="69">
        <v>12</v>
      </c>
      <c r="G1290" s="70" t="s">
        <v>18</v>
      </c>
      <c r="H1290" s="71">
        <v>0</v>
      </c>
      <c r="I1290" s="71">
        <f>'IDS Miami Frozen Grocery'!$J1290*'IDS Miami Frozen Grocery'!$H1290</f>
        <v>0</v>
      </c>
      <c r="J1290" s="82"/>
      <c r="K1290" s="72">
        <v>61.35</v>
      </c>
      <c r="L1290" s="73">
        <f>IFERROR((#REF!*#REF!)+('IDS Miami Frozen Grocery'!$K1290*'IDS Miami Frozen Grocery'!$J1290),'IDS Miami Frozen Grocery'!$K1290*'IDS Miami Frozen Grocery'!$J1290)</f>
        <v>0</v>
      </c>
      <c r="N1290" s="46"/>
    </row>
    <row r="1291" spans="1:14" s="34" customFormat="1" ht="15" x14ac:dyDescent="0.2">
      <c r="A1291" s="65" t="s">
        <v>3637</v>
      </c>
      <c r="B1291" s="66" t="s">
        <v>3627</v>
      </c>
      <c r="C1291" s="67"/>
      <c r="D1291" s="68" t="s">
        <v>3638</v>
      </c>
      <c r="E1291" s="69" t="str">
        <f>VLOOKUP(A1291,'[3]Miami Frozen Q2 2025'!$B:$O,14,FALSE)</f>
        <v>Chilled</v>
      </c>
      <c r="F1291" s="69">
        <v>2</v>
      </c>
      <c r="G1291" s="70" t="s">
        <v>1589</v>
      </c>
      <c r="H1291" s="71">
        <v>0</v>
      </c>
      <c r="I1291" s="71">
        <f>'IDS Miami Frozen Grocery'!$J1291*'IDS Miami Frozen Grocery'!$H1291</f>
        <v>0</v>
      </c>
      <c r="J1291" s="82"/>
      <c r="K1291" s="72">
        <v>155.86000000000001</v>
      </c>
      <c r="L1291" s="73">
        <f>IFERROR((#REF!*#REF!)+('IDS Miami Frozen Grocery'!$K1291*'IDS Miami Frozen Grocery'!$J1291),'IDS Miami Frozen Grocery'!$K1291*'IDS Miami Frozen Grocery'!$J1291)</f>
        <v>0</v>
      </c>
      <c r="N1291" s="46"/>
    </row>
    <row r="1292" spans="1:14" s="34" customFormat="1" ht="15" x14ac:dyDescent="0.2">
      <c r="A1292" s="65" t="s">
        <v>3639</v>
      </c>
      <c r="B1292" s="66" t="s">
        <v>3627</v>
      </c>
      <c r="C1292" s="67"/>
      <c r="D1292" s="68" t="s">
        <v>3640</v>
      </c>
      <c r="E1292" s="69" t="str">
        <f>VLOOKUP(A1292,'[3]Miami Frozen Q2 2025'!$B:$O,14,FALSE)</f>
        <v>Chilled</v>
      </c>
      <c r="F1292" s="69">
        <v>2</v>
      </c>
      <c r="G1292" s="70" t="s">
        <v>410</v>
      </c>
      <c r="H1292" s="71">
        <v>0</v>
      </c>
      <c r="I1292" s="71">
        <f>'IDS Miami Frozen Grocery'!$J1292*'IDS Miami Frozen Grocery'!$H1292</f>
        <v>0</v>
      </c>
      <c r="J1292" s="82"/>
      <c r="K1292" s="72">
        <v>139</v>
      </c>
      <c r="L1292" s="73">
        <f>IFERROR((#REF!*#REF!)+('IDS Miami Frozen Grocery'!$K1292*'IDS Miami Frozen Grocery'!$J1292),'IDS Miami Frozen Grocery'!$K1292*'IDS Miami Frozen Grocery'!$J1292)</f>
        <v>0</v>
      </c>
      <c r="N1292" s="46"/>
    </row>
    <row r="1293" spans="1:14" s="34" customFormat="1" ht="15" x14ac:dyDescent="0.2">
      <c r="A1293" s="65" t="s">
        <v>3641</v>
      </c>
      <c r="B1293" s="66" t="s">
        <v>3627</v>
      </c>
      <c r="C1293" s="67"/>
      <c r="D1293" s="68" t="s">
        <v>3642</v>
      </c>
      <c r="E1293" s="69" t="str">
        <f>VLOOKUP(A1293,'[3]Miami Frozen Q2 2025'!$B:$O,14,FALSE)</f>
        <v>Chilled</v>
      </c>
      <c r="F1293" s="69">
        <v>12</v>
      </c>
      <c r="G1293" s="70" t="s">
        <v>14</v>
      </c>
      <c r="H1293" s="71">
        <v>0</v>
      </c>
      <c r="I1293" s="71">
        <f>'IDS Miami Frozen Grocery'!$J1293*'IDS Miami Frozen Grocery'!$H1293</f>
        <v>0</v>
      </c>
      <c r="J1293" s="82"/>
      <c r="K1293" s="72">
        <v>54.34</v>
      </c>
      <c r="L1293" s="73">
        <f>IFERROR((#REF!*#REF!)+('IDS Miami Frozen Grocery'!$K1293*'IDS Miami Frozen Grocery'!$J1293),'IDS Miami Frozen Grocery'!$K1293*'IDS Miami Frozen Grocery'!$J1293)</f>
        <v>0</v>
      </c>
      <c r="N1293" s="46"/>
    </row>
    <row r="1294" spans="1:14" s="34" customFormat="1" ht="15" x14ac:dyDescent="0.2">
      <c r="A1294" s="65" t="s">
        <v>3643</v>
      </c>
      <c r="B1294" s="66" t="s">
        <v>3627</v>
      </c>
      <c r="C1294" s="67"/>
      <c r="D1294" s="68" t="s">
        <v>3644</v>
      </c>
      <c r="E1294" s="69" t="str">
        <f>VLOOKUP(A1294,'[3]Miami Frozen Q2 2025'!$B:$O,14,FALSE)</f>
        <v>Chilled</v>
      </c>
      <c r="F1294" s="69">
        <v>12</v>
      </c>
      <c r="G1294" s="70" t="s">
        <v>41</v>
      </c>
      <c r="H1294" s="71">
        <v>0</v>
      </c>
      <c r="I1294" s="71">
        <f>'IDS Miami Frozen Grocery'!$J1294*'IDS Miami Frozen Grocery'!$H1294</f>
        <v>0</v>
      </c>
      <c r="J1294" s="82"/>
      <c r="K1294" s="72">
        <v>67.209999999999994</v>
      </c>
      <c r="L1294" s="73">
        <f>IFERROR((#REF!*#REF!)+('IDS Miami Frozen Grocery'!$K1294*'IDS Miami Frozen Grocery'!$J1294),'IDS Miami Frozen Grocery'!$K1294*'IDS Miami Frozen Grocery'!$J1294)</f>
        <v>0</v>
      </c>
      <c r="N1294" s="46"/>
    </row>
    <row r="1295" spans="1:14" s="34" customFormat="1" ht="15" x14ac:dyDescent="0.2">
      <c r="A1295" s="65" t="s">
        <v>3645</v>
      </c>
      <c r="B1295" s="66" t="s">
        <v>3627</v>
      </c>
      <c r="C1295" s="67"/>
      <c r="D1295" s="68" t="s">
        <v>3646</v>
      </c>
      <c r="E1295" s="69" t="str">
        <f>VLOOKUP(A1295,'[3]Miami Frozen Q2 2025'!$B:$O,14,FALSE)</f>
        <v>Chilled</v>
      </c>
      <c r="F1295" s="69">
        <v>12</v>
      </c>
      <c r="G1295" s="70" t="s">
        <v>41</v>
      </c>
      <c r="H1295" s="71">
        <v>0</v>
      </c>
      <c r="I1295" s="71">
        <f>'IDS Miami Frozen Grocery'!$J1295*'IDS Miami Frozen Grocery'!$H1295</f>
        <v>0</v>
      </c>
      <c r="J1295" s="82"/>
      <c r="K1295" s="72">
        <v>52.91</v>
      </c>
      <c r="L1295" s="73">
        <f>IFERROR((#REF!*#REF!)+('IDS Miami Frozen Grocery'!$K1295*'IDS Miami Frozen Grocery'!$J1295),'IDS Miami Frozen Grocery'!$K1295*'IDS Miami Frozen Grocery'!$J1295)</f>
        <v>0</v>
      </c>
      <c r="N1295" s="46"/>
    </row>
    <row r="1296" spans="1:14" s="34" customFormat="1" ht="15" x14ac:dyDescent="0.2">
      <c r="A1296" s="65" t="s">
        <v>3647</v>
      </c>
      <c r="B1296" s="66" t="s">
        <v>3627</v>
      </c>
      <c r="C1296" s="67"/>
      <c r="D1296" s="68" t="s">
        <v>3648</v>
      </c>
      <c r="E1296" s="69" t="str">
        <f>VLOOKUP(A1296,'[3]Miami Frozen Q2 2025'!$B:$O,14,FALSE)</f>
        <v>Chilled</v>
      </c>
      <c r="F1296" s="69">
        <v>3</v>
      </c>
      <c r="G1296" s="70" t="s">
        <v>397</v>
      </c>
      <c r="H1296" s="71">
        <v>0</v>
      </c>
      <c r="I1296" s="71">
        <f>'IDS Miami Frozen Grocery'!$J1296*'IDS Miami Frozen Grocery'!$H1296</f>
        <v>0</v>
      </c>
      <c r="J1296" s="82"/>
      <c r="K1296" s="72">
        <v>86.45</v>
      </c>
      <c r="L1296" s="73">
        <f>IFERROR((#REF!*#REF!)+('IDS Miami Frozen Grocery'!$K1296*'IDS Miami Frozen Grocery'!$J1296),'IDS Miami Frozen Grocery'!$K1296*'IDS Miami Frozen Grocery'!$J1296)</f>
        <v>0</v>
      </c>
      <c r="N1296" s="46"/>
    </row>
    <row r="1297" spans="1:14" s="34" customFormat="1" ht="15" x14ac:dyDescent="0.2">
      <c r="A1297" s="65" t="s">
        <v>3649</v>
      </c>
      <c r="B1297" s="66" t="s">
        <v>3627</v>
      </c>
      <c r="C1297" s="67"/>
      <c r="D1297" s="68" t="s">
        <v>3650</v>
      </c>
      <c r="E1297" s="69" t="str">
        <f>VLOOKUP(A1297,'[3]Miami Frozen Q2 2025'!$B:$O,14,FALSE)</f>
        <v>Chilled</v>
      </c>
      <c r="F1297" s="69">
        <v>12</v>
      </c>
      <c r="G1297" s="70" t="s">
        <v>21</v>
      </c>
      <c r="H1297" s="71">
        <v>0</v>
      </c>
      <c r="I1297" s="71">
        <f>'IDS Miami Frozen Grocery'!$J1297*'IDS Miami Frozen Grocery'!$H1297</f>
        <v>0</v>
      </c>
      <c r="J1297" s="82"/>
      <c r="K1297" s="72">
        <v>85.83</v>
      </c>
      <c r="L1297" s="73">
        <f>IFERROR((#REF!*#REF!)+('IDS Miami Frozen Grocery'!$K1297*'IDS Miami Frozen Grocery'!$J1297),'IDS Miami Frozen Grocery'!$K1297*'IDS Miami Frozen Grocery'!$J1297)</f>
        <v>0</v>
      </c>
      <c r="N1297" s="46"/>
    </row>
    <row r="1298" spans="1:14" s="34" customFormat="1" ht="15" x14ac:dyDescent="0.2">
      <c r="A1298" s="65" t="s">
        <v>3651</v>
      </c>
      <c r="B1298" s="66" t="s">
        <v>3627</v>
      </c>
      <c r="C1298" s="67"/>
      <c r="D1298" s="68" t="s">
        <v>3652</v>
      </c>
      <c r="E1298" s="69" t="str">
        <f>VLOOKUP(A1298,'[3]Miami Frozen Q2 2025'!$B:$O,14,FALSE)</f>
        <v>Chilled</v>
      </c>
      <c r="F1298" s="69">
        <v>12</v>
      </c>
      <c r="G1298" s="70" t="s">
        <v>41</v>
      </c>
      <c r="H1298" s="71">
        <v>0</v>
      </c>
      <c r="I1298" s="71">
        <f>'IDS Miami Frozen Grocery'!$J1298*'IDS Miami Frozen Grocery'!$H1298</f>
        <v>0</v>
      </c>
      <c r="J1298" s="82"/>
      <c r="K1298" s="72">
        <v>75.430000000000007</v>
      </c>
      <c r="L1298" s="73">
        <f>IFERROR((#REF!*#REF!)+('IDS Miami Frozen Grocery'!$K1298*'IDS Miami Frozen Grocery'!$J1298),'IDS Miami Frozen Grocery'!$K1298*'IDS Miami Frozen Grocery'!$J1298)</f>
        <v>0</v>
      </c>
      <c r="N1298" s="46"/>
    </row>
    <row r="1299" spans="1:14" s="34" customFormat="1" ht="15" x14ac:dyDescent="0.2">
      <c r="A1299" s="65" t="s">
        <v>3653</v>
      </c>
      <c r="B1299" s="66" t="s">
        <v>3627</v>
      </c>
      <c r="C1299" s="67"/>
      <c r="D1299" s="68" t="s">
        <v>3654</v>
      </c>
      <c r="E1299" s="69" t="str">
        <f>VLOOKUP(A1299,'[3]Miami Frozen Q2 2025'!$B:$O,14,FALSE)</f>
        <v>Chilled</v>
      </c>
      <c r="F1299" s="69">
        <v>15</v>
      </c>
      <c r="G1299" s="70" t="s">
        <v>50</v>
      </c>
      <c r="H1299" s="71">
        <v>0</v>
      </c>
      <c r="I1299" s="71">
        <f>'IDS Miami Frozen Grocery'!$J1299*'IDS Miami Frozen Grocery'!$H1299</f>
        <v>0</v>
      </c>
      <c r="J1299" s="82"/>
      <c r="K1299" s="72">
        <v>116.55</v>
      </c>
      <c r="L1299" s="73">
        <f>IFERROR((#REF!*#REF!)+('IDS Miami Frozen Grocery'!$K1299*'IDS Miami Frozen Grocery'!$J1299),'IDS Miami Frozen Grocery'!$K1299*'IDS Miami Frozen Grocery'!$J1299)</f>
        <v>0</v>
      </c>
      <c r="N1299" s="46"/>
    </row>
    <row r="1300" spans="1:14" s="34" customFormat="1" ht="15" x14ac:dyDescent="0.2">
      <c r="A1300" s="65" t="s">
        <v>3655</v>
      </c>
      <c r="B1300" s="66" t="s">
        <v>3627</v>
      </c>
      <c r="C1300" s="67"/>
      <c r="D1300" s="68" t="s">
        <v>3656</v>
      </c>
      <c r="E1300" s="69" t="str">
        <f>VLOOKUP(A1300,'[3]Miami Frozen Q2 2025'!$B:$O,14,FALSE)</f>
        <v>Chilled</v>
      </c>
      <c r="F1300" s="69">
        <v>12</v>
      </c>
      <c r="G1300" s="70" t="s">
        <v>21</v>
      </c>
      <c r="H1300" s="71">
        <v>0</v>
      </c>
      <c r="I1300" s="71">
        <f>'IDS Miami Frozen Grocery'!$J1300*'IDS Miami Frozen Grocery'!$H1300</f>
        <v>0</v>
      </c>
      <c r="J1300" s="82"/>
      <c r="K1300" s="72">
        <v>181.55</v>
      </c>
      <c r="L1300" s="73">
        <f>IFERROR((#REF!*#REF!)+('IDS Miami Frozen Grocery'!$K1300*'IDS Miami Frozen Grocery'!$J1300),'IDS Miami Frozen Grocery'!$K1300*'IDS Miami Frozen Grocery'!$J1300)</f>
        <v>0</v>
      </c>
      <c r="N1300" s="46"/>
    </row>
    <row r="1301" spans="1:14" s="34" customFormat="1" ht="15" x14ac:dyDescent="0.2">
      <c r="A1301" s="65" t="s">
        <v>3657</v>
      </c>
      <c r="B1301" s="66" t="s">
        <v>3627</v>
      </c>
      <c r="C1301" s="67"/>
      <c r="D1301" s="68" t="s">
        <v>3658</v>
      </c>
      <c r="E1301" s="69" t="str">
        <f>VLOOKUP(A1301,'[3]Miami Frozen Q2 2025'!$B:$O,14,FALSE)</f>
        <v>Chilled</v>
      </c>
      <c r="F1301" s="69">
        <v>12</v>
      </c>
      <c r="G1301" s="70" t="s">
        <v>21</v>
      </c>
      <c r="H1301" s="71">
        <v>0</v>
      </c>
      <c r="I1301" s="71">
        <f>'IDS Miami Frozen Grocery'!$J1301*'IDS Miami Frozen Grocery'!$H1301</f>
        <v>0</v>
      </c>
      <c r="J1301" s="82"/>
      <c r="K1301" s="72">
        <v>93.71</v>
      </c>
      <c r="L1301" s="73">
        <f>IFERROR((#REF!*#REF!)+('IDS Miami Frozen Grocery'!$K1301*'IDS Miami Frozen Grocery'!$J1301),'IDS Miami Frozen Grocery'!$K1301*'IDS Miami Frozen Grocery'!$J1301)</f>
        <v>0</v>
      </c>
      <c r="N1301" s="46"/>
    </row>
    <row r="1302" spans="1:14" s="34" customFormat="1" ht="15" x14ac:dyDescent="0.2">
      <c r="A1302" s="65" t="s">
        <v>3659</v>
      </c>
      <c r="B1302" s="66" t="s">
        <v>3627</v>
      </c>
      <c r="C1302" s="67"/>
      <c r="D1302" s="68" t="s">
        <v>3660</v>
      </c>
      <c r="E1302" s="69" t="str">
        <f>VLOOKUP(A1302,'[3]Miami Frozen Q2 2025'!$B:$O,14,FALSE)</f>
        <v>Chilled</v>
      </c>
      <c r="F1302" s="69">
        <v>12</v>
      </c>
      <c r="G1302" s="70" t="s">
        <v>50</v>
      </c>
      <c r="H1302" s="71">
        <v>0</v>
      </c>
      <c r="I1302" s="71">
        <f>'IDS Miami Frozen Grocery'!$J1302*'IDS Miami Frozen Grocery'!$H1302</f>
        <v>0</v>
      </c>
      <c r="J1302" s="82"/>
      <c r="K1302" s="72">
        <v>43.93</v>
      </c>
      <c r="L1302" s="73">
        <f>IFERROR((#REF!*#REF!)+('IDS Miami Frozen Grocery'!$K1302*'IDS Miami Frozen Grocery'!$J1302),'IDS Miami Frozen Grocery'!$K1302*'IDS Miami Frozen Grocery'!$J1302)</f>
        <v>0</v>
      </c>
      <c r="N1302" s="46"/>
    </row>
    <row r="1303" spans="1:14" s="34" customFormat="1" ht="15" x14ac:dyDescent="0.2">
      <c r="A1303" s="65" t="s">
        <v>3661</v>
      </c>
      <c r="B1303" s="66" t="s">
        <v>3627</v>
      </c>
      <c r="C1303" s="67"/>
      <c r="D1303" s="68" t="s">
        <v>3662</v>
      </c>
      <c r="E1303" s="69" t="str">
        <f>VLOOKUP(A1303,'[3]Miami Frozen Q2 2025'!$B:$O,14,FALSE)</f>
        <v>Chilled</v>
      </c>
      <c r="F1303" s="69">
        <v>6</v>
      </c>
      <c r="G1303" s="70" t="s">
        <v>55</v>
      </c>
      <c r="H1303" s="71">
        <v>0</v>
      </c>
      <c r="I1303" s="71">
        <f>'IDS Miami Frozen Grocery'!$J1303*'IDS Miami Frozen Grocery'!$H1303</f>
        <v>0</v>
      </c>
      <c r="J1303" s="82"/>
      <c r="K1303" s="72">
        <v>46.86</v>
      </c>
      <c r="L1303" s="73">
        <f>IFERROR((#REF!*#REF!)+('IDS Miami Frozen Grocery'!$K1303*'IDS Miami Frozen Grocery'!$J1303),'IDS Miami Frozen Grocery'!$K1303*'IDS Miami Frozen Grocery'!$J1303)</f>
        <v>0</v>
      </c>
      <c r="N1303" s="46"/>
    </row>
    <row r="1304" spans="1:14" s="34" customFormat="1" ht="15" x14ac:dyDescent="0.2">
      <c r="A1304" s="65" t="s">
        <v>3663</v>
      </c>
      <c r="B1304" s="66" t="s">
        <v>3627</v>
      </c>
      <c r="C1304" s="67"/>
      <c r="D1304" s="68" t="s">
        <v>3664</v>
      </c>
      <c r="E1304" s="69" t="str">
        <f>VLOOKUP(A1304,'[3]Miami Frozen Q2 2025'!$B:$O,14,FALSE)</f>
        <v>Chilled</v>
      </c>
      <c r="F1304" s="69">
        <v>12</v>
      </c>
      <c r="G1304" s="70" t="s">
        <v>50</v>
      </c>
      <c r="H1304" s="71">
        <v>0</v>
      </c>
      <c r="I1304" s="71">
        <f>'IDS Miami Frozen Grocery'!$J1304*'IDS Miami Frozen Grocery'!$H1304</f>
        <v>0</v>
      </c>
      <c r="J1304" s="82"/>
      <c r="K1304" s="72">
        <v>73.290000000000006</v>
      </c>
      <c r="L1304" s="73">
        <f>IFERROR((#REF!*#REF!)+('IDS Miami Frozen Grocery'!$K1304*'IDS Miami Frozen Grocery'!$J1304),'IDS Miami Frozen Grocery'!$K1304*'IDS Miami Frozen Grocery'!$J1304)</f>
        <v>0</v>
      </c>
      <c r="N1304" s="46"/>
    </row>
    <row r="1305" spans="1:14" s="34" customFormat="1" ht="15" x14ac:dyDescent="0.2">
      <c r="A1305" s="65" t="s">
        <v>3665</v>
      </c>
      <c r="B1305" s="66" t="s">
        <v>3627</v>
      </c>
      <c r="C1305" s="67"/>
      <c r="D1305" s="68" t="s">
        <v>3666</v>
      </c>
      <c r="E1305" s="69" t="str">
        <f>VLOOKUP(A1305,'[3]Miami Frozen Q2 2025'!$B:$O,14,FALSE)</f>
        <v>Chilled</v>
      </c>
      <c r="F1305" s="69">
        <v>12</v>
      </c>
      <c r="G1305" s="70" t="s">
        <v>55</v>
      </c>
      <c r="H1305" s="71">
        <v>0</v>
      </c>
      <c r="I1305" s="71">
        <f>'IDS Miami Frozen Grocery'!$J1305*'IDS Miami Frozen Grocery'!$H1305</f>
        <v>0</v>
      </c>
      <c r="J1305" s="82"/>
      <c r="K1305" s="72">
        <v>52.14</v>
      </c>
      <c r="L1305" s="73">
        <f>IFERROR((#REF!*#REF!)+('IDS Miami Frozen Grocery'!$K1305*'IDS Miami Frozen Grocery'!$J1305),'IDS Miami Frozen Grocery'!$K1305*'IDS Miami Frozen Grocery'!$J1305)</f>
        <v>0</v>
      </c>
      <c r="N1305" s="46"/>
    </row>
    <row r="1306" spans="1:14" s="34" customFormat="1" ht="15" x14ac:dyDescent="0.2">
      <c r="A1306" s="65" t="s">
        <v>3667</v>
      </c>
      <c r="B1306" s="66" t="s">
        <v>3627</v>
      </c>
      <c r="C1306" s="67"/>
      <c r="D1306" s="68" t="s">
        <v>3668</v>
      </c>
      <c r="E1306" s="69" t="s">
        <v>6426</v>
      </c>
      <c r="F1306" s="69">
        <v>2</v>
      </c>
      <c r="G1306" s="70" t="s">
        <v>1627</v>
      </c>
      <c r="H1306" s="71">
        <v>0</v>
      </c>
      <c r="I1306" s="71">
        <f>'IDS Miami Frozen Grocery'!$J1306*'IDS Miami Frozen Grocery'!$H1306</f>
        <v>0</v>
      </c>
      <c r="J1306" s="82"/>
      <c r="K1306" s="72">
        <v>87.95</v>
      </c>
      <c r="L1306" s="73">
        <f>IFERROR((#REF!*#REF!)+('IDS Miami Frozen Grocery'!$K1306*'IDS Miami Frozen Grocery'!$J1306),'IDS Miami Frozen Grocery'!$K1306*'IDS Miami Frozen Grocery'!$J1306)</f>
        <v>0</v>
      </c>
      <c r="N1306" s="46"/>
    </row>
    <row r="1307" spans="1:14" s="34" customFormat="1" ht="15" x14ac:dyDescent="0.2">
      <c r="A1307" s="65" t="s">
        <v>3669</v>
      </c>
      <c r="B1307" s="66" t="s">
        <v>180</v>
      </c>
      <c r="C1307" s="67" t="s">
        <v>3670</v>
      </c>
      <c r="D1307" s="68" t="s">
        <v>3671</v>
      </c>
      <c r="E1307" s="69" t="str">
        <f>VLOOKUP(A1307,'[3]Miami Frozen Q2 2025'!$B:$O,14,FALSE)</f>
        <v>Frozen</v>
      </c>
      <c r="F1307" s="69">
        <v>18</v>
      </c>
      <c r="G1307" s="70" t="s">
        <v>21</v>
      </c>
      <c r="H1307" s="71">
        <v>2.0104927999999998E-2</v>
      </c>
      <c r="I1307" s="71">
        <f>'IDS Miami Frozen Grocery'!$J1307*'IDS Miami Frozen Grocery'!$H1307</f>
        <v>0</v>
      </c>
      <c r="J1307" s="82"/>
      <c r="K1307" s="72">
        <v>64.42</v>
      </c>
      <c r="L1307" s="73">
        <f>IFERROR((#REF!*#REF!)+('IDS Miami Frozen Grocery'!$K1307*'IDS Miami Frozen Grocery'!$J1307),'IDS Miami Frozen Grocery'!$K1307*'IDS Miami Frozen Grocery'!$J1307)</f>
        <v>0</v>
      </c>
      <c r="N1307" s="46"/>
    </row>
    <row r="1308" spans="1:14" s="34" customFormat="1" ht="15" x14ac:dyDescent="0.2">
      <c r="A1308" s="65" t="s">
        <v>3672</v>
      </c>
      <c r="B1308" s="66" t="s">
        <v>180</v>
      </c>
      <c r="C1308" s="67" t="s">
        <v>3673</v>
      </c>
      <c r="D1308" s="68" t="s">
        <v>3674</v>
      </c>
      <c r="E1308" s="69" t="str">
        <f>VLOOKUP(A1308,'[3]Miami Frozen Q2 2025'!$B:$O,14,FALSE)</f>
        <v>Frozen</v>
      </c>
      <c r="F1308" s="69">
        <v>12</v>
      </c>
      <c r="G1308" s="70" t="s">
        <v>21</v>
      </c>
      <c r="H1308" s="71">
        <v>1.3308895999999999E-2</v>
      </c>
      <c r="I1308" s="71">
        <f>'IDS Miami Frozen Grocery'!$J1308*'IDS Miami Frozen Grocery'!$H1308</f>
        <v>0</v>
      </c>
      <c r="J1308" s="82"/>
      <c r="K1308" s="72">
        <v>52.74</v>
      </c>
      <c r="L1308" s="73">
        <f>IFERROR((#REF!*#REF!)+('IDS Miami Frozen Grocery'!$K1308*'IDS Miami Frozen Grocery'!$J1308),'IDS Miami Frozen Grocery'!$K1308*'IDS Miami Frozen Grocery'!$J1308)</f>
        <v>0</v>
      </c>
      <c r="N1308" s="46"/>
    </row>
    <row r="1309" spans="1:14" s="34" customFormat="1" ht="15" x14ac:dyDescent="0.2">
      <c r="A1309" s="65" t="s">
        <v>3675</v>
      </c>
      <c r="B1309" s="66" t="s">
        <v>180</v>
      </c>
      <c r="C1309" s="67" t="s">
        <v>3676</v>
      </c>
      <c r="D1309" s="68" t="s">
        <v>3677</v>
      </c>
      <c r="E1309" s="69" t="str">
        <f>VLOOKUP(A1309,'[3]Miami Frozen Q2 2025'!$B:$O,14,FALSE)</f>
        <v>Frozen</v>
      </c>
      <c r="F1309" s="69">
        <v>18</v>
      </c>
      <c r="G1309" s="70" t="s">
        <v>21</v>
      </c>
      <c r="H1309" s="71">
        <v>1.8972256E-2</v>
      </c>
      <c r="I1309" s="71">
        <f>'IDS Miami Frozen Grocery'!$J1309*'IDS Miami Frozen Grocery'!$H1309</f>
        <v>0</v>
      </c>
      <c r="J1309" s="82"/>
      <c r="K1309" s="72">
        <v>64.42</v>
      </c>
      <c r="L1309" s="73">
        <f>IFERROR((#REF!*#REF!)+('IDS Miami Frozen Grocery'!$K1309*'IDS Miami Frozen Grocery'!$J1309),'IDS Miami Frozen Grocery'!$K1309*'IDS Miami Frozen Grocery'!$J1309)</f>
        <v>0</v>
      </c>
      <c r="N1309" s="46"/>
    </row>
    <row r="1310" spans="1:14" s="34" customFormat="1" ht="15" x14ac:dyDescent="0.2">
      <c r="A1310" s="65" t="s">
        <v>3678</v>
      </c>
      <c r="B1310" s="66" t="s">
        <v>180</v>
      </c>
      <c r="C1310" s="67" t="s">
        <v>3679</v>
      </c>
      <c r="D1310" s="68" t="s">
        <v>3680</v>
      </c>
      <c r="E1310" s="69" t="str">
        <f>VLOOKUP(A1310,'[3]Miami Frozen Q2 2025'!$B:$O,14,FALSE)</f>
        <v>Frozen</v>
      </c>
      <c r="F1310" s="69">
        <v>18</v>
      </c>
      <c r="G1310" s="70" t="s">
        <v>21</v>
      </c>
      <c r="H1310" s="71">
        <v>2.0954431999999999E-2</v>
      </c>
      <c r="I1310" s="71">
        <f>'IDS Miami Frozen Grocery'!$J1310*'IDS Miami Frozen Grocery'!$H1310</f>
        <v>0</v>
      </c>
      <c r="J1310" s="82"/>
      <c r="K1310" s="72">
        <v>87.74</v>
      </c>
      <c r="L1310" s="73">
        <f>IFERROR((#REF!*#REF!)+('IDS Miami Frozen Grocery'!$K1310*'IDS Miami Frozen Grocery'!$J1310),'IDS Miami Frozen Grocery'!$K1310*'IDS Miami Frozen Grocery'!$J1310)</f>
        <v>0</v>
      </c>
      <c r="N1310" s="46"/>
    </row>
    <row r="1311" spans="1:14" s="34" customFormat="1" ht="15" x14ac:dyDescent="0.2">
      <c r="A1311" s="65" t="s">
        <v>3681</v>
      </c>
      <c r="B1311" s="66" t="s">
        <v>180</v>
      </c>
      <c r="C1311" s="67" t="s">
        <v>3682</v>
      </c>
      <c r="D1311" s="68" t="s">
        <v>3674</v>
      </c>
      <c r="E1311" s="69" t="str">
        <f>VLOOKUP(A1311,'[3]Miami Frozen Q2 2025'!$B:$O,14,FALSE)</f>
        <v>Frozen</v>
      </c>
      <c r="F1311" s="69">
        <v>12</v>
      </c>
      <c r="G1311" s="70" t="s">
        <v>76</v>
      </c>
      <c r="H1311" s="71">
        <v>2.2370272E-2</v>
      </c>
      <c r="I1311" s="71">
        <f>'IDS Miami Frozen Grocery'!$J1311*'IDS Miami Frozen Grocery'!$H1311</f>
        <v>0</v>
      </c>
      <c r="J1311" s="82"/>
      <c r="K1311" s="72">
        <v>88.07</v>
      </c>
      <c r="L1311" s="73">
        <f>IFERROR((#REF!*#REF!)+('IDS Miami Frozen Grocery'!$K1311*'IDS Miami Frozen Grocery'!$J1311),'IDS Miami Frozen Grocery'!$K1311*'IDS Miami Frozen Grocery'!$J1311)</f>
        <v>0</v>
      </c>
      <c r="N1311" s="46"/>
    </row>
    <row r="1312" spans="1:14" s="34" customFormat="1" ht="15" x14ac:dyDescent="0.2">
      <c r="A1312" s="65" t="s">
        <v>3683</v>
      </c>
      <c r="B1312" s="66" t="s">
        <v>180</v>
      </c>
      <c r="C1312" s="67" t="s">
        <v>3684</v>
      </c>
      <c r="D1312" s="68" t="s">
        <v>3685</v>
      </c>
      <c r="E1312" s="69" t="str">
        <f>VLOOKUP(A1312,'[3]Miami Frozen Q2 2025'!$B:$O,14,FALSE)</f>
        <v>Frozen</v>
      </c>
      <c r="F1312" s="69">
        <v>12</v>
      </c>
      <c r="G1312" s="70" t="s">
        <v>71</v>
      </c>
      <c r="H1312" s="71">
        <v>2.2370272E-2</v>
      </c>
      <c r="I1312" s="71">
        <f>'IDS Miami Frozen Grocery'!$J1312*'IDS Miami Frozen Grocery'!$H1312</f>
        <v>0</v>
      </c>
      <c r="J1312" s="82"/>
      <c r="K1312" s="72">
        <v>88.07</v>
      </c>
      <c r="L1312" s="73">
        <f>IFERROR((#REF!*#REF!)+('IDS Miami Frozen Grocery'!$K1312*'IDS Miami Frozen Grocery'!$J1312),'IDS Miami Frozen Grocery'!$K1312*'IDS Miami Frozen Grocery'!$J1312)</f>
        <v>0</v>
      </c>
      <c r="N1312" s="46"/>
    </row>
    <row r="1313" spans="1:14" s="34" customFormat="1" ht="15" x14ac:dyDescent="0.2">
      <c r="A1313" s="65" t="s">
        <v>3686</v>
      </c>
      <c r="B1313" s="66" t="s">
        <v>180</v>
      </c>
      <c r="C1313" s="67" t="s">
        <v>3687</v>
      </c>
      <c r="D1313" s="68" t="s">
        <v>3688</v>
      </c>
      <c r="E1313" s="69" t="str">
        <f>VLOOKUP(A1313,'[3]Miami Frozen Q2 2025'!$B:$O,14,FALSE)</f>
        <v>Frozen</v>
      </c>
      <c r="F1313" s="69">
        <v>12</v>
      </c>
      <c r="G1313" s="70" t="s">
        <v>71</v>
      </c>
      <c r="H1313" s="71">
        <v>2.4069279999999998E-2</v>
      </c>
      <c r="I1313" s="71">
        <f>'IDS Miami Frozen Grocery'!$J1313*'IDS Miami Frozen Grocery'!$H1313</f>
        <v>0</v>
      </c>
      <c r="J1313" s="82"/>
      <c r="K1313" s="72">
        <v>88.07</v>
      </c>
      <c r="L1313" s="73">
        <f>IFERROR((#REF!*#REF!)+('IDS Miami Frozen Grocery'!$K1313*'IDS Miami Frozen Grocery'!$J1313),'IDS Miami Frozen Grocery'!$K1313*'IDS Miami Frozen Grocery'!$J1313)</f>
        <v>0</v>
      </c>
      <c r="N1313" s="46"/>
    </row>
    <row r="1314" spans="1:14" s="34" customFormat="1" ht="15" x14ac:dyDescent="0.2">
      <c r="A1314" s="65" t="s">
        <v>3689</v>
      </c>
      <c r="B1314" s="66" t="s">
        <v>180</v>
      </c>
      <c r="C1314" s="67"/>
      <c r="D1314" s="68" t="s">
        <v>3690</v>
      </c>
      <c r="E1314" s="69" t="str">
        <f>VLOOKUP(A1314,'[3]Miami Frozen Q2 2025'!$B:$O,14,FALSE)</f>
        <v>Frozen</v>
      </c>
      <c r="F1314" s="69">
        <v>2</v>
      </c>
      <c r="G1314" s="70" t="s">
        <v>410</v>
      </c>
      <c r="H1314" s="71">
        <v>0</v>
      </c>
      <c r="I1314" s="71">
        <f>'IDS Miami Frozen Grocery'!$J1314*'IDS Miami Frozen Grocery'!$H1314</f>
        <v>0</v>
      </c>
      <c r="J1314" s="82"/>
      <c r="K1314" s="72">
        <v>59.69</v>
      </c>
      <c r="L1314" s="73">
        <f>IFERROR((#REF!*#REF!)+('IDS Miami Frozen Grocery'!$K1314*'IDS Miami Frozen Grocery'!$J1314),'IDS Miami Frozen Grocery'!$K1314*'IDS Miami Frozen Grocery'!$J1314)</f>
        <v>0</v>
      </c>
      <c r="N1314" s="46"/>
    </row>
    <row r="1315" spans="1:14" s="34" customFormat="1" ht="15" x14ac:dyDescent="0.2">
      <c r="A1315" s="65" t="s">
        <v>3691</v>
      </c>
      <c r="B1315" s="66" t="s">
        <v>180</v>
      </c>
      <c r="C1315" s="67"/>
      <c r="D1315" s="68" t="s">
        <v>3692</v>
      </c>
      <c r="E1315" s="69" t="str">
        <f>VLOOKUP(A1315,'[3]Miami Frozen Q2 2025'!$B:$O,14,FALSE)</f>
        <v>Frozen</v>
      </c>
      <c r="F1315" s="69">
        <v>2</v>
      </c>
      <c r="G1315" s="70" t="s">
        <v>216</v>
      </c>
      <c r="H1315" s="71">
        <v>0</v>
      </c>
      <c r="I1315" s="71">
        <f>'IDS Miami Frozen Grocery'!$J1315*'IDS Miami Frozen Grocery'!$H1315</f>
        <v>0</v>
      </c>
      <c r="J1315" s="82"/>
      <c r="K1315" s="72">
        <v>67.64</v>
      </c>
      <c r="L1315" s="73">
        <f>IFERROR((#REF!*#REF!)+('IDS Miami Frozen Grocery'!$K1315*'IDS Miami Frozen Grocery'!$J1315),'IDS Miami Frozen Grocery'!$K1315*'IDS Miami Frozen Grocery'!$J1315)</f>
        <v>0</v>
      </c>
      <c r="N1315" s="46"/>
    </row>
    <row r="1316" spans="1:14" s="34" customFormat="1" ht="15" x14ac:dyDescent="0.2">
      <c r="A1316" s="65" t="s">
        <v>3693</v>
      </c>
      <c r="B1316" s="66" t="s">
        <v>180</v>
      </c>
      <c r="C1316" s="67"/>
      <c r="D1316" s="68" t="s">
        <v>3694</v>
      </c>
      <c r="E1316" s="69" t="str">
        <f>VLOOKUP(A1316,'[3]Miami Frozen Q2 2025'!$B:$O,14,FALSE)</f>
        <v>Frozen</v>
      </c>
      <c r="F1316" s="69">
        <v>2</v>
      </c>
      <c r="G1316" s="70" t="s">
        <v>410</v>
      </c>
      <c r="H1316" s="71">
        <v>0</v>
      </c>
      <c r="I1316" s="71">
        <f>'IDS Miami Frozen Grocery'!$J1316*'IDS Miami Frozen Grocery'!$H1316</f>
        <v>0</v>
      </c>
      <c r="J1316" s="82"/>
      <c r="K1316" s="72">
        <v>57.13</v>
      </c>
      <c r="L1316" s="73">
        <f>IFERROR((#REF!*#REF!)+('IDS Miami Frozen Grocery'!$K1316*'IDS Miami Frozen Grocery'!$J1316),'IDS Miami Frozen Grocery'!$K1316*'IDS Miami Frozen Grocery'!$J1316)</f>
        <v>0</v>
      </c>
      <c r="N1316" s="46"/>
    </row>
    <row r="1317" spans="1:14" s="34" customFormat="1" ht="15" x14ac:dyDescent="0.2">
      <c r="A1317" s="65" t="s">
        <v>3695</v>
      </c>
      <c r="B1317" s="66" t="s">
        <v>180</v>
      </c>
      <c r="C1317" s="67"/>
      <c r="D1317" s="68" t="s">
        <v>3696</v>
      </c>
      <c r="E1317" s="69" t="str">
        <f>VLOOKUP(A1317,'[3]Miami Frozen Q2 2025'!$B:$O,14,FALSE)</f>
        <v>Frozen</v>
      </c>
      <c r="F1317" s="69">
        <v>2</v>
      </c>
      <c r="G1317" s="70" t="s">
        <v>410</v>
      </c>
      <c r="H1317" s="71">
        <v>0</v>
      </c>
      <c r="I1317" s="71">
        <f>'IDS Miami Frozen Grocery'!$J1317*'IDS Miami Frozen Grocery'!$H1317</f>
        <v>0</v>
      </c>
      <c r="J1317" s="82"/>
      <c r="K1317" s="72">
        <v>57.87</v>
      </c>
      <c r="L1317" s="73">
        <f>IFERROR((#REF!*#REF!)+('IDS Miami Frozen Grocery'!$K1317*'IDS Miami Frozen Grocery'!$J1317),'IDS Miami Frozen Grocery'!$K1317*'IDS Miami Frozen Grocery'!$J1317)</f>
        <v>0</v>
      </c>
      <c r="N1317" s="46"/>
    </row>
    <row r="1318" spans="1:14" s="34" customFormat="1" ht="15" x14ac:dyDescent="0.2">
      <c r="A1318" s="65" t="s">
        <v>3697</v>
      </c>
      <c r="B1318" s="66" t="s">
        <v>180</v>
      </c>
      <c r="C1318" s="67"/>
      <c r="D1318" s="68" t="s">
        <v>3698</v>
      </c>
      <c r="E1318" s="69" t="str">
        <f>VLOOKUP(A1318,'[3]Miami Frozen Q2 2025'!$B:$O,14,FALSE)</f>
        <v>Frozen</v>
      </c>
      <c r="F1318" s="69">
        <v>2</v>
      </c>
      <c r="G1318" s="70" t="s">
        <v>410</v>
      </c>
      <c r="H1318" s="71">
        <v>0</v>
      </c>
      <c r="I1318" s="71">
        <f>'IDS Miami Frozen Grocery'!$J1318*'IDS Miami Frozen Grocery'!$H1318</f>
        <v>0</v>
      </c>
      <c r="J1318" s="82"/>
      <c r="K1318" s="72">
        <v>57.71</v>
      </c>
      <c r="L1318" s="73">
        <f>IFERROR((#REF!*#REF!)+('IDS Miami Frozen Grocery'!$K1318*'IDS Miami Frozen Grocery'!$J1318),'IDS Miami Frozen Grocery'!$K1318*'IDS Miami Frozen Grocery'!$J1318)</f>
        <v>0</v>
      </c>
      <c r="N1318" s="46"/>
    </row>
    <row r="1319" spans="1:14" s="34" customFormat="1" ht="15" x14ac:dyDescent="0.2">
      <c r="A1319" s="65" t="s">
        <v>3699</v>
      </c>
      <c r="B1319" s="66" t="s">
        <v>180</v>
      </c>
      <c r="C1319" s="67"/>
      <c r="D1319" s="68" t="s">
        <v>3700</v>
      </c>
      <c r="E1319" s="69" t="s">
        <v>6426</v>
      </c>
      <c r="F1319" s="69">
        <v>2</v>
      </c>
      <c r="G1319" s="70" t="s">
        <v>108</v>
      </c>
      <c r="H1319" s="71">
        <v>0</v>
      </c>
      <c r="I1319" s="71">
        <f>'IDS Miami Frozen Grocery'!$J1319*'IDS Miami Frozen Grocery'!$H1319</f>
        <v>0</v>
      </c>
      <c r="J1319" s="82"/>
      <c r="K1319" s="72">
        <v>82.63</v>
      </c>
      <c r="L1319" s="73">
        <f>IFERROR((#REF!*#REF!)+('IDS Miami Frozen Grocery'!$K1319*'IDS Miami Frozen Grocery'!$J1319),'IDS Miami Frozen Grocery'!$K1319*'IDS Miami Frozen Grocery'!$J1319)</f>
        <v>0</v>
      </c>
      <c r="N1319" s="46"/>
    </row>
    <row r="1320" spans="1:14" s="34" customFormat="1" ht="15" x14ac:dyDescent="0.2">
      <c r="A1320" s="65" t="s">
        <v>3701</v>
      </c>
      <c r="B1320" s="66" t="s">
        <v>180</v>
      </c>
      <c r="C1320" s="67"/>
      <c r="D1320" s="68" t="s">
        <v>3702</v>
      </c>
      <c r="E1320" s="69" t="s">
        <v>6426</v>
      </c>
      <c r="F1320" s="69">
        <v>2</v>
      </c>
      <c r="G1320" s="70" t="s">
        <v>216</v>
      </c>
      <c r="H1320" s="71">
        <v>0</v>
      </c>
      <c r="I1320" s="71">
        <f>'IDS Miami Frozen Grocery'!$J1320*'IDS Miami Frozen Grocery'!$H1320</f>
        <v>0</v>
      </c>
      <c r="J1320" s="82"/>
      <c r="K1320" s="72">
        <v>51.87</v>
      </c>
      <c r="L1320" s="73">
        <f>IFERROR((#REF!*#REF!)+('IDS Miami Frozen Grocery'!$K1320*'IDS Miami Frozen Grocery'!$J1320),'IDS Miami Frozen Grocery'!$K1320*'IDS Miami Frozen Grocery'!$J1320)</f>
        <v>0</v>
      </c>
      <c r="N1320" s="46"/>
    </row>
    <row r="1321" spans="1:14" s="34" customFormat="1" ht="15" x14ac:dyDescent="0.2">
      <c r="A1321" s="65" t="s">
        <v>3703</v>
      </c>
      <c r="B1321" s="66" t="s">
        <v>180</v>
      </c>
      <c r="C1321" s="67"/>
      <c r="D1321" s="68" t="s">
        <v>3704</v>
      </c>
      <c r="E1321" s="69" t="s">
        <v>6426</v>
      </c>
      <c r="F1321" s="69">
        <v>2</v>
      </c>
      <c r="G1321" s="70" t="s">
        <v>216</v>
      </c>
      <c r="H1321" s="71">
        <v>0</v>
      </c>
      <c r="I1321" s="71">
        <f>'IDS Miami Frozen Grocery'!$J1321*'IDS Miami Frozen Grocery'!$H1321</f>
        <v>0</v>
      </c>
      <c r="J1321" s="82"/>
      <c r="K1321" s="72">
        <v>83.68</v>
      </c>
      <c r="L1321" s="73">
        <f>IFERROR((#REF!*#REF!)+('IDS Miami Frozen Grocery'!$K1321*'IDS Miami Frozen Grocery'!$J1321),'IDS Miami Frozen Grocery'!$K1321*'IDS Miami Frozen Grocery'!$J1321)</f>
        <v>0</v>
      </c>
      <c r="N1321" s="46"/>
    </row>
    <row r="1322" spans="1:14" s="34" customFormat="1" ht="15" x14ac:dyDescent="0.2">
      <c r="A1322" s="65" t="s">
        <v>3705</v>
      </c>
      <c r="B1322" s="66" t="s">
        <v>180</v>
      </c>
      <c r="C1322" s="67"/>
      <c r="D1322" s="68" t="s">
        <v>3706</v>
      </c>
      <c r="E1322" s="69" t="s">
        <v>6426</v>
      </c>
      <c r="F1322" s="69">
        <v>3</v>
      </c>
      <c r="G1322" s="70" t="s">
        <v>397</v>
      </c>
      <c r="H1322" s="71">
        <v>0</v>
      </c>
      <c r="I1322" s="71">
        <f>'IDS Miami Frozen Grocery'!$J1322*'IDS Miami Frozen Grocery'!$H1322</f>
        <v>0</v>
      </c>
      <c r="J1322" s="82"/>
      <c r="K1322" s="72">
        <v>62.92</v>
      </c>
      <c r="L1322" s="73">
        <f>IFERROR((#REF!*#REF!)+('IDS Miami Frozen Grocery'!$K1322*'IDS Miami Frozen Grocery'!$J1322),'IDS Miami Frozen Grocery'!$K1322*'IDS Miami Frozen Grocery'!$J1322)</f>
        <v>0</v>
      </c>
      <c r="N1322" s="46"/>
    </row>
    <row r="1323" spans="1:14" s="34" customFormat="1" ht="15" x14ac:dyDescent="0.2">
      <c r="A1323" s="65" t="s">
        <v>3707</v>
      </c>
      <c r="B1323" s="66" t="s">
        <v>180</v>
      </c>
      <c r="C1323" s="67"/>
      <c r="D1323" s="68" t="s">
        <v>3708</v>
      </c>
      <c r="E1323" s="69" t="s">
        <v>6426</v>
      </c>
      <c r="F1323" s="69">
        <v>2</v>
      </c>
      <c r="G1323" s="70" t="s">
        <v>216</v>
      </c>
      <c r="H1323" s="71">
        <v>0</v>
      </c>
      <c r="I1323" s="71">
        <f>'IDS Miami Frozen Grocery'!$J1323*'IDS Miami Frozen Grocery'!$H1323</f>
        <v>0</v>
      </c>
      <c r="J1323" s="82"/>
      <c r="K1323" s="72">
        <v>89.63</v>
      </c>
      <c r="L1323" s="73">
        <f>IFERROR((#REF!*#REF!)+('IDS Miami Frozen Grocery'!$K1323*'IDS Miami Frozen Grocery'!$J1323),'IDS Miami Frozen Grocery'!$K1323*'IDS Miami Frozen Grocery'!$J1323)</f>
        <v>0</v>
      </c>
      <c r="N1323" s="46"/>
    </row>
    <row r="1324" spans="1:14" s="34" customFormat="1" ht="15" x14ac:dyDescent="0.2">
      <c r="A1324" s="65" t="s">
        <v>3709</v>
      </c>
      <c r="B1324" s="66" t="s">
        <v>180</v>
      </c>
      <c r="C1324" s="67"/>
      <c r="D1324" s="68" t="s">
        <v>3710</v>
      </c>
      <c r="E1324" s="69" t="s">
        <v>6426</v>
      </c>
      <c r="F1324" s="69">
        <v>2</v>
      </c>
      <c r="G1324" s="70" t="s">
        <v>216</v>
      </c>
      <c r="H1324" s="71">
        <v>0</v>
      </c>
      <c r="I1324" s="71">
        <f>'IDS Miami Frozen Grocery'!$J1324*'IDS Miami Frozen Grocery'!$H1324</f>
        <v>0</v>
      </c>
      <c r="J1324" s="82"/>
      <c r="K1324" s="72">
        <v>79.849999999999994</v>
      </c>
      <c r="L1324" s="73">
        <f>IFERROR((#REF!*#REF!)+('IDS Miami Frozen Grocery'!$K1324*'IDS Miami Frozen Grocery'!$J1324),'IDS Miami Frozen Grocery'!$K1324*'IDS Miami Frozen Grocery'!$J1324)</f>
        <v>0</v>
      </c>
      <c r="N1324" s="46"/>
    </row>
    <row r="1325" spans="1:14" s="34" customFormat="1" ht="15" x14ac:dyDescent="0.2">
      <c r="A1325" s="65" t="s">
        <v>3711</v>
      </c>
      <c r="B1325" s="66" t="s">
        <v>180</v>
      </c>
      <c r="C1325" s="67"/>
      <c r="D1325" s="68" t="s">
        <v>3712</v>
      </c>
      <c r="E1325" s="69" t="s">
        <v>6426</v>
      </c>
      <c r="F1325" s="69">
        <v>2</v>
      </c>
      <c r="G1325" s="70" t="s">
        <v>410</v>
      </c>
      <c r="H1325" s="71">
        <v>0</v>
      </c>
      <c r="I1325" s="71">
        <f>'IDS Miami Frozen Grocery'!$J1325*'IDS Miami Frozen Grocery'!$H1325</f>
        <v>0</v>
      </c>
      <c r="J1325" s="82"/>
      <c r="K1325" s="72">
        <v>43.33</v>
      </c>
      <c r="L1325" s="73">
        <f>IFERROR((#REF!*#REF!)+('IDS Miami Frozen Grocery'!$K1325*'IDS Miami Frozen Grocery'!$J1325),'IDS Miami Frozen Grocery'!$K1325*'IDS Miami Frozen Grocery'!$J1325)</f>
        <v>0</v>
      </c>
      <c r="N1325" s="46"/>
    </row>
    <row r="1326" spans="1:14" s="34" customFormat="1" ht="24" x14ac:dyDescent="0.2">
      <c r="A1326" s="65" t="s">
        <v>3714</v>
      </c>
      <c r="B1326" s="66" t="s">
        <v>3713</v>
      </c>
      <c r="C1326" s="67" t="s">
        <v>3715</v>
      </c>
      <c r="D1326" s="68" t="s">
        <v>3716</v>
      </c>
      <c r="E1326" s="69" t="str">
        <f>VLOOKUP(A1326,'[3]Miami Frozen Q2 2025'!$B:$O,14,FALSE)</f>
        <v>Frozen</v>
      </c>
      <c r="F1326" s="69">
        <v>32</v>
      </c>
      <c r="G1326" s="70" t="s">
        <v>41</v>
      </c>
      <c r="H1326" s="71">
        <v>0</v>
      </c>
      <c r="I1326" s="71">
        <f>'IDS Miami Frozen Grocery'!$J1326*'IDS Miami Frozen Grocery'!$H1326</f>
        <v>0</v>
      </c>
      <c r="J1326" s="82"/>
      <c r="K1326" s="72">
        <v>74.8</v>
      </c>
      <c r="L1326" s="73">
        <f>IFERROR((#REF!*#REF!)+('IDS Miami Frozen Grocery'!$K1326*'IDS Miami Frozen Grocery'!$J1326),'IDS Miami Frozen Grocery'!$K1326*'IDS Miami Frozen Grocery'!$J1326)</f>
        <v>0</v>
      </c>
      <c r="N1326" s="46"/>
    </row>
    <row r="1327" spans="1:14" s="34" customFormat="1" ht="24" x14ac:dyDescent="0.2">
      <c r="A1327" s="65" t="s">
        <v>3717</v>
      </c>
      <c r="B1327" s="66" t="s">
        <v>3713</v>
      </c>
      <c r="C1327" s="67"/>
      <c r="D1327" s="68" t="s">
        <v>3718</v>
      </c>
      <c r="E1327" s="69" t="s">
        <v>6426</v>
      </c>
      <c r="F1327" s="69">
        <v>24</v>
      </c>
      <c r="G1327" s="70" t="s">
        <v>15</v>
      </c>
      <c r="H1327" s="71">
        <v>0</v>
      </c>
      <c r="I1327" s="71">
        <f>'IDS Miami Frozen Grocery'!$J1327*'IDS Miami Frozen Grocery'!$H1327</f>
        <v>0</v>
      </c>
      <c r="J1327" s="82"/>
      <c r="K1327" s="72">
        <v>65.489999999999995</v>
      </c>
      <c r="L1327" s="73">
        <f>IFERROR((#REF!*#REF!)+('IDS Miami Frozen Grocery'!$K1327*'IDS Miami Frozen Grocery'!$J1327),'IDS Miami Frozen Grocery'!$K1327*'IDS Miami Frozen Grocery'!$J1327)</f>
        <v>0</v>
      </c>
      <c r="N1327" s="46"/>
    </row>
    <row r="1328" spans="1:14" s="34" customFormat="1" ht="15" x14ac:dyDescent="0.2">
      <c r="A1328" s="65" t="s">
        <v>3719</v>
      </c>
      <c r="B1328" s="66" t="s">
        <v>3713</v>
      </c>
      <c r="C1328" s="67" t="s">
        <v>3720</v>
      </c>
      <c r="D1328" s="68" t="s">
        <v>3721</v>
      </c>
      <c r="E1328" s="69" t="s">
        <v>6426</v>
      </c>
      <c r="F1328" s="69">
        <v>40</v>
      </c>
      <c r="G1328" s="70" t="s">
        <v>3722</v>
      </c>
      <c r="H1328" s="71">
        <v>0</v>
      </c>
      <c r="I1328" s="71">
        <f>'IDS Miami Frozen Grocery'!$J1328*'IDS Miami Frozen Grocery'!$H1328</f>
        <v>0</v>
      </c>
      <c r="J1328" s="82"/>
      <c r="K1328" s="72">
        <v>72.37</v>
      </c>
      <c r="L1328" s="73">
        <f>IFERROR((#REF!*#REF!)+('IDS Miami Frozen Grocery'!$K1328*'IDS Miami Frozen Grocery'!$J1328),'IDS Miami Frozen Grocery'!$K1328*'IDS Miami Frozen Grocery'!$J1328)</f>
        <v>0</v>
      </c>
      <c r="N1328" s="46"/>
    </row>
    <row r="1329" spans="1:14" s="34" customFormat="1" ht="15" x14ac:dyDescent="0.2">
      <c r="A1329" s="65" t="s">
        <v>3723</v>
      </c>
      <c r="B1329" s="66" t="s">
        <v>3713</v>
      </c>
      <c r="C1329" s="67"/>
      <c r="D1329" s="68" t="s">
        <v>3724</v>
      </c>
      <c r="E1329" s="69" t="s">
        <v>6426</v>
      </c>
      <c r="F1329" s="69">
        <v>24</v>
      </c>
      <c r="G1329" s="70" t="s">
        <v>50</v>
      </c>
      <c r="H1329" s="71">
        <v>0</v>
      </c>
      <c r="I1329" s="71">
        <f>'IDS Miami Frozen Grocery'!$J1329*'IDS Miami Frozen Grocery'!$H1329</f>
        <v>0</v>
      </c>
      <c r="J1329" s="82"/>
      <c r="K1329" s="72">
        <v>57.74</v>
      </c>
      <c r="L1329" s="73">
        <f>IFERROR((#REF!*#REF!)+('IDS Miami Frozen Grocery'!$K1329*'IDS Miami Frozen Grocery'!$J1329),'IDS Miami Frozen Grocery'!$K1329*'IDS Miami Frozen Grocery'!$J1329)</f>
        <v>0</v>
      </c>
      <c r="N1329" s="46"/>
    </row>
    <row r="1330" spans="1:14" s="34" customFormat="1" ht="15" x14ac:dyDescent="0.2">
      <c r="A1330" s="65" t="s">
        <v>3725</v>
      </c>
      <c r="B1330" s="66" t="s">
        <v>3713</v>
      </c>
      <c r="C1330" s="67"/>
      <c r="D1330" s="68" t="s">
        <v>3726</v>
      </c>
      <c r="E1330" s="69" t="str">
        <f>VLOOKUP(A1330,'[3]Miami Frozen Q2 2025'!$B:$O,14,FALSE)</f>
        <v>Frozen</v>
      </c>
      <c r="F1330" s="69">
        <v>48</v>
      </c>
      <c r="G1330" s="70" t="s">
        <v>98</v>
      </c>
      <c r="H1330" s="71">
        <v>0</v>
      </c>
      <c r="I1330" s="71">
        <f>'IDS Miami Frozen Grocery'!$J1330*'IDS Miami Frozen Grocery'!$H1330</f>
        <v>0</v>
      </c>
      <c r="J1330" s="82"/>
      <c r="K1330" s="72">
        <v>103.68</v>
      </c>
      <c r="L1330" s="73">
        <f>IFERROR((#REF!*#REF!)+('IDS Miami Frozen Grocery'!$K1330*'IDS Miami Frozen Grocery'!$J1330),'IDS Miami Frozen Grocery'!$K1330*'IDS Miami Frozen Grocery'!$J1330)</f>
        <v>0</v>
      </c>
      <c r="N1330" s="46"/>
    </row>
    <row r="1331" spans="1:14" s="34" customFormat="1" ht="15" x14ac:dyDescent="0.2">
      <c r="A1331" s="65" t="s">
        <v>3727</v>
      </c>
      <c r="B1331" s="66" t="s">
        <v>3713</v>
      </c>
      <c r="C1331" s="67"/>
      <c r="D1331" s="68" t="s">
        <v>3728</v>
      </c>
      <c r="E1331" s="69" t="str">
        <f>VLOOKUP(A1331,'[3]Miami Frozen Q2 2025'!$B:$O,14,FALSE)</f>
        <v>Chilled</v>
      </c>
      <c r="F1331" s="69">
        <v>24</v>
      </c>
      <c r="G1331" s="70" t="s">
        <v>15</v>
      </c>
      <c r="H1331" s="71">
        <v>0</v>
      </c>
      <c r="I1331" s="71">
        <f>'IDS Miami Frozen Grocery'!$J1331*'IDS Miami Frozen Grocery'!$H1331</f>
        <v>0</v>
      </c>
      <c r="J1331" s="82"/>
      <c r="K1331" s="72">
        <v>120.12</v>
      </c>
      <c r="L1331" s="73">
        <f>IFERROR((#REF!*#REF!)+('IDS Miami Frozen Grocery'!$K1331*'IDS Miami Frozen Grocery'!$J1331),'IDS Miami Frozen Grocery'!$K1331*'IDS Miami Frozen Grocery'!$J1331)</f>
        <v>0</v>
      </c>
      <c r="N1331" s="46"/>
    </row>
    <row r="1332" spans="1:14" s="34" customFormat="1" ht="15" x14ac:dyDescent="0.2">
      <c r="A1332" s="65" t="s">
        <v>3729</v>
      </c>
      <c r="B1332" s="66" t="s">
        <v>3713</v>
      </c>
      <c r="C1332" s="67"/>
      <c r="D1332" s="68" t="s">
        <v>3730</v>
      </c>
      <c r="E1332" s="69" t="str">
        <f>VLOOKUP(A1332,'[3]Miami Frozen Q2 2025'!$B:$O,14,FALSE)</f>
        <v>Frozen</v>
      </c>
      <c r="F1332" s="69">
        <v>20</v>
      </c>
      <c r="G1332" s="70" t="s">
        <v>15</v>
      </c>
      <c r="H1332" s="71">
        <v>0</v>
      </c>
      <c r="I1332" s="71">
        <f>'IDS Miami Frozen Grocery'!$J1332*'IDS Miami Frozen Grocery'!$H1332</f>
        <v>0</v>
      </c>
      <c r="J1332" s="82"/>
      <c r="K1332" s="72">
        <v>108.68</v>
      </c>
      <c r="L1332" s="73">
        <f>IFERROR((#REF!*#REF!)+('IDS Miami Frozen Grocery'!$K1332*'IDS Miami Frozen Grocery'!$J1332),'IDS Miami Frozen Grocery'!$K1332*'IDS Miami Frozen Grocery'!$J1332)</f>
        <v>0</v>
      </c>
      <c r="N1332" s="46"/>
    </row>
    <row r="1333" spans="1:14" s="34" customFormat="1" ht="15" x14ac:dyDescent="0.2">
      <c r="A1333" s="65" t="s">
        <v>3731</v>
      </c>
      <c r="B1333" s="66" t="s">
        <v>3713</v>
      </c>
      <c r="C1333" s="67"/>
      <c r="D1333" s="68" t="s">
        <v>3732</v>
      </c>
      <c r="E1333" s="69" t="str">
        <f>VLOOKUP(A1333,'[3]Miami Frozen Q2 2025'!$B:$O,14,FALSE)</f>
        <v>Frozen</v>
      </c>
      <c r="F1333" s="69">
        <v>8</v>
      </c>
      <c r="G1333" s="70" t="s">
        <v>15</v>
      </c>
      <c r="H1333" s="71">
        <v>0</v>
      </c>
      <c r="I1333" s="71">
        <f>'IDS Miami Frozen Grocery'!$J1333*'IDS Miami Frozen Grocery'!$H1333</f>
        <v>0</v>
      </c>
      <c r="J1333" s="82"/>
      <c r="K1333" s="72">
        <v>70.239999999999995</v>
      </c>
      <c r="L1333" s="73">
        <f>IFERROR((#REF!*#REF!)+('IDS Miami Frozen Grocery'!$K1333*'IDS Miami Frozen Grocery'!$J1333),'IDS Miami Frozen Grocery'!$K1333*'IDS Miami Frozen Grocery'!$J1333)</f>
        <v>0</v>
      </c>
      <c r="N1333" s="46"/>
    </row>
    <row r="1334" spans="1:14" s="34" customFormat="1" ht="15" x14ac:dyDescent="0.2">
      <c r="A1334" s="65" t="s">
        <v>3733</v>
      </c>
      <c r="B1334" s="66" t="s">
        <v>3713</v>
      </c>
      <c r="C1334" s="67"/>
      <c r="D1334" s="68" t="s">
        <v>3734</v>
      </c>
      <c r="E1334" s="69" t="str">
        <f>VLOOKUP(A1334,'[3]Miami Frozen Q2 2025'!$B:$O,14,FALSE)</f>
        <v>Frozen</v>
      </c>
      <c r="F1334" s="69">
        <v>48</v>
      </c>
      <c r="G1334" s="70" t="s">
        <v>98</v>
      </c>
      <c r="H1334" s="71">
        <v>0</v>
      </c>
      <c r="I1334" s="71">
        <f>'IDS Miami Frozen Grocery'!$J1334*'IDS Miami Frozen Grocery'!$H1334</f>
        <v>0</v>
      </c>
      <c r="J1334" s="82"/>
      <c r="K1334" s="72">
        <v>114.4</v>
      </c>
      <c r="L1334" s="73">
        <f>IFERROR((#REF!*#REF!)+('IDS Miami Frozen Grocery'!$K1334*'IDS Miami Frozen Grocery'!$J1334),'IDS Miami Frozen Grocery'!$K1334*'IDS Miami Frozen Grocery'!$J1334)</f>
        <v>0</v>
      </c>
      <c r="N1334" s="46"/>
    </row>
    <row r="1335" spans="1:14" s="34" customFormat="1" ht="15" x14ac:dyDescent="0.2">
      <c r="A1335" s="65" t="s">
        <v>3735</v>
      </c>
      <c r="B1335" s="66" t="s">
        <v>3713</v>
      </c>
      <c r="C1335" s="67"/>
      <c r="D1335" s="68" t="s">
        <v>3736</v>
      </c>
      <c r="E1335" s="69" t="str">
        <f>VLOOKUP(A1335,'[3]Miami Frozen Q2 2025'!$B:$O,14,FALSE)</f>
        <v>Frozen</v>
      </c>
      <c r="F1335" s="69">
        <v>20</v>
      </c>
      <c r="G1335" s="70" t="s">
        <v>15</v>
      </c>
      <c r="H1335" s="71">
        <v>0</v>
      </c>
      <c r="I1335" s="71">
        <f>'IDS Miami Frozen Grocery'!$J1335*'IDS Miami Frozen Grocery'!$H1335</f>
        <v>0</v>
      </c>
      <c r="J1335" s="82"/>
      <c r="K1335" s="72">
        <v>92.52</v>
      </c>
      <c r="L1335" s="73">
        <f>IFERROR((#REF!*#REF!)+('IDS Miami Frozen Grocery'!$K1335*'IDS Miami Frozen Grocery'!$J1335),'IDS Miami Frozen Grocery'!$K1335*'IDS Miami Frozen Grocery'!$J1335)</f>
        <v>0</v>
      </c>
      <c r="N1335" s="46"/>
    </row>
    <row r="1336" spans="1:14" s="34" customFormat="1" ht="15" x14ac:dyDescent="0.2">
      <c r="A1336" s="65" t="s">
        <v>3737</v>
      </c>
      <c r="B1336" s="66" t="s">
        <v>3738</v>
      </c>
      <c r="C1336" s="67"/>
      <c r="D1336" s="68" t="s">
        <v>3739</v>
      </c>
      <c r="E1336" s="69" t="str">
        <f>VLOOKUP(A1336,'[3]Miami Frozen Q2 2025'!$B:$O,14,FALSE)</f>
        <v>Frozen</v>
      </c>
      <c r="F1336" s="69">
        <v>6</v>
      </c>
      <c r="G1336" s="70" t="s">
        <v>116</v>
      </c>
      <c r="H1336" s="71">
        <v>0</v>
      </c>
      <c r="I1336" s="71">
        <f>'IDS Miami Frozen Grocery'!$J1336*'IDS Miami Frozen Grocery'!$H1336</f>
        <v>0</v>
      </c>
      <c r="J1336" s="82"/>
      <c r="K1336" s="72">
        <v>108.31</v>
      </c>
      <c r="L1336" s="73">
        <f>IFERROR((#REF!*#REF!)+('IDS Miami Frozen Grocery'!$K1336*'IDS Miami Frozen Grocery'!$J1336),'IDS Miami Frozen Grocery'!$K1336*'IDS Miami Frozen Grocery'!$J1336)</f>
        <v>0</v>
      </c>
      <c r="N1336" s="46"/>
    </row>
    <row r="1337" spans="1:14" s="34" customFormat="1" ht="15" x14ac:dyDescent="0.2">
      <c r="A1337" s="65" t="s">
        <v>3740</v>
      </c>
      <c r="B1337" s="66" t="s">
        <v>3738</v>
      </c>
      <c r="C1337" s="67"/>
      <c r="D1337" s="68" t="s">
        <v>3741</v>
      </c>
      <c r="E1337" s="69" t="str">
        <f>VLOOKUP(A1337,'[3]Miami Frozen Q2 2025'!$B:$O,14,FALSE)</f>
        <v>Frozen</v>
      </c>
      <c r="F1337" s="69">
        <v>6</v>
      </c>
      <c r="G1337" s="70" t="s">
        <v>107</v>
      </c>
      <c r="H1337" s="71">
        <v>0</v>
      </c>
      <c r="I1337" s="71">
        <f>'IDS Miami Frozen Grocery'!$J1337*'IDS Miami Frozen Grocery'!$H1337</f>
        <v>0</v>
      </c>
      <c r="J1337" s="82"/>
      <c r="K1337" s="72">
        <v>101.8</v>
      </c>
      <c r="L1337" s="73">
        <f>IFERROR((#REF!*#REF!)+('IDS Miami Frozen Grocery'!$K1337*'IDS Miami Frozen Grocery'!$J1337),'IDS Miami Frozen Grocery'!$K1337*'IDS Miami Frozen Grocery'!$J1337)</f>
        <v>0</v>
      </c>
      <c r="N1337" s="46"/>
    </row>
    <row r="1338" spans="1:14" s="34" customFormat="1" ht="15" x14ac:dyDescent="0.2">
      <c r="A1338" s="65" t="s">
        <v>3742</v>
      </c>
      <c r="B1338" s="66" t="s">
        <v>3738</v>
      </c>
      <c r="C1338" s="67"/>
      <c r="D1338" s="68" t="s">
        <v>3743</v>
      </c>
      <c r="E1338" s="69" t="str">
        <f>VLOOKUP(A1338,'[3]Miami Frozen Q2 2025'!$B:$O,14,FALSE)</f>
        <v>Frozen</v>
      </c>
      <c r="F1338" s="69">
        <v>6</v>
      </c>
      <c r="G1338" s="70" t="s">
        <v>107</v>
      </c>
      <c r="H1338" s="71">
        <v>0</v>
      </c>
      <c r="I1338" s="71">
        <f>'IDS Miami Frozen Grocery'!$J1338*'IDS Miami Frozen Grocery'!$H1338</f>
        <v>0</v>
      </c>
      <c r="J1338" s="82"/>
      <c r="K1338" s="72">
        <v>123.59</v>
      </c>
      <c r="L1338" s="73">
        <f>IFERROR((#REF!*#REF!)+('IDS Miami Frozen Grocery'!$K1338*'IDS Miami Frozen Grocery'!$J1338),'IDS Miami Frozen Grocery'!$K1338*'IDS Miami Frozen Grocery'!$J1338)</f>
        <v>0</v>
      </c>
      <c r="N1338" s="46"/>
    </row>
    <row r="1339" spans="1:14" s="34" customFormat="1" ht="15" x14ac:dyDescent="0.2">
      <c r="A1339" s="65" t="s">
        <v>3744</v>
      </c>
      <c r="B1339" s="66" t="s">
        <v>3738</v>
      </c>
      <c r="C1339" s="67"/>
      <c r="D1339" s="68" t="s">
        <v>3741</v>
      </c>
      <c r="E1339" s="69" t="str">
        <f>VLOOKUP(A1339,'[3]Miami Frozen Q2 2025'!$B:$O,14,FALSE)</f>
        <v>Frozen</v>
      </c>
      <c r="F1339" s="69">
        <v>4</v>
      </c>
      <c r="G1339" s="70" t="s">
        <v>3745</v>
      </c>
      <c r="H1339" s="71">
        <v>0</v>
      </c>
      <c r="I1339" s="71">
        <f>'IDS Miami Frozen Grocery'!$J1339*'IDS Miami Frozen Grocery'!$H1339</f>
        <v>0</v>
      </c>
      <c r="J1339" s="82"/>
      <c r="K1339" s="72">
        <v>55.06</v>
      </c>
      <c r="L1339" s="73">
        <f>IFERROR((#REF!*#REF!)+('IDS Miami Frozen Grocery'!$K1339*'IDS Miami Frozen Grocery'!$J1339),'IDS Miami Frozen Grocery'!$K1339*'IDS Miami Frozen Grocery'!$J1339)</f>
        <v>0</v>
      </c>
      <c r="N1339" s="46"/>
    </row>
    <row r="1340" spans="1:14" s="34" customFormat="1" ht="15" x14ac:dyDescent="0.2">
      <c r="A1340" s="65" t="s">
        <v>3746</v>
      </c>
      <c r="B1340" s="66" t="s">
        <v>3738</v>
      </c>
      <c r="C1340" s="67"/>
      <c r="D1340" s="68" t="s">
        <v>3747</v>
      </c>
      <c r="E1340" s="69" t="str">
        <f>VLOOKUP(A1340,'[3]Miami Frozen Q2 2025'!$B:$O,14,FALSE)</f>
        <v>Frozen</v>
      </c>
      <c r="F1340" s="69">
        <v>6</v>
      </c>
      <c r="G1340" s="70" t="s">
        <v>116</v>
      </c>
      <c r="H1340" s="71">
        <v>0</v>
      </c>
      <c r="I1340" s="71">
        <f>'IDS Miami Frozen Grocery'!$J1340*'IDS Miami Frozen Grocery'!$H1340</f>
        <v>0</v>
      </c>
      <c r="J1340" s="82"/>
      <c r="K1340" s="72">
        <v>121.42</v>
      </c>
      <c r="L1340" s="73">
        <f>IFERROR((#REF!*#REF!)+('IDS Miami Frozen Grocery'!$K1340*'IDS Miami Frozen Grocery'!$J1340),'IDS Miami Frozen Grocery'!$K1340*'IDS Miami Frozen Grocery'!$J1340)</f>
        <v>0</v>
      </c>
      <c r="N1340" s="46"/>
    </row>
    <row r="1341" spans="1:14" s="34" customFormat="1" ht="15" x14ac:dyDescent="0.2">
      <c r="A1341" s="65" t="s">
        <v>3748</v>
      </c>
      <c r="B1341" s="66" t="s">
        <v>3738</v>
      </c>
      <c r="C1341" s="67"/>
      <c r="D1341" s="68" t="s">
        <v>3749</v>
      </c>
      <c r="E1341" s="69" t="str">
        <f>VLOOKUP(A1341,'[3]Miami Frozen Q2 2025'!$B:$O,14,FALSE)</f>
        <v>Frozen</v>
      </c>
      <c r="F1341" s="69">
        <v>4</v>
      </c>
      <c r="G1341" s="70" t="s">
        <v>3750</v>
      </c>
      <c r="H1341" s="71">
        <v>0</v>
      </c>
      <c r="I1341" s="71">
        <f>'IDS Miami Frozen Grocery'!$J1341*'IDS Miami Frozen Grocery'!$H1341</f>
        <v>0</v>
      </c>
      <c r="J1341" s="82"/>
      <c r="K1341" s="72">
        <v>222.88</v>
      </c>
      <c r="L1341" s="73">
        <f>IFERROR((#REF!*#REF!)+('IDS Miami Frozen Grocery'!$K1341*'IDS Miami Frozen Grocery'!$J1341),'IDS Miami Frozen Grocery'!$K1341*'IDS Miami Frozen Grocery'!$J1341)</f>
        <v>0</v>
      </c>
      <c r="N1341" s="46"/>
    </row>
    <row r="1342" spans="1:14" s="34" customFormat="1" ht="15" x14ac:dyDescent="0.2">
      <c r="A1342" s="65" t="s">
        <v>3751</v>
      </c>
      <c r="B1342" s="66" t="s">
        <v>3752</v>
      </c>
      <c r="C1342" s="67"/>
      <c r="D1342" s="68" t="s">
        <v>3753</v>
      </c>
      <c r="E1342" s="69" t="str">
        <f>VLOOKUP(A1342,'[3]Miami Frozen Q2 2025'!$B:$O,14,FALSE)</f>
        <v>Frozen</v>
      </c>
      <c r="F1342" s="69">
        <v>12</v>
      </c>
      <c r="G1342" s="70" t="s">
        <v>50</v>
      </c>
      <c r="H1342" s="71">
        <v>0</v>
      </c>
      <c r="I1342" s="71">
        <f>'IDS Miami Frozen Grocery'!$J1342*'IDS Miami Frozen Grocery'!$H1342</f>
        <v>0</v>
      </c>
      <c r="J1342" s="82"/>
      <c r="K1342" s="72">
        <v>36.159999999999997</v>
      </c>
      <c r="L1342" s="73">
        <f>IFERROR((#REF!*#REF!)+('IDS Miami Frozen Grocery'!$K1342*'IDS Miami Frozen Grocery'!$J1342),'IDS Miami Frozen Grocery'!$K1342*'IDS Miami Frozen Grocery'!$J1342)</f>
        <v>0</v>
      </c>
      <c r="N1342" s="46"/>
    </row>
    <row r="1343" spans="1:14" s="34" customFormat="1" ht="15" x14ac:dyDescent="0.2">
      <c r="A1343" s="65" t="s">
        <v>3754</v>
      </c>
      <c r="B1343" s="66" t="s">
        <v>3752</v>
      </c>
      <c r="C1343" s="67"/>
      <c r="D1343" s="68" t="s">
        <v>3755</v>
      </c>
      <c r="E1343" s="69" t="str">
        <f>VLOOKUP(A1343,'[3]Miami Frozen Q2 2025'!$B:$O,14,FALSE)</f>
        <v>Frozen</v>
      </c>
      <c r="F1343" s="69">
        <v>24</v>
      </c>
      <c r="G1343" s="70" t="s">
        <v>3756</v>
      </c>
      <c r="H1343" s="71">
        <v>0</v>
      </c>
      <c r="I1343" s="71">
        <f>'IDS Miami Frozen Grocery'!$J1343*'IDS Miami Frozen Grocery'!$H1343</f>
        <v>0</v>
      </c>
      <c r="J1343" s="82"/>
      <c r="K1343" s="72">
        <v>56.16</v>
      </c>
      <c r="L1343" s="73">
        <f>IFERROR((#REF!*#REF!)+('IDS Miami Frozen Grocery'!$K1343*'IDS Miami Frozen Grocery'!$J1343),'IDS Miami Frozen Grocery'!$K1343*'IDS Miami Frozen Grocery'!$J1343)</f>
        <v>0</v>
      </c>
      <c r="N1343" s="46"/>
    </row>
    <row r="1344" spans="1:14" s="34" customFormat="1" ht="15" x14ac:dyDescent="0.2">
      <c r="A1344" s="65" t="s">
        <v>3757</v>
      </c>
      <c r="B1344" s="66" t="s">
        <v>3752</v>
      </c>
      <c r="C1344" s="67"/>
      <c r="D1344" s="68" t="s">
        <v>3758</v>
      </c>
      <c r="E1344" s="69" t="str">
        <f>VLOOKUP(A1344,'[3]Miami Frozen Q2 2025'!$B:$O,14,FALSE)</f>
        <v>Frozen</v>
      </c>
      <c r="F1344" s="69">
        <v>24</v>
      </c>
      <c r="G1344" s="70" t="s">
        <v>3756</v>
      </c>
      <c r="H1344" s="71">
        <v>0</v>
      </c>
      <c r="I1344" s="71">
        <f>'IDS Miami Frozen Grocery'!$J1344*'IDS Miami Frozen Grocery'!$H1344</f>
        <v>0</v>
      </c>
      <c r="J1344" s="82"/>
      <c r="K1344" s="72">
        <v>56.16</v>
      </c>
      <c r="L1344" s="73">
        <f>IFERROR((#REF!*#REF!)+('IDS Miami Frozen Grocery'!$K1344*'IDS Miami Frozen Grocery'!$J1344),'IDS Miami Frozen Grocery'!$K1344*'IDS Miami Frozen Grocery'!$J1344)</f>
        <v>0</v>
      </c>
      <c r="N1344" s="46"/>
    </row>
    <row r="1345" spans="1:14" s="34" customFormat="1" ht="15" x14ac:dyDescent="0.2">
      <c r="A1345" s="65" t="s">
        <v>3759</v>
      </c>
      <c r="B1345" s="66" t="s">
        <v>3752</v>
      </c>
      <c r="C1345" s="67"/>
      <c r="D1345" s="68" t="s">
        <v>3760</v>
      </c>
      <c r="E1345" s="69" t="str">
        <f>VLOOKUP(A1345,'[3]Miami Frozen Q2 2025'!$B:$O,14,FALSE)</f>
        <v>Frozen</v>
      </c>
      <c r="F1345" s="69">
        <v>12</v>
      </c>
      <c r="G1345" s="70" t="s">
        <v>35</v>
      </c>
      <c r="H1345" s="71">
        <v>0</v>
      </c>
      <c r="I1345" s="71">
        <f>'IDS Miami Frozen Grocery'!$J1345*'IDS Miami Frozen Grocery'!$H1345</f>
        <v>0</v>
      </c>
      <c r="J1345" s="82"/>
      <c r="K1345" s="72">
        <v>79.98</v>
      </c>
      <c r="L1345" s="73">
        <f>IFERROR((#REF!*#REF!)+('IDS Miami Frozen Grocery'!$K1345*'IDS Miami Frozen Grocery'!$J1345),'IDS Miami Frozen Grocery'!$K1345*'IDS Miami Frozen Grocery'!$J1345)</f>
        <v>0</v>
      </c>
      <c r="N1345" s="46"/>
    </row>
    <row r="1346" spans="1:14" s="34" customFormat="1" ht="15" x14ac:dyDescent="0.2">
      <c r="A1346" s="65" t="s">
        <v>3761</v>
      </c>
      <c r="B1346" s="66" t="s">
        <v>3752</v>
      </c>
      <c r="C1346" s="67"/>
      <c r="D1346" s="68" t="s">
        <v>3762</v>
      </c>
      <c r="E1346" s="69" t="str">
        <f>VLOOKUP(A1346,'[3]Miami Frozen Q2 2025'!$B:$O,14,FALSE)</f>
        <v>Frozen</v>
      </c>
      <c r="F1346" s="69">
        <v>12</v>
      </c>
      <c r="G1346" s="70" t="s">
        <v>15</v>
      </c>
      <c r="H1346" s="71">
        <v>0</v>
      </c>
      <c r="I1346" s="71">
        <f>'IDS Miami Frozen Grocery'!$J1346*'IDS Miami Frozen Grocery'!$H1346</f>
        <v>0</v>
      </c>
      <c r="J1346" s="82"/>
      <c r="K1346" s="72">
        <v>45.57</v>
      </c>
      <c r="L1346" s="73">
        <f>IFERROR((#REF!*#REF!)+('IDS Miami Frozen Grocery'!$K1346*'IDS Miami Frozen Grocery'!$J1346),'IDS Miami Frozen Grocery'!$K1346*'IDS Miami Frozen Grocery'!$J1346)</f>
        <v>0</v>
      </c>
      <c r="N1346" s="46"/>
    </row>
    <row r="1347" spans="1:14" s="34" customFormat="1" ht="15" x14ac:dyDescent="0.2">
      <c r="A1347" s="65" t="s">
        <v>3763</v>
      </c>
      <c r="B1347" s="66" t="s">
        <v>3752</v>
      </c>
      <c r="C1347" s="67"/>
      <c r="D1347" s="68" t="s">
        <v>3764</v>
      </c>
      <c r="E1347" s="69" t="str">
        <f>VLOOKUP(A1347,'[3]Miami Frozen Q2 2025'!$B:$O,14,FALSE)</f>
        <v>Frozen</v>
      </c>
      <c r="F1347" s="69">
        <v>12</v>
      </c>
      <c r="G1347" s="70" t="s">
        <v>15</v>
      </c>
      <c r="H1347" s="71">
        <v>0</v>
      </c>
      <c r="I1347" s="71">
        <f>'IDS Miami Frozen Grocery'!$J1347*'IDS Miami Frozen Grocery'!$H1347</f>
        <v>0</v>
      </c>
      <c r="J1347" s="82"/>
      <c r="K1347" s="72">
        <v>42</v>
      </c>
      <c r="L1347" s="73">
        <f>IFERROR((#REF!*#REF!)+('IDS Miami Frozen Grocery'!$K1347*'IDS Miami Frozen Grocery'!$J1347),'IDS Miami Frozen Grocery'!$K1347*'IDS Miami Frozen Grocery'!$J1347)</f>
        <v>0</v>
      </c>
      <c r="N1347" s="46"/>
    </row>
    <row r="1348" spans="1:14" s="34" customFormat="1" ht="15" x14ac:dyDescent="0.2">
      <c r="A1348" s="65" t="s">
        <v>3765</v>
      </c>
      <c r="B1348" s="66" t="s">
        <v>3752</v>
      </c>
      <c r="C1348" s="67"/>
      <c r="D1348" s="68" t="s">
        <v>3766</v>
      </c>
      <c r="E1348" s="69" t="str">
        <f>VLOOKUP(A1348,'[3]Miami Frozen Q2 2025'!$B:$O,14,FALSE)</f>
        <v>Frozen</v>
      </c>
      <c r="F1348" s="69">
        <v>24</v>
      </c>
      <c r="G1348" s="70" t="s">
        <v>3756</v>
      </c>
      <c r="H1348" s="71">
        <v>0</v>
      </c>
      <c r="I1348" s="71">
        <f>'IDS Miami Frozen Grocery'!$J1348*'IDS Miami Frozen Grocery'!$H1348</f>
        <v>0</v>
      </c>
      <c r="J1348" s="82"/>
      <c r="K1348" s="72">
        <v>53.6</v>
      </c>
      <c r="L1348" s="73">
        <f>IFERROR((#REF!*#REF!)+('IDS Miami Frozen Grocery'!$K1348*'IDS Miami Frozen Grocery'!$J1348),'IDS Miami Frozen Grocery'!$K1348*'IDS Miami Frozen Grocery'!$J1348)</f>
        <v>0</v>
      </c>
      <c r="N1348" s="46"/>
    </row>
    <row r="1349" spans="1:14" s="34" customFormat="1" ht="15" x14ac:dyDescent="0.2">
      <c r="A1349" s="65" t="s">
        <v>3767</v>
      </c>
      <c r="B1349" s="66" t="s">
        <v>3752</v>
      </c>
      <c r="C1349" s="67" t="s">
        <v>3768</v>
      </c>
      <c r="D1349" s="68" t="s">
        <v>3769</v>
      </c>
      <c r="E1349" s="69" t="str">
        <f>VLOOKUP(A1349,'[3]Miami Frozen Q2 2025'!$B:$O,14,FALSE)</f>
        <v>Frozen</v>
      </c>
      <c r="F1349" s="69">
        <v>12</v>
      </c>
      <c r="G1349" s="70" t="s">
        <v>32</v>
      </c>
      <c r="H1349" s="71">
        <v>1.3308895999999999E-2</v>
      </c>
      <c r="I1349" s="71">
        <f>'IDS Miami Frozen Grocery'!$J1349*'IDS Miami Frozen Grocery'!$H1349</f>
        <v>0</v>
      </c>
      <c r="J1349" s="82"/>
      <c r="K1349" s="72">
        <v>29.23</v>
      </c>
      <c r="L1349" s="73">
        <f>IFERROR((#REF!*#REF!)+('IDS Miami Frozen Grocery'!$K1349*'IDS Miami Frozen Grocery'!$J1349),'IDS Miami Frozen Grocery'!$K1349*'IDS Miami Frozen Grocery'!$J1349)</f>
        <v>0</v>
      </c>
      <c r="N1349" s="46"/>
    </row>
    <row r="1350" spans="1:14" s="34" customFormat="1" ht="15" x14ac:dyDescent="0.2">
      <c r="A1350" s="65" t="s">
        <v>3770</v>
      </c>
      <c r="B1350" s="66" t="s">
        <v>3752</v>
      </c>
      <c r="C1350" s="67" t="s">
        <v>3771</v>
      </c>
      <c r="D1350" s="68" t="s">
        <v>3772</v>
      </c>
      <c r="E1350" s="69" t="str">
        <f>VLOOKUP(A1350,'[3]Miami Frozen Q2 2025'!$B:$O,14,FALSE)</f>
        <v>Frozen</v>
      </c>
      <c r="F1350" s="69">
        <v>12</v>
      </c>
      <c r="G1350" s="70" t="s">
        <v>3773</v>
      </c>
      <c r="H1350" s="71">
        <v>1.3308895999999999E-2</v>
      </c>
      <c r="I1350" s="71">
        <f>'IDS Miami Frozen Grocery'!$J1350*'IDS Miami Frozen Grocery'!$H1350</f>
        <v>0</v>
      </c>
      <c r="J1350" s="82"/>
      <c r="K1350" s="72">
        <v>29.23</v>
      </c>
      <c r="L1350" s="73">
        <f>IFERROR((#REF!*#REF!)+('IDS Miami Frozen Grocery'!$K1350*'IDS Miami Frozen Grocery'!$J1350),'IDS Miami Frozen Grocery'!$K1350*'IDS Miami Frozen Grocery'!$J1350)</f>
        <v>0</v>
      </c>
      <c r="N1350" s="46"/>
    </row>
    <row r="1351" spans="1:14" s="34" customFormat="1" ht="15" x14ac:dyDescent="0.2">
      <c r="A1351" s="65" t="s">
        <v>3774</v>
      </c>
      <c r="B1351" s="66" t="s">
        <v>3752</v>
      </c>
      <c r="C1351" s="67" t="s">
        <v>3775</v>
      </c>
      <c r="D1351" s="68" t="s">
        <v>3776</v>
      </c>
      <c r="E1351" s="69" t="str">
        <f>VLOOKUP(A1351,'[3]Miami Frozen Q2 2025'!$B:$O,14,FALSE)</f>
        <v>Frozen</v>
      </c>
      <c r="F1351" s="69">
        <v>12</v>
      </c>
      <c r="G1351" s="70" t="s">
        <v>18</v>
      </c>
      <c r="H1351" s="71">
        <v>1.3592063999999999E-2</v>
      </c>
      <c r="I1351" s="71">
        <f>'IDS Miami Frozen Grocery'!$J1351*'IDS Miami Frozen Grocery'!$H1351</f>
        <v>0</v>
      </c>
      <c r="J1351" s="82"/>
      <c r="K1351" s="72">
        <v>29.23</v>
      </c>
      <c r="L1351" s="73">
        <f>IFERROR((#REF!*#REF!)+('IDS Miami Frozen Grocery'!$K1351*'IDS Miami Frozen Grocery'!$J1351),'IDS Miami Frozen Grocery'!$K1351*'IDS Miami Frozen Grocery'!$J1351)</f>
        <v>0</v>
      </c>
      <c r="N1351" s="46"/>
    </row>
    <row r="1352" spans="1:14" s="34" customFormat="1" ht="15" x14ac:dyDescent="0.2">
      <c r="A1352" s="65" t="s">
        <v>3777</v>
      </c>
      <c r="B1352" s="66" t="s">
        <v>3752</v>
      </c>
      <c r="C1352" s="67" t="s">
        <v>3778</v>
      </c>
      <c r="D1352" s="68" t="s">
        <v>3779</v>
      </c>
      <c r="E1352" s="69" t="str">
        <f>VLOOKUP(A1352,'[3]Miami Frozen Q2 2025'!$B:$O,14,FALSE)</f>
        <v>Frozen</v>
      </c>
      <c r="F1352" s="69">
        <v>12</v>
      </c>
      <c r="G1352" s="70" t="s">
        <v>3780</v>
      </c>
      <c r="H1352" s="71">
        <v>1.3875231999999999E-2</v>
      </c>
      <c r="I1352" s="71">
        <f>'IDS Miami Frozen Grocery'!$J1352*'IDS Miami Frozen Grocery'!$H1352</f>
        <v>0</v>
      </c>
      <c r="J1352" s="82"/>
      <c r="K1352" s="72">
        <v>29.23</v>
      </c>
      <c r="L1352" s="73">
        <f>IFERROR((#REF!*#REF!)+('IDS Miami Frozen Grocery'!$K1352*'IDS Miami Frozen Grocery'!$J1352),'IDS Miami Frozen Grocery'!$K1352*'IDS Miami Frozen Grocery'!$J1352)</f>
        <v>0</v>
      </c>
      <c r="N1352" s="46"/>
    </row>
    <row r="1353" spans="1:14" s="34" customFormat="1" ht="15" x14ac:dyDescent="0.2">
      <c r="A1353" s="65" t="s">
        <v>3781</v>
      </c>
      <c r="B1353" s="66" t="s">
        <v>3752</v>
      </c>
      <c r="C1353" s="67" t="s">
        <v>3782</v>
      </c>
      <c r="D1353" s="68" t="s">
        <v>3783</v>
      </c>
      <c r="E1353" s="69" t="str">
        <f>VLOOKUP(A1353,'[3]Miami Frozen Q2 2025'!$B:$O,14,FALSE)</f>
        <v>Frozen</v>
      </c>
      <c r="F1353" s="69">
        <v>12</v>
      </c>
      <c r="G1353" s="70" t="s">
        <v>3780</v>
      </c>
      <c r="H1353" s="71">
        <v>1.3592063999999999E-2</v>
      </c>
      <c r="I1353" s="71">
        <f>'IDS Miami Frozen Grocery'!$J1353*'IDS Miami Frozen Grocery'!$H1353</f>
        <v>0</v>
      </c>
      <c r="J1353" s="82"/>
      <c r="K1353" s="72">
        <v>29.23</v>
      </c>
      <c r="L1353" s="73">
        <f>IFERROR((#REF!*#REF!)+('IDS Miami Frozen Grocery'!$K1353*'IDS Miami Frozen Grocery'!$J1353),'IDS Miami Frozen Grocery'!$K1353*'IDS Miami Frozen Grocery'!$J1353)</f>
        <v>0</v>
      </c>
      <c r="N1353" s="46"/>
    </row>
    <row r="1354" spans="1:14" s="34" customFormat="1" ht="15" x14ac:dyDescent="0.2">
      <c r="A1354" s="65" t="s">
        <v>3784</v>
      </c>
      <c r="B1354" s="66" t="s">
        <v>3752</v>
      </c>
      <c r="C1354" s="67" t="s">
        <v>3785</v>
      </c>
      <c r="D1354" s="68" t="s">
        <v>3786</v>
      </c>
      <c r="E1354" s="69" t="str">
        <f>VLOOKUP(A1354,'[3]Miami Frozen Q2 2025'!$B:$O,14,FALSE)</f>
        <v>Frozen</v>
      </c>
      <c r="F1354" s="69">
        <v>12</v>
      </c>
      <c r="G1354" s="70" t="s">
        <v>85</v>
      </c>
      <c r="H1354" s="71">
        <v>2.8033631999999999E-2</v>
      </c>
      <c r="I1354" s="71">
        <f>'IDS Miami Frozen Grocery'!$J1354*'IDS Miami Frozen Grocery'!$H1354</f>
        <v>0</v>
      </c>
      <c r="J1354" s="82"/>
      <c r="K1354" s="72">
        <v>68.17</v>
      </c>
      <c r="L1354" s="73">
        <f>IFERROR((#REF!*#REF!)+('IDS Miami Frozen Grocery'!$K1354*'IDS Miami Frozen Grocery'!$J1354),'IDS Miami Frozen Grocery'!$K1354*'IDS Miami Frozen Grocery'!$J1354)</f>
        <v>0</v>
      </c>
      <c r="N1354" s="46"/>
    </row>
    <row r="1355" spans="1:14" s="34" customFormat="1" ht="15" x14ac:dyDescent="0.2">
      <c r="A1355" s="65" t="s">
        <v>3787</v>
      </c>
      <c r="B1355" s="66" t="s">
        <v>3752</v>
      </c>
      <c r="C1355" s="67" t="s">
        <v>3788</v>
      </c>
      <c r="D1355" s="68" t="s">
        <v>3789</v>
      </c>
      <c r="E1355" s="69" t="str">
        <f>VLOOKUP(A1355,'[3]Miami Frozen Q2 2025'!$B:$O,14,FALSE)</f>
        <v>Frozen</v>
      </c>
      <c r="F1355" s="69">
        <v>12</v>
      </c>
      <c r="G1355" s="70" t="s">
        <v>35</v>
      </c>
      <c r="H1355" s="71">
        <v>2.0954431999999999E-2</v>
      </c>
      <c r="I1355" s="71">
        <f>'IDS Miami Frozen Grocery'!$J1355*'IDS Miami Frozen Grocery'!$H1355</f>
        <v>0</v>
      </c>
      <c r="J1355" s="82"/>
      <c r="K1355" s="72">
        <v>68.17</v>
      </c>
      <c r="L1355" s="73">
        <f>IFERROR((#REF!*#REF!)+('IDS Miami Frozen Grocery'!$K1355*'IDS Miami Frozen Grocery'!$J1355),'IDS Miami Frozen Grocery'!$K1355*'IDS Miami Frozen Grocery'!$J1355)</f>
        <v>0</v>
      </c>
      <c r="N1355" s="46"/>
    </row>
    <row r="1356" spans="1:14" s="34" customFormat="1" ht="15" x14ac:dyDescent="0.2">
      <c r="A1356" s="65" t="s">
        <v>3790</v>
      </c>
      <c r="B1356" s="66" t="s">
        <v>3752</v>
      </c>
      <c r="C1356" s="67" t="s">
        <v>3791</v>
      </c>
      <c r="D1356" s="68" t="s">
        <v>3792</v>
      </c>
      <c r="E1356" s="69" t="str">
        <f>VLOOKUP(A1356,'[3]Miami Frozen Q2 2025'!$B:$O,14,FALSE)</f>
        <v>Frozen</v>
      </c>
      <c r="F1356" s="69">
        <v>12</v>
      </c>
      <c r="G1356" s="70" t="s">
        <v>85</v>
      </c>
      <c r="H1356" s="71">
        <v>2.0671263999999998E-2</v>
      </c>
      <c r="I1356" s="71">
        <f>'IDS Miami Frozen Grocery'!$J1356*'IDS Miami Frozen Grocery'!$H1356</f>
        <v>0</v>
      </c>
      <c r="J1356" s="82"/>
      <c r="K1356" s="72">
        <v>68.17</v>
      </c>
      <c r="L1356" s="73">
        <f>IFERROR((#REF!*#REF!)+('IDS Miami Frozen Grocery'!$K1356*'IDS Miami Frozen Grocery'!$J1356),'IDS Miami Frozen Grocery'!$K1356*'IDS Miami Frozen Grocery'!$J1356)</f>
        <v>0</v>
      </c>
      <c r="N1356" s="46"/>
    </row>
    <row r="1357" spans="1:14" s="34" customFormat="1" ht="15" x14ac:dyDescent="0.2">
      <c r="A1357" s="65" t="s">
        <v>3793</v>
      </c>
      <c r="B1357" s="66" t="s">
        <v>3752</v>
      </c>
      <c r="C1357" s="67" t="s">
        <v>3794</v>
      </c>
      <c r="D1357" s="68" t="s">
        <v>3795</v>
      </c>
      <c r="E1357" s="69" t="str">
        <f>VLOOKUP(A1357,'[3]Miami Frozen Q2 2025'!$B:$O,14,FALSE)</f>
        <v>Frozen</v>
      </c>
      <c r="F1357" s="69">
        <v>14</v>
      </c>
      <c r="G1357" s="70" t="s">
        <v>175</v>
      </c>
      <c r="H1357" s="71">
        <v>1.6706911999999997E-2</v>
      </c>
      <c r="I1357" s="71">
        <f>'IDS Miami Frozen Grocery'!$J1357*'IDS Miami Frozen Grocery'!$H1357</f>
        <v>0</v>
      </c>
      <c r="J1357" s="82"/>
      <c r="K1357" s="72">
        <v>45.09</v>
      </c>
      <c r="L1357" s="73">
        <f>IFERROR((#REF!*#REF!)+('IDS Miami Frozen Grocery'!$K1357*'IDS Miami Frozen Grocery'!$J1357),'IDS Miami Frozen Grocery'!$K1357*'IDS Miami Frozen Grocery'!$J1357)</f>
        <v>0</v>
      </c>
      <c r="N1357" s="46"/>
    </row>
    <row r="1358" spans="1:14" s="34" customFormat="1" ht="15" x14ac:dyDescent="0.2">
      <c r="A1358" s="65" t="s">
        <v>3796</v>
      </c>
      <c r="B1358" s="66" t="s">
        <v>3752</v>
      </c>
      <c r="C1358" s="67" t="s">
        <v>3797</v>
      </c>
      <c r="D1358" s="68" t="s">
        <v>3798</v>
      </c>
      <c r="E1358" s="69" t="str">
        <f>VLOOKUP(A1358,'[3]Miami Frozen Q2 2025'!$B:$O,14,FALSE)</f>
        <v>Frozen</v>
      </c>
      <c r="F1358" s="69">
        <v>14</v>
      </c>
      <c r="G1358" s="70" t="s">
        <v>66</v>
      </c>
      <c r="H1358" s="71">
        <v>1.6706911999999997E-2</v>
      </c>
      <c r="I1358" s="71">
        <f>'IDS Miami Frozen Grocery'!$J1358*'IDS Miami Frozen Grocery'!$H1358</f>
        <v>0</v>
      </c>
      <c r="J1358" s="82"/>
      <c r="K1358" s="72">
        <v>45.09</v>
      </c>
      <c r="L1358" s="73">
        <f>IFERROR((#REF!*#REF!)+('IDS Miami Frozen Grocery'!$K1358*'IDS Miami Frozen Grocery'!$J1358),'IDS Miami Frozen Grocery'!$K1358*'IDS Miami Frozen Grocery'!$J1358)</f>
        <v>0</v>
      </c>
      <c r="N1358" s="46"/>
    </row>
    <row r="1359" spans="1:14" s="34" customFormat="1" ht="15" x14ac:dyDescent="0.2">
      <c r="A1359" s="65" t="s">
        <v>3799</v>
      </c>
      <c r="B1359" s="66" t="s">
        <v>3752</v>
      </c>
      <c r="C1359" s="67" t="s">
        <v>3800</v>
      </c>
      <c r="D1359" s="68" t="s">
        <v>3801</v>
      </c>
      <c r="E1359" s="69" t="str">
        <f>VLOOKUP(A1359,'[3]Miami Frozen Q2 2025'!$B:$O,14,FALSE)</f>
        <v>Frozen</v>
      </c>
      <c r="F1359" s="69">
        <v>14</v>
      </c>
      <c r="G1359" s="70" t="s">
        <v>90</v>
      </c>
      <c r="H1359" s="71">
        <v>1.6706911999999997E-2</v>
      </c>
      <c r="I1359" s="71">
        <f>'IDS Miami Frozen Grocery'!$J1359*'IDS Miami Frozen Grocery'!$H1359</f>
        <v>0</v>
      </c>
      <c r="J1359" s="82"/>
      <c r="K1359" s="72">
        <v>45.09</v>
      </c>
      <c r="L1359" s="73">
        <f>IFERROR((#REF!*#REF!)+('IDS Miami Frozen Grocery'!$K1359*'IDS Miami Frozen Grocery'!$J1359),'IDS Miami Frozen Grocery'!$K1359*'IDS Miami Frozen Grocery'!$J1359)</f>
        <v>0</v>
      </c>
      <c r="N1359" s="46"/>
    </row>
    <row r="1360" spans="1:14" s="34" customFormat="1" ht="15" x14ac:dyDescent="0.2">
      <c r="A1360" s="65" t="s">
        <v>3802</v>
      </c>
      <c r="B1360" s="66" t="s">
        <v>3752</v>
      </c>
      <c r="C1360" s="67" t="s">
        <v>3803</v>
      </c>
      <c r="D1360" s="68" t="s">
        <v>3804</v>
      </c>
      <c r="E1360" s="69" t="str">
        <f>VLOOKUP(A1360,'[3]Miami Frozen Q2 2025'!$B:$O,14,FALSE)</f>
        <v>Frozen</v>
      </c>
      <c r="F1360" s="69">
        <v>14</v>
      </c>
      <c r="G1360" s="70" t="s">
        <v>29</v>
      </c>
      <c r="H1360" s="71">
        <v>1.6423743999999997E-2</v>
      </c>
      <c r="I1360" s="71">
        <f>'IDS Miami Frozen Grocery'!$J1360*'IDS Miami Frozen Grocery'!$H1360</f>
        <v>0</v>
      </c>
      <c r="J1360" s="82"/>
      <c r="K1360" s="72">
        <v>45.09</v>
      </c>
      <c r="L1360" s="73">
        <f>IFERROR((#REF!*#REF!)+('IDS Miami Frozen Grocery'!$K1360*'IDS Miami Frozen Grocery'!$J1360),'IDS Miami Frozen Grocery'!$K1360*'IDS Miami Frozen Grocery'!$J1360)</f>
        <v>0</v>
      </c>
      <c r="N1360" s="46"/>
    </row>
    <row r="1361" spans="1:14" s="34" customFormat="1" ht="15" x14ac:dyDescent="0.2">
      <c r="A1361" s="65" t="s">
        <v>3805</v>
      </c>
      <c r="B1361" s="66" t="s">
        <v>3752</v>
      </c>
      <c r="C1361" s="67" t="s">
        <v>3806</v>
      </c>
      <c r="D1361" s="68" t="s">
        <v>3807</v>
      </c>
      <c r="E1361" s="69" t="str">
        <f>VLOOKUP(A1361,'[3]Miami Frozen Q2 2025'!$B:$O,14,FALSE)</f>
        <v>Frozen</v>
      </c>
      <c r="F1361" s="69">
        <v>14</v>
      </c>
      <c r="G1361" s="70" t="s">
        <v>114</v>
      </c>
      <c r="H1361" s="71">
        <v>1.6140575999999997E-2</v>
      </c>
      <c r="I1361" s="71">
        <f>'IDS Miami Frozen Grocery'!$J1361*'IDS Miami Frozen Grocery'!$H1361</f>
        <v>0</v>
      </c>
      <c r="J1361" s="82"/>
      <c r="K1361" s="72">
        <v>45.09</v>
      </c>
      <c r="L1361" s="73">
        <f>IFERROR((#REF!*#REF!)+('IDS Miami Frozen Grocery'!$K1361*'IDS Miami Frozen Grocery'!$J1361),'IDS Miami Frozen Grocery'!$K1361*'IDS Miami Frozen Grocery'!$J1361)</f>
        <v>0</v>
      </c>
      <c r="N1361" s="46"/>
    </row>
    <row r="1362" spans="1:14" s="34" customFormat="1" ht="15" x14ac:dyDescent="0.2">
      <c r="A1362" s="65" t="s">
        <v>3808</v>
      </c>
      <c r="B1362" s="66" t="s">
        <v>3752</v>
      </c>
      <c r="C1362" s="67" t="s">
        <v>3809</v>
      </c>
      <c r="D1362" s="68" t="s">
        <v>3810</v>
      </c>
      <c r="E1362" s="69" t="str">
        <f>VLOOKUP(A1362,'[3]Miami Frozen Q2 2025'!$B:$O,14,FALSE)</f>
        <v>Frozen</v>
      </c>
      <c r="F1362" s="69">
        <v>14</v>
      </c>
      <c r="G1362" s="70" t="s">
        <v>29</v>
      </c>
      <c r="H1362" s="71">
        <v>1.6706911999999997E-2</v>
      </c>
      <c r="I1362" s="71">
        <f>'IDS Miami Frozen Grocery'!$J1362*'IDS Miami Frozen Grocery'!$H1362</f>
        <v>0</v>
      </c>
      <c r="J1362" s="82"/>
      <c r="K1362" s="72">
        <v>45.09</v>
      </c>
      <c r="L1362" s="73">
        <f>IFERROR((#REF!*#REF!)+('IDS Miami Frozen Grocery'!$K1362*'IDS Miami Frozen Grocery'!$J1362),'IDS Miami Frozen Grocery'!$K1362*'IDS Miami Frozen Grocery'!$J1362)</f>
        <v>0</v>
      </c>
      <c r="N1362" s="46"/>
    </row>
    <row r="1363" spans="1:14" s="34" customFormat="1" ht="15" x14ac:dyDescent="0.2">
      <c r="A1363" s="65" t="s">
        <v>3811</v>
      </c>
      <c r="B1363" s="66" t="s">
        <v>3752</v>
      </c>
      <c r="C1363" s="67" t="s">
        <v>3812</v>
      </c>
      <c r="D1363" s="68" t="s">
        <v>3813</v>
      </c>
      <c r="E1363" s="69" t="str">
        <f>VLOOKUP(A1363,'[3]Miami Frozen Q2 2025'!$B:$O,14,FALSE)</f>
        <v>Frozen</v>
      </c>
      <c r="F1363" s="69">
        <v>14</v>
      </c>
      <c r="G1363" s="70" t="s">
        <v>125</v>
      </c>
      <c r="H1363" s="71">
        <v>1.6706911999999997E-2</v>
      </c>
      <c r="I1363" s="71">
        <f>'IDS Miami Frozen Grocery'!$J1363*'IDS Miami Frozen Grocery'!$H1363</f>
        <v>0</v>
      </c>
      <c r="J1363" s="82"/>
      <c r="K1363" s="72">
        <v>45.09</v>
      </c>
      <c r="L1363" s="73">
        <f>IFERROR((#REF!*#REF!)+('IDS Miami Frozen Grocery'!$K1363*'IDS Miami Frozen Grocery'!$J1363),'IDS Miami Frozen Grocery'!$K1363*'IDS Miami Frozen Grocery'!$J1363)</f>
        <v>0</v>
      </c>
      <c r="N1363" s="46"/>
    </row>
    <row r="1364" spans="1:14" s="34" customFormat="1" ht="15" x14ac:dyDescent="0.2">
      <c r="A1364" s="65" t="s">
        <v>3814</v>
      </c>
      <c r="B1364" s="66" t="s">
        <v>3752</v>
      </c>
      <c r="C1364" s="67" t="s">
        <v>3815</v>
      </c>
      <c r="D1364" s="68" t="s">
        <v>3816</v>
      </c>
      <c r="E1364" s="69" t="str">
        <f>VLOOKUP(A1364,'[3]Miami Frozen Q2 2025'!$B:$O,14,FALSE)</f>
        <v>Frozen</v>
      </c>
      <c r="F1364" s="69">
        <v>12</v>
      </c>
      <c r="G1364" s="70" t="s">
        <v>58</v>
      </c>
      <c r="H1364" s="71">
        <v>2.5201952E-2</v>
      </c>
      <c r="I1364" s="71">
        <f>'IDS Miami Frozen Grocery'!$J1364*'IDS Miami Frozen Grocery'!$H1364</f>
        <v>0</v>
      </c>
      <c r="J1364" s="82"/>
      <c r="K1364" s="72">
        <v>68.17</v>
      </c>
      <c r="L1364" s="73">
        <f>IFERROR((#REF!*#REF!)+('IDS Miami Frozen Grocery'!$K1364*'IDS Miami Frozen Grocery'!$J1364),'IDS Miami Frozen Grocery'!$K1364*'IDS Miami Frozen Grocery'!$J1364)</f>
        <v>0</v>
      </c>
      <c r="N1364" s="46"/>
    </row>
    <row r="1365" spans="1:14" s="34" customFormat="1" ht="15" x14ac:dyDescent="0.2">
      <c r="A1365" s="65" t="s">
        <v>3817</v>
      </c>
      <c r="B1365" s="66" t="s">
        <v>3752</v>
      </c>
      <c r="C1365" s="67" t="s">
        <v>3818</v>
      </c>
      <c r="D1365" s="68" t="s">
        <v>3819</v>
      </c>
      <c r="E1365" s="69" t="str">
        <f>VLOOKUP(A1365,'[3]Miami Frozen Q2 2025'!$B:$O,14,FALSE)</f>
        <v>Frozen</v>
      </c>
      <c r="F1365" s="69">
        <v>8</v>
      </c>
      <c r="G1365" s="70" t="s">
        <v>17</v>
      </c>
      <c r="H1365" s="71">
        <v>2.3502943999999998E-2</v>
      </c>
      <c r="I1365" s="71">
        <f>'IDS Miami Frozen Grocery'!$J1365*'IDS Miami Frozen Grocery'!$H1365</f>
        <v>0</v>
      </c>
      <c r="J1365" s="82"/>
      <c r="K1365" s="72">
        <v>90.18</v>
      </c>
      <c r="L1365" s="73">
        <f>IFERROR((#REF!*#REF!)+('IDS Miami Frozen Grocery'!$K1365*'IDS Miami Frozen Grocery'!$J1365),'IDS Miami Frozen Grocery'!$K1365*'IDS Miami Frozen Grocery'!$J1365)</f>
        <v>0</v>
      </c>
      <c r="N1365" s="46"/>
    </row>
    <row r="1366" spans="1:14" s="34" customFormat="1" ht="15" x14ac:dyDescent="0.2">
      <c r="A1366" s="65" t="s">
        <v>3820</v>
      </c>
      <c r="B1366" s="66" t="s">
        <v>3752</v>
      </c>
      <c r="C1366" s="67" t="s">
        <v>3821</v>
      </c>
      <c r="D1366" s="68" t="s">
        <v>3822</v>
      </c>
      <c r="E1366" s="69" t="str">
        <f>VLOOKUP(A1366,'[3]Miami Frozen Q2 2025'!$B:$O,14,FALSE)</f>
        <v>Frozen</v>
      </c>
      <c r="F1366" s="69">
        <v>12</v>
      </c>
      <c r="G1366" s="70" t="s">
        <v>89</v>
      </c>
      <c r="H1366" s="71">
        <v>2.5201952E-2</v>
      </c>
      <c r="I1366" s="71">
        <f>'IDS Miami Frozen Grocery'!$J1366*'IDS Miami Frozen Grocery'!$H1366</f>
        <v>0</v>
      </c>
      <c r="J1366" s="82"/>
      <c r="K1366" s="72">
        <v>66.28</v>
      </c>
      <c r="L1366" s="73">
        <f>IFERROR((#REF!*#REF!)+('IDS Miami Frozen Grocery'!$K1366*'IDS Miami Frozen Grocery'!$J1366),'IDS Miami Frozen Grocery'!$K1366*'IDS Miami Frozen Grocery'!$J1366)</f>
        <v>0</v>
      </c>
      <c r="N1366" s="46"/>
    </row>
    <row r="1367" spans="1:14" s="34" customFormat="1" ht="15" x14ac:dyDescent="0.2">
      <c r="A1367" s="65" t="s">
        <v>3823</v>
      </c>
      <c r="B1367" s="66" t="s">
        <v>3752</v>
      </c>
      <c r="C1367" s="67" t="s">
        <v>3824</v>
      </c>
      <c r="D1367" s="68" t="s">
        <v>3825</v>
      </c>
      <c r="E1367" s="69" t="str">
        <f>VLOOKUP(A1367,'[3]Miami Frozen Q2 2025'!$B:$O,14,FALSE)</f>
        <v>Frozen</v>
      </c>
      <c r="F1367" s="69">
        <v>12</v>
      </c>
      <c r="G1367" s="70" t="s">
        <v>3826</v>
      </c>
      <c r="H1367" s="71">
        <v>2.5201952E-2</v>
      </c>
      <c r="I1367" s="71">
        <f>'IDS Miami Frozen Grocery'!$J1367*'IDS Miami Frozen Grocery'!$H1367</f>
        <v>0</v>
      </c>
      <c r="J1367" s="82"/>
      <c r="K1367" s="72">
        <v>66.28</v>
      </c>
      <c r="L1367" s="73">
        <f>IFERROR((#REF!*#REF!)+('IDS Miami Frozen Grocery'!$K1367*'IDS Miami Frozen Grocery'!$J1367),'IDS Miami Frozen Grocery'!$K1367*'IDS Miami Frozen Grocery'!$J1367)</f>
        <v>0</v>
      </c>
      <c r="N1367" s="46"/>
    </row>
    <row r="1368" spans="1:14" s="34" customFormat="1" ht="15" x14ac:dyDescent="0.2">
      <c r="A1368" s="65" t="s">
        <v>3827</v>
      </c>
      <c r="B1368" s="66" t="s">
        <v>3752</v>
      </c>
      <c r="C1368" s="67" t="s">
        <v>3828</v>
      </c>
      <c r="D1368" s="68" t="s">
        <v>3829</v>
      </c>
      <c r="E1368" s="69" t="str">
        <f>VLOOKUP(A1368,'[3]Miami Frozen Q2 2025'!$B:$O,14,FALSE)</f>
        <v>Frozen</v>
      </c>
      <c r="F1368" s="69">
        <v>12</v>
      </c>
      <c r="G1368" s="70" t="s">
        <v>3830</v>
      </c>
      <c r="H1368" s="71">
        <v>2.5201952E-2</v>
      </c>
      <c r="I1368" s="71">
        <f>'IDS Miami Frozen Grocery'!$J1368*'IDS Miami Frozen Grocery'!$H1368</f>
        <v>0</v>
      </c>
      <c r="J1368" s="82"/>
      <c r="K1368" s="72">
        <v>66.28</v>
      </c>
      <c r="L1368" s="73">
        <f>IFERROR((#REF!*#REF!)+('IDS Miami Frozen Grocery'!$K1368*'IDS Miami Frozen Grocery'!$J1368),'IDS Miami Frozen Grocery'!$K1368*'IDS Miami Frozen Grocery'!$J1368)</f>
        <v>0</v>
      </c>
      <c r="N1368" s="46"/>
    </row>
    <row r="1369" spans="1:14" s="34" customFormat="1" ht="15" x14ac:dyDescent="0.2">
      <c r="A1369" s="65" t="s">
        <v>3831</v>
      </c>
      <c r="B1369" s="66" t="s">
        <v>3752</v>
      </c>
      <c r="C1369" s="67" t="s">
        <v>3832</v>
      </c>
      <c r="D1369" s="68" t="s">
        <v>3833</v>
      </c>
      <c r="E1369" s="69" t="str">
        <f>VLOOKUP(A1369,'[3]Miami Frozen Q2 2025'!$B:$O,14,FALSE)</f>
        <v>Frozen</v>
      </c>
      <c r="F1369" s="69">
        <v>12</v>
      </c>
      <c r="G1369" s="70" t="s">
        <v>3834</v>
      </c>
      <c r="H1369" s="71">
        <v>1.3308895999999999E-2</v>
      </c>
      <c r="I1369" s="71">
        <f>'IDS Miami Frozen Grocery'!$J1369*'IDS Miami Frozen Grocery'!$H1369</f>
        <v>0</v>
      </c>
      <c r="J1369" s="82"/>
      <c r="K1369" s="72">
        <v>29.23</v>
      </c>
      <c r="L1369" s="73">
        <f>IFERROR((#REF!*#REF!)+('IDS Miami Frozen Grocery'!$K1369*'IDS Miami Frozen Grocery'!$J1369),'IDS Miami Frozen Grocery'!$K1369*'IDS Miami Frozen Grocery'!$J1369)</f>
        <v>0</v>
      </c>
      <c r="N1369" s="46"/>
    </row>
    <row r="1370" spans="1:14" s="34" customFormat="1" ht="15" x14ac:dyDescent="0.2">
      <c r="A1370" s="65" t="s">
        <v>3835</v>
      </c>
      <c r="B1370" s="66" t="s">
        <v>3752</v>
      </c>
      <c r="C1370" s="67" t="s">
        <v>3836</v>
      </c>
      <c r="D1370" s="68" t="s">
        <v>3837</v>
      </c>
      <c r="E1370" s="69" t="str">
        <f>VLOOKUP(A1370,'[3]Miami Frozen Q2 2025'!$B:$O,14,FALSE)</f>
        <v>Frozen</v>
      </c>
      <c r="F1370" s="69">
        <v>12</v>
      </c>
      <c r="G1370" s="70" t="s">
        <v>3838</v>
      </c>
      <c r="H1370" s="71">
        <v>3.1997983999999993E-2</v>
      </c>
      <c r="I1370" s="71">
        <f>'IDS Miami Frozen Grocery'!$J1370*'IDS Miami Frozen Grocery'!$H1370</f>
        <v>0</v>
      </c>
      <c r="J1370" s="82"/>
      <c r="K1370" s="72">
        <v>70.23</v>
      </c>
      <c r="L1370" s="73">
        <f>IFERROR((#REF!*#REF!)+('IDS Miami Frozen Grocery'!$K1370*'IDS Miami Frozen Grocery'!$J1370),'IDS Miami Frozen Grocery'!$K1370*'IDS Miami Frozen Grocery'!$J1370)</f>
        <v>0</v>
      </c>
      <c r="N1370" s="46"/>
    </row>
    <row r="1371" spans="1:14" s="34" customFormat="1" ht="15" x14ac:dyDescent="0.2">
      <c r="A1371" s="65" t="s">
        <v>3839</v>
      </c>
      <c r="B1371" s="66" t="s">
        <v>3752</v>
      </c>
      <c r="C1371" s="67" t="s">
        <v>3840</v>
      </c>
      <c r="D1371" s="68" t="s">
        <v>3841</v>
      </c>
      <c r="E1371" s="69" t="str">
        <f>VLOOKUP(A1371,'[3]Miami Frozen Q2 2025'!$B:$O,14,FALSE)</f>
        <v>Frozen</v>
      </c>
      <c r="F1371" s="69">
        <v>16</v>
      </c>
      <c r="G1371" s="70" t="s">
        <v>3842</v>
      </c>
      <c r="H1371" s="71">
        <v>4.8704895999999998E-2</v>
      </c>
      <c r="I1371" s="71">
        <f>'IDS Miami Frozen Grocery'!$J1371*'IDS Miami Frozen Grocery'!$H1371</f>
        <v>0</v>
      </c>
      <c r="J1371" s="82"/>
      <c r="K1371" s="72">
        <v>82.4</v>
      </c>
      <c r="L1371" s="73">
        <f>IFERROR((#REF!*#REF!)+('IDS Miami Frozen Grocery'!$K1371*'IDS Miami Frozen Grocery'!$J1371),'IDS Miami Frozen Grocery'!$K1371*'IDS Miami Frozen Grocery'!$J1371)</f>
        <v>0</v>
      </c>
      <c r="N1371" s="46"/>
    </row>
    <row r="1372" spans="1:14" s="34" customFormat="1" ht="15" x14ac:dyDescent="0.2">
      <c r="A1372" s="65" t="s">
        <v>3843</v>
      </c>
      <c r="B1372" s="66" t="s">
        <v>3752</v>
      </c>
      <c r="C1372" s="67" t="s">
        <v>3844</v>
      </c>
      <c r="D1372" s="68" t="s">
        <v>3845</v>
      </c>
      <c r="E1372" s="69" t="str">
        <f>VLOOKUP(A1372,'[3]Miami Frozen Q2 2025'!$B:$O,14,FALSE)</f>
        <v>Frozen</v>
      </c>
      <c r="F1372" s="69">
        <v>8</v>
      </c>
      <c r="G1372" s="70" t="s">
        <v>3846</v>
      </c>
      <c r="H1372" s="71">
        <v>4.3607871999999999E-2</v>
      </c>
      <c r="I1372" s="71">
        <f>'IDS Miami Frozen Grocery'!$J1372*'IDS Miami Frozen Grocery'!$H1372</f>
        <v>0</v>
      </c>
      <c r="J1372" s="82"/>
      <c r="K1372" s="72">
        <v>87.03</v>
      </c>
      <c r="L1372" s="73">
        <f>IFERROR((#REF!*#REF!)+('IDS Miami Frozen Grocery'!$K1372*'IDS Miami Frozen Grocery'!$J1372),'IDS Miami Frozen Grocery'!$K1372*'IDS Miami Frozen Grocery'!$J1372)</f>
        <v>0</v>
      </c>
      <c r="N1372" s="46"/>
    </row>
    <row r="1373" spans="1:14" s="34" customFormat="1" ht="15" x14ac:dyDescent="0.2">
      <c r="A1373" s="65" t="s">
        <v>3847</v>
      </c>
      <c r="B1373" s="66" t="s">
        <v>3752</v>
      </c>
      <c r="C1373" s="67" t="s">
        <v>3848</v>
      </c>
      <c r="D1373" s="68" t="s">
        <v>3849</v>
      </c>
      <c r="E1373" s="69" t="str">
        <f>VLOOKUP(A1373,'[3]Miami Frozen Q2 2025'!$B:$O,14,FALSE)</f>
        <v>Frozen</v>
      </c>
      <c r="F1373" s="69">
        <v>8</v>
      </c>
      <c r="G1373" s="70" t="s">
        <v>3850</v>
      </c>
      <c r="H1373" s="71">
        <v>4.2475199999999998E-2</v>
      </c>
      <c r="I1373" s="71">
        <f>'IDS Miami Frozen Grocery'!$J1373*'IDS Miami Frozen Grocery'!$H1373</f>
        <v>0</v>
      </c>
      <c r="J1373" s="82"/>
      <c r="K1373" s="72">
        <v>87.03</v>
      </c>
      <c r="L1373" s="73">
        <f>IFERROR((#REF!*#REF!)+('IDS Miami Frozen Grocery'!$K1373*'IDS Miami Frozen Grocery'!$J1373),'IDS Miami Frozen Grocery'!$K1373*'IDS Miami Frozen Grocery'!$J1373)</f>
        <v>0</v>
      </c>
      <c r="N1373" s="46"/>
    </row>
    <row r="1374" spans="1:14" s="34" customFormat="1" ht="15" x14ac:dyDescent="0.2">
      <c r="A1374" s="65" t="s">
        <v>3851</v>
      </c>
      <c r="B1374" s="66" t="s">
        <v>3752</v>
      </c>
      <c r="C1374" s="67" t="s">
        <v>3852</v>
      </c>
      <c r="D1374" s="68" t="s">
        <v>3853</v>
      </c>
      <c r="E1374" s="69" t="str">
        <f>VLOOKUP(A1374,'[3]Miami Frozen Q2 2025'!$B:$O,14,FALSE)</f>
        <v>Frozen</v>
      </c>
      <c r="F1374" s="69">
        <v>8</v>
      </c>
      <c r="G1374" s="70" t="s">
        <v>61</v>
      </c>
      <c r="H1374" s="71">
        <v>2.3502943999999998E-2</v>
      </c>
      <c r="I1374" s="71">
        <f>'IDS Miami Frozen Grocery'!$J1374*'IDS Miami Frozen Grocery'!$H1374</f>
        <v>0</v>
      </c>
      <c r="J1374" s="82"/>
      <c r="K1374" s="72">
        <v>97.91</v>
      </c>
      <c r="L1374" s="73">
        <f>IFERROR((#REF!*#REF!)+('IDS Miami Frozen Grocery'!$K1374*'IDS Miami Frozen Grocery'!$J1374),'IDS Miami Frozen Grocery'!$K1374*'IDS Miami Frozen Grocery'!$J1374)</f>
        <v>0</v>
      </c>
      <c r="N1374" s="46"/>
    </row>
    <row r="1375" spans="1:14" s="34" customFormat="1" ht="15" x14ac:dyDescent="0.2">
      <c r="A1375" s="65" t="s">
        <v>3854</v>
      </c>
      <c r="B1375" s="66" t="s">
        <v>3752</v>
      </c>
      <c r="C1375" s="67" t="s">
        <v>3855</v>
      </c>
      <c r="D1375" s="68" t="s">
        <v>3856</v>
      </c>
      <c r="E1375" s="69" t="str">
        <f>VLOOKUP(A1375,'[3]Miami Frozen Q2 2025'!$B:$O,14,FALSE)</f>
        <v>Frozen</v>
      </c>
      <c r="F1375" s="69">
        <v>8</v>
      </c>
      <c r="G1375" s="70" t="s">
        <v>61</v>
      </c>
      <c r="H1375" s="71">
        <v>2.3502943999999998E-2</v>
      </c>
      <c r="I1375" s="71">
        <f>'IDS Miami Frozen Grocery'!$J1375*'IDS Miami Frozen Grocery'!$H1375</f>
        <v>0</v>
      </c>
      <c r="J1375" s="82"/>
      <c r="K1375" s="72">
        <v>97.91</v>
      </c>
      <c r="L1375" s="73">
        <f>IFERROR((#REF!*#REF!)+('IDS Miami Frozen Grocery'!$K1375*'IDS Miami Frozen Grocery'!$J1375),'IDS Miami Frozen Grocery'!$K1375*'IDS Miami Frozen Grocery'!$J1375)</f>
        <v>0</v>
      </c>
      <c r="N1375" s="46"/>
    </row>
    <row r="1376" spans="1:14" s="34" customFormat="1" ht="15" x14ac:dyDescent="0.2">
      <c r="A1376" s="65" t="s">
        <v>3857</v>
      </c>
      <c r="B1376" s="66" t="s">
        <v>3752</v>
      </c>
      <c r="C1376" s="67" t="s">
        <v>3858</v>
      </c>
      <c r="D1376" s="68" t="s">
        <v>3859</v>
      </c>
      <c r="E1376" s="69" t="str">
        <f>VLOOKUP(A1376,'[3]Miami Frozen Q2 2025'!$B:$O,14,FALSE)</f>
        <v>Frozen</v>
      </c>
      <c r="F1376" s="69">
        <v>12</v>
      </c>
      <c r="G1376" s="70" t="s">
        <v>3860</v>
      </c>
      <c r="H1376" s="71">
        <v>4.0776191999999996E-2</v>
      </c>
      <c r="I1376" s="71">
        <f>'IDS Miami Frozen Grocery'!$J1376*'IDS Miami Frozen Grocery'!$H1376</f>
        <v>0</v>
      </c>
      <c r="J1376" s="82"/>
      <c r="K1376" s="72">
        <v>161.69</v>
      </c>
      <c r="L1376" s="73">
        <f>IFERROR((#REF!*#REF!)+('IDS Miami Frozen Grocery'!$K1376*'IDS Miami Frozen Grocery'!$J1376),'IDS Miami Frozen Grocery'!$K1376*'IDS Miami Frozen Grocery'!$J1376)</f>
        <v>0</v>
      </c>
      <c r="N1376" s="46"/>
    </row>
    <row r="1377" spans="1:14" s="34" customFormat="1" ht="15" x14ac:dyDescent="0.2">
      <c r="A1377" s="65" t="s">
        <v>3861</v>
      </c>
      <c r="B1377" s="66" t="s">
        <v>3752</v>
      </c>
      <c r="C1377" s="67" t="s">
        <v>3862</v>
      </c>
      <c r="D1377" s="68" t="s">
        <v>3863</v>
      </c>
      <c r="E1377" s="69" t="str">
        <f>VLOOKUP(A1377,'[3]Miami Frozen Q2 2025'!$B:$O,14,FALSE)</f>
        <v>Frozen</v>
      </c>
      <c r="F1377" s="69">
        <v>12</v>
      </c>
      <c r="G1377" s="70" t="s">
        <v>182</v>
      </c>
      <c r="H1377" s="71">
        <v>4.3324703999999999E-2</v>
      </c>
      <c r="I1377" s="71">
        <f>'IDS Miami Frozen Grocery'!$J1377*'IDS Miami Frozen Grocery'!$H1377</f>
        <v>0</v>
      </c>
      <c r="J1377" s="82"/>
      <c r="K1377" s="72">
        <v>161.69</v>
      </c>
      <c r="L1377" s="73">
        <f>IFERROR((#REF!*#REF!)+('IDS Miami Frozen Grocery'!$K1377*'IDS Miami Frozen Grocery'!$J1377),'IDS Miami Frozen Grocery'!$K1377*'IDS Miami Frozen Grocery'!$J1377)</f>
        <v>0</v>
      </c>
      <c r="N1377" s="46"/>
    </row>
    <row r="1378" spans="1:14" s="34" customFormat="1" ht="15" x14ac:dyDescent="0.2">
      <c r="A1378" s="65" t="s">
        <v>3864</v>
      </c>
      <c r="B1378" s="66" t="s">
        <v>3752</v>
      </c>
      <c r="C1378" s="67" t="s">
        <v>3865</v>
      </c>
      <c r="D1378" s="68" t="s">
        <v>3866</v>
      </c>
      <c r="E1378" s="69" t="str">
        <f>VLOOKUP(A1378,'[3]Miami Frozen Q2 2025'!$B:$O,14,FALSE)</f>
        <v>Frozen</v>
      </c>
      <c r="F1378" s="69">
        <v>12</v>
      </c>
      <c r="G1378" s="70" t="s">
        <v>113</v>
      </c>
      <c r="H1378" s="71">
        <v>4.3324703999999999E-2</v>
      </c>
      <c r="I1378" s="71">
        <f>'IDS Miami Frozen Grocery'!$J1378*'IDS Miami Frozen Grocery'!$H1378</f>
        <v>0</v>
      </c>
      <c r="J1378" s="82"/>
      <c r="K1378" s="72">
        <v>161.69</v>
      </c>
      <c r="L1378" s="73">
        <f>IFERROR((#REF!*#REF!)+('IDS Miami Frozen Grocery'!$K1378*'IDS Miami Frozen Grocery'!$J1378),'IDS Miami Frozen Grocery'!$K1378*'IDS Miami Frozen Grocery'!$J1378)</f>
        <v>0</v>
      </c>
      <c r="N1378" s="46"/>
    </row>
    <row r="1379" spans="1:14" s="34" customFormat="1" ht="15" x14ac:dyDescent="0.2">
      <c r="A1379" s="65" t="s">
        <v>3867</v>
      </c>
      <c r="B1379" s="66" t="s">
        <v>3752</v>
      </c>
      <c r="C1379" s="67" t="s">
        <v>3868</v>
      </c>
      <c r="D1379" s="68" t="s">
        <v>3869</v>
      </c>
      <c r="E1379" s="69" t="str">
        <f>VLOOKUP(A1379,'[3]Miami Frozen Q2 2025'!$B:$O,14,FALSE)</f>
        <v>Frozen</v>
      </c>
      <c r="F1379" s="69">
        <v>12</v>
      </c>
      <c r="G1379" s="70" t="s">
        <v>90</v>
      </c>
      <c r="H1379" s="71">
        <v>2.5201952E-2</v>
      </c>
      <c r="I1379" s="71">
        <f>'IDS Miami Frozen Grocery'!$J1379*'IDS Miami Frozen Grocery'!$H1379</f>
        <v>0</v>
      </c>
      <c r="J1379" s="82"/>
      <c r="K1379" s="72">
        <v>68.17</v>
      </c>
      <c r="L1379" s="73">
        <f>IFERROR((#REF!*#REF!)+('IDS Miami Frozen Grocery'!$K1379*'IDS Miami Frozen Grocery'!$J1379),'IDS Miami Frozen Grocery'!$K1379*'IDS Miami Frozen Grocery'!$J1379)</f>
        <v>0</v>
      </c>
      <c r="N1379" s="46"/>
    </row>
    <row r="1380" spans="1:14" s="34" customFormat="1" ht="15" x14ac:dyDescent="0.2">
      <c r="A1380" s="65" t="s">
        <v>3870</v>
      </c>
      <c r="B1380" s="66" t="s">
        <v>3752</v>
      </c>
      <c r="C1380" s="67" t="s">
        <v>3871</v>
      </c>
      <c r="D1380" s="68" t="s">
        <v>3872</v>
      </c>
      <c r="E1380" s="69" t="str">
        <f>VLOOKUP(A1380,'[3]Miami Frozen Q2 2025'!$B:$O,14,FALSE)</f>
        <v>Frozen</v>
      </c>
      <c r="F1380" s="69">
        <v>12</v>
      </c>
      <c r="G1380" s="70" t="s">
        <v>56</v>
      </c>
      <c r="H1380" s="71">
        <v>2.4635615999999999E-2</v>
      </c>
      <c r="I1380" s="71">
        <f>'IDS Miami Frozen Grocery'!$J1380*'IDS Miami Frozen Grocery'!$H1380</f>
        <v>0</v>
      </c>
      <c r="J1380" s="82"/>
      <c r="K1380" s="72">
        <v>68.17</v>
      </c>
      <c r="L1380" s="73">
        <f>IFERROR((#REF!*#REF!)+('IDS Miami Frozen Grocery'!$K1380*'IDS Miami Frozen Grocery'!$J1380),'IDS Miami Frozen Grocery'!$K1380*'IDS Miami Frozen Grocery'!$J1380)</f>
        <v>0</v>
      </c>
      <c r="N1380" s="46"/>
    </row>
    <row r="1381" spans="1:14" s="34" customFormat="1" ht="15" x14ac:dyDescent="0.2">
      <c r="A1381" s="65" t="s">
        <v>3873</v>
      </c>
      <c r="B1381" s="66" t="s">
        <v>3752</v>
      </c>
      <c r="C1381" s="67" t="s">
        <v>3874</v>
      </c>
      <c r="D1381" s="68" t="s">
        <v>3875</v>
      </c>
      <c r="E1381" s="69" t="str">
        <f>VLOOKUP(A1381,'[3]Miami Frozen Q2 2025'!$B:$O,14,FALSE)</f>
        <v>Frozen</v>
      </c>
      <c r="F1381" s="69">
        <v>12</v>
      </c>
      <c r="G1381" s="70" t="s">
        <v>3876</v>
      </c>
      <c r="H1381" s="71">
        <v>4.4740544E-2</v>
      </c>
      <c r="I1381" s="71">
        <f>'IDS Miami Frozen Grocery'!$J1381*'IDS Miami Frozen Grocery'!$H1381</f>
        <v>0</v>
      </c>
      <c r="J1381" s="82"/>
      <c r="K1381" s="72">
        <v>98.46</v>
      </c>
      <c r="L1381" s="73">
        <f>IFERROR((#REF!*#REF!)+('IDS Miami Frozen Grocery'!$K1381*'IDS Miami Frozen Grocery'!$J1381),'IDS Miami Frozen Grocery'!$K1381*'IDS Miami Frozen Grocery'!$J1381)</f>
        <v>0</v>
      </c>
      <c r="N1381" s="46"/>
    </row>
    <row r="1382" spans="1:14" s="34" customFormat="1" ht="15" x14ac:dyDescent="0.2">
      <c r="A1382" s="65" t="s">
        <v>3877</v>
      </c>
      <c r="B1382" s="66" t="s">
        <v>3752</v>
      </c>
      <c r="C1382" s="67" t="s">
        <v>3878</v>
      </c>
      <c r="D1382" s="68" t="s">
        <v>3879</v>
      </c>
      <c r="E1382" s="69" t="str">
        <f>VLOOKUP(A1382,'[3]Miami Frozen Q2 2025'!$B:$O,14,FALSE)</f>
        <v>Frozen</v>
      </c>
      <c r="F1382" s="69">
        <v>12</v>
      </c>
      <c r="G1382" s="70" t="s">
        <v>150</v>
      </c>
      <c r="H1382" s="71">
        <v>4.4740544E-2</v>
      </c>
      <c r="I1382" s="71">
        <f>'IDS Miami Frozen Grocery'!$J1382*'IDS Miami Frozen Grocery'!$H1382</f>
        <v>0</v>
      </c>
      <c r="J1382" s="82"/>
      <c r="K1382" s="72">
        <v>98.44</v>
      </c>
      <c r="L1382" s="73">
        <f>IFERROR((#REF!*#REF!)+('IDS Miami Frozen Grocery'!$K1382*'IDS Miami Frozen Grocery'!$J1382),'IDS Miami Frozen Grocery'!$K1382*'IDS Miami Frozen Grocery'!$J1382)</f>
        <v>0</v>
      </c>
      <c r="N1382" s="46"/>
    </row>
    <row r="1383" spans="1:14" s="34" customFormat="1" ht="15" x14ac:dyDescent="0.2">
      <c r="A1383" s="65" t="s">
        <v>3880</v>
      </c>
      <c r="B1383" s="66" t="s">
        <v>3752</v>
      </c>
      <c r="C1383" s="67" t="s">
        <v>3881</v>
      </c>
      <c r="D1383" s="68" t="s">
        <v>3882</v>
      </c>
      <c r="E1383" s="69" t="str">
        <f>VLOOKUP(A1383,'[3]Miami Frozen Q2 2025'!$B:$O,14,FALSE)</f>
        <v>Frozen</v>
      </c>
      <c r="F1383" s="69">
        <v>12</v>
      </c>
      <c r="G1383" s="70" t="s">
        <v>3883</v>
      </c>
      <c r="H1383" s="71">
        <v>4.4740544E-2</v>
      </c>
      <c r="I1383" s="71">
        <f>'IDS Miami Frozen Grocery'!$J1383*'IDS Miami Frozen Grocery'!$H1383</f>
        <v>0</v>
      </c>
      <c r="J1383" s="82"/>
      <c r="K1383" s="72">
        <v>98.47</v>
      </c>
      <c r="L1383" s="73">
        <f>IFERROR((#REF!*#REF!)+('IDS Miami Frozen Grocery'!$K1383*'IDS Miami Frozen Grocery'!$J1383),'IDS Miami Frozen Grocery'!$K1383*'IDS Miami Frozen Grocery'!$J1383)</f>
        <v>0</v>
      </c>
      <c r="N1383" s="46"/>
    </row>
    <row r="1384" spans="1:14" s="34" customFormat="1" ht="15" x14ac:dyDescent="0.2">
      <c r="A1384" s="65" t="s">
        <v>3884</v>
      </c>
      <c r="B1384" s="66" t="s">
        <v>3752</v>
      </c>
      <c r="C1384" s="67" t="s">
        <v>3885</v>
      </c>
      <c r="D1384" s="68" t="s">
        <v>3886</v>
      </c>
      <c r="E1384" s="69" t="str">
        <f>VLOOKUP(A1384,'[3]Miami Frozen Q2 2025'!$B:$O,14,FALSE)</f>
        <v>Frozen</v>
      </c>
      <c r="F1384" s="69">
        <v>12</v>
      </c>
      <c r="G1384" s="70" t="s">
        <v>3887</v>
      </c>
      <c r="H1384" s="71">
        <v>4.4740544E-2</v>
      </c>
      <c r="I1384" s="71">
        <f>'IDS Miami Frozen Grocery'!$J1384*'IDS Miami Frozen Grocery'!$H1384</f>
        <v>0</v>
      </c>
      <c r="J1384" s="82"/>
      <c r="K1384" s="72">
        <v>98.47</v>
      </c>
      <c r="L1384" s="73">
        <f>IFERROR((#REF!*#REF!)+('IDS Miami Frozen Grocery'!$K1384*'IDS Miami Frozen Grocery'!$J1384),'IDS Miami Frozen Grocery'!$K1384*'IDS Miami Frozen Grocery'!$J1384)</f>
        <v>0</v>
      </c>
      <c r="N1384" s="46"/>
    </row>
    <row r="1385" spans="1:14" s="34" customFormat="1" ht="15" x14ac:dyDescent="0.2">
      <c r="A1385" s="65" t="s">
        <v>3888</v>
      </c>
      <c r="B1385" s="66" t="s">
        <v>3752</v>
      </c>
      <c r="C1385" s="67" t="s">
        <v>3889</v>
      </c>
      <c r="D1385" s="68" t="s">
        <v>3890</v>
      </c>
      <c r="E1385" s="69" t="str">
        <f>VLOOKUP(A1385,'[3]Miami Frozen Q2 2025'!$B:$O,14,FALSE)</f>
        <v>Frozen</v>
      </c>
      <c r="F1385" s="69">
        <v>12</v>
      </c>
      <c r="G1385" s="70" t="s">
        <v>3891</v>
      </c>
      <c r="H1385" s="71">
        <v>4.4740544E-2</v>
      </c>
      <c r="I1385" s="71">
        <f>'IDS Miami Frozen Grocery'!$J1385*'IDS Miami Frozen Grocery'!$H1385</f>
        <v>0</v>
      </c>
      <c r="J1385" s="82"/>
      <c r="K1385" s="72">
        <v>98.44</v>
      </c>
      <c r="L1385" s="73">
        <f>IFERROR((#REF!*#REF!)+('IDS Miami Frozen Grocery'!$K1385*'IDS Miami Frozen Grocery'!$J1385),'IDS Miami Frozen Grocery'!$K1385*'IDS Miami Frozen Grocery'!$J1385)</f>
        <v>0</v>
      </c>
      <c r="N1385" s="46"/>
    </row>
    <row r="1386" spans="1:14" s="34" customFormat="1" ht="15" x14ac:dyDescent="0.2">
      <c r="A1386" s="65" t="s">
        <v>3892</v>
      </c>
      <c r="B1386" s="66" t="s">
        <v>3752</v>
      </c>
      <c r="C1386" s="67" t="s">
        <v>3893</v>
      </c>
      <c r="D1386" s="68" t="s">
        <v>3894</v>
      </c>
      <c r="E1386" s="69" t="str">
        <f>VLOOKUP(A1386,'[3]Miami Frozen Q2 2025'!$B:$O,14,FALSE)</f>
        <v>Frozen</v>
      </c>
      <c r="F1386" s="69">
        <v>12</v>
      </c>
      <c r="G1386" s="70" t="s">
        <v>84</v>
      </c>
      <c r="H1386" s="71">
        <v>4.4740544E-2</v>
      </c>
      <c r="I1386" s="71">
        <f>'IDS Miami Frozen Grocery'!$J1386*'IDS Miami Frozen Grocery'!$H1386</f>
        <v>0</v>
      </c>
      <c r="J1386" s="82"/>
      <c r="K1386" s="72">
        <v>98.46</v>
      </c>
      <c r="L1386" s="73">
        <f>IFERROR((#REF!*#REF!)+('IDS Miami Frozen Grocery'!$K1386*'IDS Miami Frozen Grocery'!$J1386),'IDS Miami Frozen Grocery'!$K1386*'IDS Miami Frozen Grocery'!$J1386)</f>
        <v>0</v>
      </c>
      <c r="N1386" s="46"/>
    </row>
    <row r="1387" spans="1:14" s="34" customFormat="1" ht="15" x14ac:dyDescent="0.2">
      <c r="A1387" s="65" t="s">
        <v>3895</v>
      </c>
      <c r="B1387" s="66" t="s">
        <v>3752</v>
      </c>
      <c r="C1387" s="67" t="s">
        <v>3896</v>
      </c>
      <c r="D1387" s="68" t="s">
        <v>3897</v>
      </c>
      <c r="E1387" s="69" t="str">
        <f>VLOOKUP(A1387,'[3]Miami Frozen Q2 2025'!$B:$O,14,FALSE)</f>
        <v>Frozen</v>
      </c>
      <c r="F1387" s="69">
        <v>12</v>
      </c>
      <c r="G1387" s="70" t="s">
        <v>3898</v>
      </c>
      <c r="H1387" s="71">
        <v>4.4740544E-2</v>
      </c>
      <c r="I1387" s="71">
        <f>'IDS Miami Frozen Grocery'!$J1387*'IDS Miami Frozen Grocery'!$H1387</f>
        <v>0</v>
      </c>
      <c r="J1387" s="82"/>
      <c r="K1387" s="72">
        <v>98.46</v>
      </c>
      <c r="L1387" s="73">
        <f>IFERROR((#REF!*#REF!)+('IDS Miami Frozen Grocery'!$K1387*'IDS Miami Frozen Grocery'!$J1387),'IDS Miami Frozen Grocery'!$K1387*'IDS Miami Frozen Grocery'!$J1387)</f>
        <v>0</v>
      </c>
      <c r="N1387" s="46"/>
    </row>
    <row r="1388" spans="1:14" s="34" customFormat="1" ht="15" x14ac:dyDescent="0.2">
      <c r="A1388" s="65" t="s">
        <v>3899</v>
      </c>
      <c r="B1388" s="66" t="s">
        <v>3752</v>
      </c>
      <c r="C1388" s="67" t="s">
        <v>3900</v>
      </c>
      <c r="D1388" s="68" t="s">
        <v>3901</v>
      </c>
      <c r="E1388" s="69" t="str">
        <f>VLOOKUP(A1388,'[3]Miami Frozen Q2 2025'!$B:$O,14,FALSE)</f>
        <v>Frozen</v>
      </c>
      <c r="F1388" s="69">
        <v>12</v>
      </c>
      <c r="G1388" s="70" t="s">
        <v>37</v>
      </c>
      <c r="H1388" s="71">
        <v>4.4740544E-2</v>
      </c>
      <c r="I1388" s="71">
        <f>'IDS Miami Frozen Grocery'!$J1388*'IDS Miami Frozen Grocery'!$H1388</f>
        <v>0</v>
      </c>
      <c r="J1388" s="82"/>
      <c r="K1388" s="72">
        <v>98.43</v>
      </c>
      <c r="L1388" s="73">
        <f>IFERROR((#REF!*#REF!)+('IDS Miami Frozen Grocery'!$K1388*'IDS Miami Frozen Grocery'!$J1388),'IDS Miami Frozen Grocery'!$K1388*'IDS Miami Frozen Grocery'!$J1388)</f>
        <v>0</v>
      </c>
      <c r="N1388" s="46"/>
    </row>
    <row r="1389" spans="1:14" s="34" customFormat="1" ht="15" x14ac:dyDescent="0.2">
      <c r="A1389" s="65" t="s">
        <v>3902</v>
      </c>
      <c r="B1389" s="66" t="s">
        <v>3752</v>
      </c>
      <c r="C1389" s="67" t="s">
        <v>3903</v>
      </c>
      <c r="D1389" s="68" t="s">
        <v>3904</v>
      </c>
      <c r="E1389" s="69" t="str">
        <f>VLOOKUP(A1389,'[3]Miami Frozen Q2 2025'!$B:$O,14,FALSE)</f>
        <v>Frozen</v>
      </c>
      <c r="F1389" s="69">
        <v>12</v>
      </c>
      <c r="G1389" s="70" t="s">
        <v>3905</v>
      </c>
      <c r="H1389" s="71">
        <v>4.4740544E-2</v>
      </c>
      <c r="I1389" s="71">
        <f>'IDS Miami Frozen Grocery'!$J1389*'IDS Miami Frozen Grocery'!$H1389</f>
        <v>0</v>
      </c>
      <c r="J1389" s="82"/>
      <c r="K1389" s="72">
        <v>98.47</v>
      </c>
      <c r="L1389" s="73">
        <f>IFERROR((#REF!*#REF!)+('IDS Miami Frozen Grocery'!$K1389*'IDS Miami Frozen Grocery'!$J1389),'IDS Miami Frozen Grocery'!$K1389*'IDS Miami Frozen Grocery'!$J1389)</f>
        <v>0</v>
      </c>
      <c r="N1389" s="46"/>
    </row>
    <row r="1390" spans="1:14" s="34" customFormat="1" ht="15" x14ac:dyDescent="0.2">
      <c r="A1390" s="65" t="s">
        <v>3906</v>
      </c>
      <c r="B1390" s="66" t="s">
        <v>3752</v>
      </c>
      <c r="C1390" s="67" t="s">
        <v>3907</v>
      </c>
      <c r="D1390" s="68" t="s">
        <v>3908</v>
      </c>
      <c r="E1390" s="69" t="str">
        <f>VLOOKUP(A1390,'[3]Miami Frozen Q2 2025'!$B:$O,14,FALSE)</f>
        <v>Frozen</v>
      </c>
      <c r="F1390" s="69">
        <v>12</v>
      </c>
      <c r="G1390" s="70" t="s">
        <v>3909</v>
      </c>
      <c r="H1390" s="71">
        <v>3.7661343999999999E-2</v>
      </c>
      <c r="I1390" s="71">
        <f>'IDS Miami Frozen Grocery'!$J1390*'IDS Miami Frozen Grocery'!$H1390</f>
        <v>0</v>
      </c>
      <c r="J1390" s="82"/>
      <c r="K1390" s="72">
        <v>104.95</v>
      </c>
      <c r="L1390" s="73">
        <f>IFERROR((#REF!*#REF!)+('IDS Miami Frozen Grocery'!$K1390*'IDS Miami Frozen Grocery'!$J1390),'IDS Miami Frozen Grocery'!$K1390*'IDS Miami Frozen Grocery'!$J1390)</f>
        <v>0</v>
      </c>
      <c r="N1390" s="46"/>
    </row>
    <row r="1391" spans="1:14" s="34" customFormat="1" ht="15" x14ac:dyDescent="0.2">
      <c r="A1391" s="65" t="s">
        <v>3910</v>
      </c>
      <c r="B1391" s="66" t="s">
        <v>3752</v>
      </c>
      <c r="C1391" s="67" t="s">
        <v>3911</v>
      </c>
      <c r="D1391" s="68" t="s">
        <v>3912</v>
      </c>
      <c r="E1391" s="69" t="str">
        <f>VLOOKUP(A1391,'[3]Miami Frozen Q2 2025'!$B:$O,14,FALSE)</f>
        <v>Frozen</v>
      </c>
      <c r="F1391" s="69">
        <v>16</v>
      </c>
      <c r="G1391" s="70" t="s">
        <v>3913</v>
      </c>
      <c r="H1391" s="71">
        <v>4.8704895999999998E-2</v>
      </c>
      <c r="I1391" s="71">
        <f>'IDS Miami Frozen Grocery'!$J1391*'IDS Miami Frozen Grocery'!$H1391</f>
        <v>0</v>
      </c>
      <c r="J1391" s="82"/>
      <c r="K1391" s="72">
        <v>121.51</v>
      </c>
      <c r="L1391" s="73">
        <f>IFERROR((#REF!*#REF!)+('IDS Miami Frozen Grocery'!$K1391*'IDS Miami Frozen Grocery'!$J1391),'IDS Miami Frozen Grocery'!$K1391*'IDS Miami Frozen Grocery'!$J1391)</f>
        <v>0</v>
      </c>
      <c r="N1391" s="46"/>
    </row>
    <row r="1392" spans="1:14" s="34" customFormat="1" ht="15" x14ac:dyDescent="0.2">
      <c r="A1392" s="65" t="s">
        <v>3914</v>
      </c>
      <c r="B1392" s="66" t="s">
        <v>3752</v>
      </c>
      <c r="C1392" s="67" t="s">
        <v>3915</v>
      </c>
      <c r="D1392" s="68" t="s">
        <v>3916</v>
      </c>
      <c r="E1392" s="69" t="str">
        <f>VLOOKUP(A1392,'[3]Miami Frozen Q2 2025'!$B:$O,14,FALSE)</f>
        <v>Frozen</v>
      </c>
      <c r="F1392" s="69">
        <v>16</v>
      </c>
      <c r="G1392" s="70" t="s">
        <v>174</v>
      </c>
      <c r="H1392" s="71">
        <v>4.8704895999999998E-2</v>
      </c>
      <c r="I1392" s="71">
        <f>'IDS Miami Frozen Grocery'!$J1392*'IDS Miami Frozen Grocery'!$H1392</f>
        <v>0</v>
      </c>
      <c r="J1392" s="82"/>
      <c r="K1392" s="72">
        <v>121.51</v>
      </c>
      <c r="L1392" s="73">
        <f>IFERROR((#REF!*#REF!)+('IDS Miami Frozen Grocery'!$K1392*'IDS Miami Frozen Grocery'!$J1392),'IDS Miami Frozen Grocery'!$K1392*'IDS Miami Frozen Grocery'!$J1392)</f>
        <v>0</v>
      </c>
      <c r="N1392" s="46"/>
    </row>
    <row r="1393" spans="1:14" s="34" customFormat="1" ht="15" x14ac:dyDescent="0.2">
      <c r="A1393" s="65" t="s">
        <v>3917</v>
      </c>
      <c r="B1393" s="66" t="s">
        <v>3752</v>
      </c>
      <c r="C1393" s="67" t="s">
        <v>3918</v>
      </c>
      <c r="D1393" s="68" t="s">
        <v>3919</v>
      </c>
      <c r="E1393" s="69" t="str">
        <f>VLOOKUP(A1393,'[3]Miami Frozen Q2 2025'!$B:$O,14,FALSE)</f>
        <v>Frozen</v>
      </c>
      <c r="F1393" s="69">
        <v>16</v>
      </c>
      <c r="G1393" s="70" t="s">
        <v>3920</v>
      </c>
      <c r="H1393" s="71">
        <v>4.8704895999999998E-2</v>
      </c>
      <c r="I1393" s="71">
        <f>'IDS Miami Frozen Grocery'!$J1393*'IDS Miami Frozen Grocery'!$H1393</f>
        <v>0</v>
      </c>
      <c r="J1393" s="82"/>
      <c r="K1393" s="72">
        <v>121.51</v>
      </c>
      <c r="L1393" s="73">
        <f>IFERROR((#REF!*#REF!)+('IDS Miami Frozen Grocery'!$K1393*'IDS Miami Frozen Grocery'!$J1393),'IDS Miami Frozen Grocery'!$K1393*'IDS Miami Frozen Grocery'!$J1393)</f>
        <v>0</v>
      </c>
      <c r="N1393" s="46"/>
    </row>
    <row r="1394" spans="1:14" s="34" customFormat="1" ht="15" x14ac:dyDescent="0.2">
      <c r="A1394" s="65" t="s">
        <v>3921</v>
      </c>
      <c r="B1394" s="66" t="s">
        <v>3752</v>
      </c>
      <c r="C1394" s="67" t="s">
        <v>3922</v>
      </c>
      <c r="D1394" s="68" t="s">
        <v>3923</v>
      </c>
      <c r="E1394" s="69" t="str">
        <f>VLOOKUP(A1394,'[3]Miami Frozen Q2 2025'!$B:$O,14,FALSE)</f>
        <v>Frozen</v>
      </c>
      <c r="F1394" s="69">
        <v>12</v>
      </c>
      <c r="G1394" s="70" t="s">
        <v>3924</v>
      </c>
      <c r="H1394" s="71">
        <v>3.2564319999999994E-2</v>
      </c>
      <c r="I1394" s="71">
        <f>'IDS Miami Frozen Grocery'!$J1394*'IDS Miami Frozen Grocery'!$H1394</f>
        <v>0</v>
      </c>
      <c r="J1394" s="82"/>
      <c r="K1394" s="72">
        <v>70.23</v>
      </c>
      <c r="L1394" s="73">
        <f>IFERROR((#REF!*#REF!)+('IDS Miami Frozen Grocery'!$K1394*'IDS Miami Frozen Grocery'!$J1394),'IDS Miami Frozen Grocery'!$K1394*'IDS Miami Frozen Grocery'!$J1394)</f>
        <v>0</v>
      </c>
      <c r="N1394" s="46"/>
    </row>
    <row r="1395" spans="1:14" s="34" customFormat="1" ht="15" x14ac:dyDescent="0.2">
      <c r="A1395" s="65" t="s">
        <v>3925</v>
      </c>
      <c r="B1395" s="66" t="s">
        <v>3752</v>
      </c>
      <c r="C1395" s="67" t="s">
        <v>3926</v>
      </c>
      <c r="D1395" s="68" t="s">
        <v>3927</v>
      </c>
      <c r="E1395" s="69" t="str">
        <f>VLOOKUP(A1395,'[3]Miami Frozen Q2 2025'!$B:$O,14,FALSE)</f>
        <v>Frozen</v>
      </c>
      <c r="F1395" s="69">
        <v>14</v>
      </c>
      <c r="G1395" s="70" t="s">
        <v>3928</v>
      </c>
      <c r="H1395" s="71">
        <v>5.8049439999999994E-2</v>
      </c>
      <c r="I1395" s="71">
        <f>'IDS Miami Frozen Grocery'!$J1395*'IDS Miami Frozen Grocery'!$H1395</f>
        <v>0</v>
      </c>
      <c r="J1395" s="82"/>
      <c r="K1395" s="72">
        <v>132.53</v>
      </c>
      <c r="L1395" s="73">
        <f>IFERROR((#REF!*#REF!)+('IDS Miami Frozen Grocery'!$K1395*'IDS Miami Frozen Grocery'!$J1395),'IDS Miami Frozen Grocery'!$K1395*'IDS Miami Frozen Grocery'!$J1395)</f>
        <v>0</v>
      </c>
      <c r="N1395" s="46"/>
    </row>
    <row r="1396" spans="1:14" s="34" customFormat="1" ht="15" x14ac:dyDescent="0.2">
      <c r="A1396" s="65" t="s">
        <v>3929</v>
      </c>
      <c r="B1396" s="66" t="s">
        <v>3752</v>
      </c>
      <c r="C1396" s="67" t="s">
        <v>3930</v>
      </c>
      <c r="D1396" s="68" t="s">
        <v>3931</v>
      </c>
      <c r="E1396" s="69" t="str">
        <f>VLOOKUP(A1396,'[3]Miami Frozen Q2 2025'!$B:$O,14,FALSE)</f>
        <v>Frozen</v>
      </c>
      <c r="F1396" s="69">
        <v>16</v>
      </c>
      <c r="G1396" s="70" t="s">
        <v>127</v>
      </c>
      <c r="H1396" s="71">
        <v>4.8704895999999998E-2</v>
      </c>
      <c r="I1396" s="71">
        <f>'IDS Miami Frozen Grocery'!$J1396*'IDS Miami Frozen Grocery'!$H1396</f>
        <v>0</v>
      </c>
      <c r="J1396" s="82"/>
      <c r="K1396" s="72">
        <v>82.4</v>
      </c>
      <c r="L1396" s="73">
        <f>IFERROR((#REF!*#REF!)+('IDS Miami Frozen Grocery'!$K1396*'IDS Miami Frozen Grocery'!$J1396),'IDS Miami Frozen Grocery'!$K1396*'IDS Miami Frozen Grocery'!$J1396)</f>
        <v>0</v>
      </c>
      <c r="N1396" s="46"/>
    </row>
    <row r="1397" spans="1:14" s="34" customFormat="1" ht="15" x14ac:dyDescent="0.2">
      <c r="A1397" s="65" t="s">
        <v>3932</v>
      </c>
      <c r="B1397" s="66" t="s">
        <v>3752</v>
      </c>
      <c r="C1397" s="67" t="s">
        <v>3933</v>
      </c>
      <c r="D1397" s="68" t="s">
        <v>3934</v>
      </c>
      <c r="E1397" s="69" t="str">
        <f>VLOOKUP(A1397,'[3]Miami Frozen Q2 2025'!$B:$O,14,FALSE)</f>
        <v>Frozen</v>
      </c>
      <c r="F1397" s="69">
        <v>8</v>
      </c>
      <c r="G1397" s="70" t="s">
        <v>17</v>
      </c>
      <c r="H1397" s="71">
        <v>2.3502943999999998E-2</v>
      </c>
      <c r="I1397" s="71">
        <f>'IDS Miami Frozen Grocery'!$J1397*'IDS Miami Frozen Grocery'!$H1397</f>
        <v>0</v>
      </c>
      <c r="J1397" s="82"/>
      <c r="K1397" s="72">
        <v>90.18</v>
      </c>
      <c r="L1397" s="73">
        <f>IFERROR((#REF!*#REF!)+('IDS Miami Frozen Grocery'!$K1397*'IDS Miami Frozen Grocery'!$J1397),'IDS Miami Frozen Grocery'!$K1397*'IDS Miami Frozen Grocery'!$J1397)</f>
        <v>0</v>
      </c>
      <c r="N1397" s="46"/>
    </row>
    <row r="1398" spans="1:14" s="34" customFormat="1" ht="15" x14ac:dyDescent="0.2">
      <c r="A1398" s="65" t="s">
        <v>3935</v>
      </c>
      <c r="B1398" s="66" t="s">
        <v>3752</v>
      </c>
      <c r="C1398" s="67" t="s">
        <v>3936</v>
      </c>
      <c r="D1398" s="68" t="s">
        <v>3937</v>
      </c>
      <c r="E1398" s="69" t="str">
        <f>VLOOKUP(A1398,'[3]Miami Frozen Q2 2025'!$B:$O,14,FALSE)</f>
        <v>Frozen</v>
      </c>
      <c r="F1398" s="69">
        <v>8</v>
      </c>
      <c r="G1398" s="70" t="s">
        <v>16</v>
      </c>
      <c r="H1398" s="71">
        <v>2.2936608000000001E-2</v>
      </c>
      <c r="I1398" s="71">
        <f>'IDS Miami Frozen Grocery'!$J1398*'IDS Miami Frozen Grocery'!$H1398</f>
        <v>0</v>
      </c>
      <c r="J1398" s="82"/>
      <c r="K1398" s="72">
        <v>97.91</v>
      </c>
      <c r="L1398" s="73">
        <f>IFERROR((#REF!*#REF!)+('IDS Miami Frozen Grocery'!$K1398*'IDS Miami Frozen Grocery'!$J1398),'IDS Miami Frozen Grocery'!$K1398*'IDS Miami Frozen Grocery'!$J1398)</f>
        <v>0</v>
      </c>
      <c r="N1398" s="46"/>
    </row>
    <row r="1399" spans="1:14" s="34" customFormat="1" ht="15" x14ac:dyDescent="0.2">
      <c r="A1399" s="65" t="s">
        <v>3939</v>
      </c>
      <c r="B1399" s="66" t="s">
        <v>3938</v>
      </c>
      <c r="C1399" s="67"/>
      <c r="D1399" s="68" t="s">
        <v>3940</v>
      </c>
      <c r="E1399" s="69" t="str">
        <f>VLOOKUP(A1399,'[3]Miami Frozen Q2 2025'!$B:$O,14,FALSE)</f>
        <v>Frozen</v>
      </c>
      <c r="F1399" s="69">
        <v>40</v>
      </c>
      <c r="G1399" s="70" t="s">
        <v>61</v>
      </c>
      <c r="H1399" s="71">
        <v>0</v>
      </c>
      <c r="I1399" s="71">
        <f>'IDS Miami Frozen Grocery'!$J1399*'IDS Miami Frozen Grocery'!$H1399</f>
        <v>0</v>
      </c>
      <c r="J1399" s="82"/>
      <c r="K1399" s="72">
        <v>92.98</v>
      </c>
      <c r="L1399" s="73">
        <f>IFERROR((#REF!*#REF!)+('IDS Miami Frozen Grocery'!$K1399*'IDS Miami Frozen Grocery'!$J1399),'IDS Miami Frozen Grocery'!$K1399*'IDS Miami Frozen Grocery'!$J1399)</f>
        <v>0</v>
      </c>
      <c r="N1399" s="46"/>
    </row>
    <row r="1400" spans="1:14" s="34" customFormat="1" ht="15" x14ac:dyDescent="0.2">
      <c r="A1400" s="65" t="s">
        <v>3941</v>
      </c>
      <c r="B1400" s="66" t="s">
        <v>3938</v>
      </c>
      <c r="C1400" s="67"/>
      <c r="D1400" s="68" t="s">
        <v>3942</v>
      </c>
      <c r="E1400" s="69" t="str">
        <f>VLOOKUP(A1400,'[3]Miami Frozen Q2 2025'!$B:$O,14,FALSE)</f>
        <v>Frozen</v>
      </c>
      <c r="F1400" s="69">
        <v>20</v>
      </c>
      <c r="G1400" s="70" t="s">
        <v>70</v>
      </c>
      <c r="H1400" s="71">
        <v>0</v>
      </c>
      <c r="I1400" s="71">
        <f>'IDS Miami Frozen Grocery'!$J1400*'IDS Miami Frozen Grocery'!$H1400</f>
        <v>0</v>
      </c>
      <c r="J1400" s="82"/>
      <c r="K1400" s="72">
        <v>69.180000000000007</v>
      </c>
      <c r="L1400" s="73">
        <f>IFERROR((#REF!*#REF!)+('IDS Miami Frozen Grocery'!$K1400*'IDS Miami Frozen Grocery'!$J1400),'IDS Miami Frozen Grocery'!$K1400*'IDS Miami Frozen Grocery'!$J1400)</f>
        <v>0</v>
      </c>
      <c r="N1400" s="46"/>
    </row>
    <row r="1401" spans="1:14" s="34" customFormat="1" ht="15" x14ac:dyDescent="0.2">
      <c r="A1401" s="65" t="s">
        <v>3943</v>
      </c>
      <c r="B1401" s="66" t="s">
        <v>3938</v>
      </c>
      <c r="C1401" s="67"/>
      <c r="D1401" s="68" t="s">
        <v>3944</v>
      </c>
      <c r="E1401" s="69" t="str">
        <f>VLOOKUP(A1401,'[3]Miami Frozen Q2 2025'!$B:$O,14,FALSE)</f>
        <v>Frozen</v>
      </c>
      <c r="F1401" s="69">
        <v>16</v>
      </c>
      <c r="G1401" s="70" t="s">
        <v>143</v>
      </c>
      <c r="H1401" s="71">
        <v>0</v>
      </c>
      <c r="I1401" s="71">
        <f>'IDS Miami Frozen Grocery'!$J1401*'IDS Miami Frozen Grocery'!$H1401</f>
        <v>0</v>
      </c>
      <c r="J1401" s="82"/>
      <c r="K1401" s="72">
        <v>80.08</v>
      </c>
      <c r="L1401" s="73">
        <f>IFERROR((#REF!*#REF!)+('IDS Miami Frozen Grocery'!$K1401*'IDS Miami Frozen Grocery'!$J1401),'IDS Miami Frozen Grocery'!$K1401*'IDS Miami Frozen Grocery'!$J1401)</f>
        <v>0</v>
      </c>
      <c r="N1401" s="46"/>
    </row>
    <row r="1402" spans="1:14" s="34" customFormat="1" ht="15" x14ac:dyDescent="0.2">
      <c r="A1402" s="65" t="s">
        <v>3947</v>
      </c>
      <c r="B1402" s="66" t="s">
        <v>3938</v>
      </c>
      <c r="C1402" s="67"/>
      <c r="D1402" s="68" t="s">
        <v>3945</v>
      </c>
      <c r="E1402" s="69" t="str">
        <f>VLOOKUP(A1402,'[3]Miami Frozen Q2 2025'!$B:$O,14,FALSE)</f>
        <v>Frozen</v>
      </c>
      <c r="F1402" s="69">
        <v>20</v>
      </c>
      <c r="G1402" s="70" t="s">
        <v>33</v>
      </c>
      <c r="H1402" s="71">
        <v>0</v>
      </c>
      <c r="I1402" s="71">
        <f>'IDS Miami Frozen Grocery'!$J1402*'IDS Miami Frozen Grocery'!$H1402</f>
        <v>0</v>
      </c>
      <c r="J1402" s="82"/>
      <c r="K1402" s="72">
        <v>71.239999999999995</v>
      </c>
      <c r="L1402" s="73">
        <f>IFERROR((#REF!*#REF!)+('IDS Miami Frozen Grocery'!$K1402*'IDS Miami Frozen Grocery'!$J1402),'IDS Miami Frozen Grocery'!$K1402*'IDS Miami Frozen Grocery'!$J1402)</f>
        <v>0</v>
      </c>
      <c r="N1402" s="46"/>
    </row>
    <row r="1403" spans="1:14" s="34" customFormat="1" ht="15" x14ac:dyDescent="0.2">
      <c r="A1403" s="65" t="s">
        <v>3948</v>
      </c>
      <c r="B1403" s="66" t="s">
        <v>3938</v>
      </c>
      <c r="C1403" s="67"/>
      <c r="D1403" s="68" t="s">
        <v>3949</v>
      </c>
      <c r="E1403" s="69" t="str">
        <f>VLOOKUP(A1403,'[3]Miami Frozen Q2 2025'!$B:$O,14,FALSE)</f>
        <v>Frozen</v>
      </c>
      <c r="F1403" s="69">
        <v>24</v>
      </c>
      <c r="G1403" s="70" t="s">
        <v>3950</v>
      </c>
      <c r="H1403" s="71">
        <v>0</v>
      </c>
      <c r="I1403" s="71">
        <f>'IDS Miami Frozen Grocery'!$J1403*'IDS Miami Frozen Grocery'!$H1403</f>
        <v>0</v>
      </c>
      <c r="J1403" s="82"/>
      <c r="K1403" s="72">
        <v>55.23</v>
      </c>
      <c r="L1403" s="73">
        <f>IFERROR((#REF!*#REF!)+('IDS Miami Frozen Grocery'!$K1403*'IDS Miami Frozen Grocery'!$J1403),'IDS Miami Frozen Grocery'!$K1403*'IDS Miami Frozen Grocery'!$J1403)</f>
        <v>0</v>
      </c>
      <c r="N1403" s="46"/>
    </row>
    <row r="1404" spans="1:14" s="34" customFormat="1" ht="15" x14ac:dyDescent="0.2">
      <c r="A1404" s="65" t="s">
        <v>3952</v>
      </c>
      <c r="B1404" s="66" t="s">
        <v>3951</v>
      </c>
      <c r="C1404" s="67">
        <v>70000000000009</v>
      </c>
      <c r="D1404" s="68" t="s">
        <v>3953</v>
      </c>
      <c r="E1404" s="69" t="str">
        <f>VLOOKUP(A1404,'[3]Miami Frozen Q2 2025'!$B:$O,14,FALSE)</f>
        <v>Frozen</v>
      </c>
      <c r="F1404" s="69">
        <v>12</v>
      </c>
      <c r="G1404" s="70" t="s">
        <v>3954</v>
      </c>
      <c r="H1404" s="71">
        <v>0</v>
      </c>
      <c r="I1404" s="71">
        <f>'IDS Miami Frozen Grocery'!$J1404*'IDS Miami Frozen Grocery'!$H1404</f>
        <v>0</v>
      </c>
      <c r="J1404" s="82"/>
      <c r="K1404" s="72">
        <v>148.72</v>
      </c>
      <c r="L1404" s="73">
        <f>IFERROR((#REF!*#REF!)+('IDS Miami Frozen Grocery'!$K1404*'IDS Miami Frozen Grocery'!$J1404),'IDS Miami Frozen Grocery'!$K1404*'IDS Miami Frozen Grocery'!$J1404)</f>
        <v>0</v>
      </c>
      <c r="N1404" s="46"/>
    </row>
    <row r="1405" spans="1:14" s="34" customFormat="1" ht="15" x14ac:dyDescent="0.2">
      <c r="A1405" s="65" t="s">
        <v>6423</v>
      </c>
      <c r="B1405" s="66" t="s">
        <v>3951</v>
      </c>
      <c r="C1405" s="67"/>
      <c r="D1405" s="68" t="s">
        <v>6424</v>
      </c>
      <c r="E1405" s="69" t="str">
        <f>VLOOKUP(A1405,'[3]Miami Frozen Q2 2025'!$B:$O,14,FALSE)</f>
        <v>Frozen</v>
      </c>
      <c r="F1405" s="69">
        <v>2</v>
      </c>
      <c r="G1405" s="70" t="s">
        <v>2454</v>
      </c>
      <c r="H1405" s="71">
        <v>0</v>
      </c>
      <c r="I1405" s="71">
        <f>'IDS Miami Frozen Grocery'!$J1405*'IDS Miami Frozen Grocery'!$H1405</f>
        <v>0</v>
      </c>
      <c r="J1405" s="82"/>
      <c r="K1405" s="72">
        <v>271.7</v>
      </c>
      <c r="L1405" s="73">
        <f>IFERROR((#REF!*#REF!)+('IDS Miami Frozen Grocery'!$K1405*'IDS Miami Frozen Grocery'!$J1405),'IDS Miami Frozen Grocery'!$K1405*'IDS Miami Frozen Grocery'!$J1405)</f>
        <v>0</v>
      </c>
      <c r="N1405" s="46"/>
    </row>
    <row r="1406" spans="1:14" s="34" customFormat="1" ht="15" x14ac:dyDescent="0.2">
      <c r="A1406" s="65" t="s">
        <v>3955</v>
      </c>
      <c r="B1406" s="66" t="s">
        <v>3951</v>
      </c>
      <c r="C1406" s="67"/>
      <c r="D1406" s="68" t="s">
        <v>3956</v>
      </c>
      <c r="E1406" s="69" t="str">
        <f>VLOOKUP(A1406,'[3]Miami Frozen Q2 2025'!$B:$O,14,FALSE)</f>
        <v>Frozen</v>
      </c>
      <c r="F1406" s="69">
        <v>3</v>
      </c>
      <c r="G1406" s="70" t="s">
        <v>1721</v>
      </c>
      <c r="H1406" s="71">
        <v>0</v>
      </c>
      <c r="I1406" s="71">
        <f>'IDS Miami Frozen Grocery'!$J1406*'IDS Miami Frozen Grocery'!$H1406</f>
        <v>0</v>
      </c>
      <c r="J1406" s="82"/>
      <c r="K1406" s="72">
        <v>192.34</v>
      </c>
      <c r="L1406" s="73">
        <f>IFERROR((#REF!*#REF!)+('IDS Miami Frozen Grocery'!$K1406*'IDS Miami Frozen Grocery'!$J1406),'IDS Miami Frozen Grocery'!$K1406*'IDS Miami Frozen Grocery'!$J1406)</f>
        <v>0</v>
      </c>
      <c r="N1406" s="46"/>
    </row>
    <row r="1407" spans="1:14" s="34" customFormat="1" ht="15" x14ac:dyDescent="0.2">
      <c r="A1407" s="65" t="s">
        <v>3957</v>
      </c>
      <c r="B1407" s="66" t="s">
        <v>3951</v>
      </c>
      <c r="C1407" s="67"/>
      <c r="D1407" s="68" t="s">
        <v>3958</v>
      </c>
      <c r="E1407" s="69" t="s">
        <v>6426</v>
      </c>
      <c r="F1407" s="69">
        <v>2</v>
      </c>
      <c r="G1407" s="70" t="s">
        <v>3959</v>
      </c>
      <c r="H1407" s="71">
        <v>0</v>
      </c>
      <c r="I1407" s="71">
        <f>'IDS Miami Frozen Grocery'!$J1407*'IDS Miami Frozen Grocery'!$H1407</f>
        <v>0</v>
      </c>
      <c r="J1407" s="82"/>
      <c r="K1407" s="72">
        <v>204.32</v>
      </c>
      <c r="L1407" s="73">
        <f>IFERROR((#REF!*#REF!)+('IDS Miami Frozen Grocery'!$K1407*'IDS Miami Frozen Grocery'!$J1407),'IDS Miami Frozen Grocery'!$K1407*'IDS Miami Frozen Grocery'!$J1407)</f>
        <v>0</v>
      </c>
      <c r="N1407" s="46"/>
    </row>
    <row r="1408" spans="1:14" s="34" customFormat="1" ht="15" x14ac:dyDescent="0.2">
      <c r="A1408" s="65" t="s">
        <v>3960</v>
      </c>
      <c r="B1408" s="66" t="s">
        <v>3951</v>
      </c>
      <c r="C1408" s="67" t="s">
        <v>3961</v>
      </c>
      <c r="D1408" s="68" t="s">
        <v>3962</v>
      </c>
      <c r="E1408" s="69" t="s">
        <v>6426</v>
      </c>
      <c r="F1408" s="69">
        <v>8</v>
      </c>
      <c r="G1408" s="70" t="s">
        <v>3963</v>
      </c>
      <c r="H1408" s="71">
        <v>0</v>
      </c>
      <c r="I1408" s="71">
        <f>'IDS Miami Frozen Grocery'!$J1408*'IDS Miami Frozen Grocery'!$H1408</f>
        <v>0</v>
      </c>
      <c r="J1408" s="82"/>
      <c r="K1408" s="72">
        <v>174.78</v>
      </c>
      <c r="L1408" s="73">
        <f>IFERROR((#REF!*#REF!)+('IDS Miami Frozen Grocery'!$K1408*'IDS Miami Frozen Grocery'!$J1408),'IDS Miami Frozen Grocery'!$K1408*'IDS Miami Frozen Grocery'!$J1408)</f>
        <v>0</v>
      </c>
      <c r="N1408" s="46"/>
    </row>
    <row r="1409" spans="1:14" s="34" customFormat="1" ht="24" x14ac:dyDescent="0.2">
      <c r="A1409" s="65" t="s">
        <v>3964</v>
      </c>
      <c r="B1409" s="66" t="s">
        <v>3951</v>
      </c>
      <c r="C1409" s="67"/>
      <c r="D1409" s="68" t="s">
        <v>3965</v>
      </c>
      <c r="E1409" s="69" t="s">
        <v>6426</v>
      </c>
      <c r="F1409" s="69">
        <v>12</v>
      </c>
      <c r="G1409" s="70" t="s">
        <v>16</v>
      </c>
      <c r="H1409" s="71">
        <v>0</v>
      </c>
      <c r="I1409" s="71">
        <f>'IDS Miami Frozen Grocery'!$J1409*'IDS Miami Frozen Grocery'!$H1409</f>
        <v>0</v>
      </c>
      <c r="J1409" s="82"/>
      <c r="K1409" s="72">
        <v>137.78</v>
      </c>
      <c r="L1409" s="73">
        <f>IFERROR((#REF!*#REF!)+('IDS Miami Frozen Grocery'!$K1409*'IDS Miami Frozen Grocery'!$J1409),'IDS Miami Frozen Grocery'!$K1409*'IDS Miami Frozen Grocery'!$J1409)</f>
        <v>0</v>
      </c>
      <c r="N1409" s="46"/>
    </row>
    <row r="1410" spans="1:14" s="34" customFormat="1" ht="15" x14ac:dyDescent="0.2">
      <c r="A1410" s="65" t="s">
        <v>3966</v>
      </c>
      <c r="B1410" s="66" t="s">
        <v>3951</v>
      </c>
      <c r="C1410" s="67" t="s">
        <v>3967</v>
      </c>
      <c r="D1410" s="68" t="s">
        <v>3968</v>
      </c>
      <c r="E1410" s="69" t="s">
        <v>6426</v>
      </c>
      <c r="F1410" s="69">
        <v>6</v>
      </c>
      <c r="G1410" s="70" t="s">
        <v>1156</v>
      </c>
      <c r="H1410" s="71">
        <v>0</v>
      </c>
      <c r="I1410" s="71">
        <f>'IDS Miami Frozen Grocery'!$J1410*'IDS Miami Frozen Grocery'!$H1410</f>
        <v>0</v>
      </c>
      <c r="J1410" s="82"/>
      <c r="K1410" s="72">
        <v>191.05</v>
      </c>
      <c r="L1410" s="73">
        <f>IFERROR((#REF!*#REF!)+('IDS Miami Frozen Grocery'!$K1410*'IDS Miami Frozen Grocery'!$J1410),'IDS Miami Frozen Grocery'!$K1410*'IDS Miami Frozen Grocery'!$J1410)</f>
        <v>0</v>
      </c>
      <c r="N1410" s="46"/>
    </row>
    <row r="1411" spans="1:14" s="34" customFormat="1" ht="15" x14ac:dyDescent="0.2">
      <c r="A1411" s="65" t="s">
        <v>3969</v>
      </c>
      <c r="B1411" s="66" t="s">
        <v>3951</v>
      </c>
      <c r="C1411" s="67"/>
      <c r="D1411" s="68" t="s">
        <v>3970</v>
      </c>
      <c r="E1411" s="69" t="s">
        <v>6426</v>
      </c>
      <c r="F1411" s="69">
        <v>2</v>
      </c>
      <c r="G1411" s="70" t="s">
        <v>3971</v>
      </c>
      <c r="H1411" s="71">
        <v>0</v>
      </c>
      <c r="I1411" s="71">
        <f>'IDS Miami Frozen Grocery'!$J1411*'IDS Miami Frozen Grocery'!$H1411</f>
        <v>0</v>
      </c>
      <c r="J1411" s="82"/>
      <c r="K1411" s="72">
        <v>162.68</v>
      </c>
      <c r="L1411" s="73">
        <f>IFERROR((#REF!*#REF!)+('IDS Miami Frozen Grocery'!$K1411*'IDS Miami Frozen Grocery'!$J1411),'IDS Miami Frozen Grocery'!$K1411*'IDS Miami Frozen Grocery'!$J1411)</f>
        <v>0</v>
      </c>
      <c r="N1411" s="46"/>
    </row>
    <row r="1412" spans="1:14" s="34" customFormat="1" ht="15" x14ac:dyDescent="0.2">
      <c r="A1412" s="65" t="s">
        <v>3972</v>
      </c>
      <c r="B1412" s="66" t="s">
        <v>3951</v>
      </c>
      <c r="C1412" s="67"/>
      <c r="D1412" s="68" t="s">
        <v>3973</v>
      </c>
      <c r="E1412" s="69" t="str">
        <f>VLOOKUP(A1412,'[3]Miami Frozen Q2 2025'!$B:$O,14,FALSE)</f>
        <v>Frozen</v>
      </c>
      <c r="F1412" s="69">
        <v>2</v>
      </c>
      <c r="G1412" s="70" t="s">
        <v>482</v>
      </c>
      <c r="H1412" s="71">
        <v>0</v>
      </c>
      <c r="I1412" s="71">
        <f>'IDS Miami Frozen Grocery'!$J1412*'IDS Miami Frozen Grocery'!$H1412</f>
        <v>0</v>
      </c>
      <c r="J1412" s="82"/>
      <c r="K1412" s="72">
        <v>37.9</v>
      </c>
      <c r="L1412" s="73">
        <f>IFERROR((#REF!*#REF!)+('IDS Miami Frozen Grocery'!$K1412*'IDS Miami Frozen Grocery'!$J1412),'IDS Miami Frozen Grocery'!$K1412*'IDS Miami Frozen Grocery'!$J1412)</f>
        <v>0</v>
      </c>
      <c r="N1412" s="46"/>
    </row>
    <row r="1413" spans="1:14" s="34" customFormat="1" ht="15" x14ac:dyDescent="0.2">
      <c r="A1413" s="65" t="s">
        <v>3974</v>
      </c>
      <c r="B1413" s="66" t="s">
        <v>3951</v>
      </c>
      <c r="C1413" s="67"/>
      <c r="D1413" s="68" t="s">
        <v>3975</v>
      </c>
      <c r="E1413" s="69" t="str">
        <f>VLOOKUP(A1413,'[3]Miami Frozen Q2 2025'!$B:$O,14,FALSE)</f>
        <v>Frozen</v>
      </c>
      <c r="F1413" s="69" t="s">
        <v>3976</v>
      </c>
      <c r="G1413" s="70"/>
      <c r="H1413" s="71">
        <v>0</v>
      </c>
      <c r="I1413" s="71">
        <f>'IDS Miami Frozen Grocery'!$J1413*'IDS Miami Frozen Grocery'!$H1413</f>
        <v>0</v>
      </c>
      <c r="J1413" s="82"/>
      <c r="K1413" s="72">
        <v>202.67</v>
      </c>
      <c r="L1413" s="73">
        <f>IFERROR((#REF!*#REF!)+('IDS Miami Frozen Grocery'!$K1413*'IDS Miami Frozen Grocery'!$J1413),'IDS Miami Frozen Grocery'!$K1413*'IDS Miami Frozen Grocery'!$J1413)</f>
        <v>0</v>
      </c>
      <c r="N1413" s="46"/>
    </row>
    <row r="1414" spans="1:14" s="34" customFormat="1" ht="15" x14ac:dyDescent="0.2">
      <c r="A1414" s="65" t="s">
        <v>3977</v>
      </c>
      <c r="B1414" s="66" t="s">
        <v>3951</v>
      </c>
      <c r="C1414" s="67"/>
      <c r="D1414" s="68" t="s">
        <v>3978</v>
      </c>
      <c r="E1414" s="69" t="str">
        <f>VLOOKUP(A1414,'[3]Miami Frozen Q2 2025'!$B:$O,14,FALSE)</f>
        <v>Chilled</v>
      </c>
      <c r="F1414" s="69">
        <v>8</v>
      </c>
      <c r="G1414" s="70" t="s">
        <v>3979</v>
      </c>
      <c r="H1414" s="71">
        <v>0</v>
      </c>
      <c r="I1414" s="71">
        <f>'IDS Miami Frozen Grocery'!$J1414*'IDS Miami Frozen Grocery'!$H1414</f>
        <v>0</v>
      </c>
      <c r="J1414" s="82"/>
      <c r="K1414" s="72">
        <v>220.22</v>
      </c>
      <c r="L1414" s="73">
        <f>IFERROR((#REF!*#REF!)+('IDS Miami Frozen Grocery'!$K1414*'IDS Miami Frozen Grocery'!$J1414),'IDS Miami Frozen Grocery'!$K1414*'IDS Miami Frozen Grocery'!$J1414)</f>
        <v>0</v>
      </c>
      <c r="N1414" s="46"/>
    </row>
    <row r="1415" spans="1:14" s="34" customFormat="1" ht="24" x14ac:dyDescent="0.2">
      <c r="A1415" s="65" t="s">
        <v>3980</v>
      </c>
      <c r="B1415" s="66" t="s">
        <v>3951</v>
      </c>
      <c r="C1415" s="67"/>
      <c r="D1415" s="68" t="s">
        <v>3981</v>
      </c>
      <c r="E1415" s="69" t="str">
        <f>VLOOKUP(A1415,'[3]Miami Frozen Q2 2025'!$B:$O,14,FALSE)</f>
        <v>Chilled</v>
      </c>
      <c r="F1415" s="69">
        <v>12</v>
      </c>
      <c r="G1415" s="70" t="s">
        <v>16</v>
      </c>
      <c r="H1415" s="71">
        <v>0</v>
      </c>
      <c r="I1415" s="71">
        <f>'IDS Miami Frozen Grocery'!$J1415*'IDS Miami Frozen Grocery'!$H1415</f>
        <v>0</v>
      </c>
      <c r="J1415" s="82"/>
      <c r="K1415" s="72">
        <v>144.13999999999999</v>
      </c>
      <c r="L1415" s="73">
        <f>IFERROR((#REF!*#REF!)+('IDS Miami Frozen Grocery'!$K1415*'IDS Miami Frozen Grocery'!$J1415),'IDS Miami Frozen Grocery'!$K1415*'IDS Miami Frozen Grocery'!$J1415)</f>
        <v>0</v>
      </c>
      <c r="N1415" s="46"/>
    </row>
    <row r="1416" spans="1:14" s="34" customFormat="1" ht="15" x14ac:dyDescent="0.2">
      <c r="A1416" s="65" t="s">
        <v>3982</v>
      </c>
      <c r="B1416" s="66" t="s">
        <v>3951</v>
      </c>
      <c r="C1416" s="67"/>
      <c r="D1416" s="68" t="s">
        <v>3983</v>
      </c>
      <c r="E1416" s="69" t="str">
        <f>VLOOKUP(A1416,'[3]Miami Frozen Q2 2025'!$B:$O,14,FALSE)</f>
        <v>Frozen</v>
      </c>
      <c r="F1416" s="69">
        <v>20</v>
      </c>
      <c r="G1416" s="70" t="s">
        <v>15</v>
      </c>
      <c r="H1416" s="71">
        <v>0</v>
      </c>
      <c r="I1416" s="71">
        <f>'IDS Miami Frozen Grocery'!$J1416*'IDS Miami Frozen Grocery'!$H1416</f>
        <v>0</v>
      </c>
      <c r="J1416" s="82"/>
      <c r="K1416" s="72">
        <v>60.92</v>
      </c>
      <c r="L1416" s="73">
        <f>IFERROR((#REF!*#REF!)+('IDS Miami Frozen Grocery'!$K1416*'IDS Miami Frozen Grocery'!$J1416),'IDS Miami Frozen Grocery'!$K1416*'IDS Miami Frozen Grocery'!$J1416)</f>
        <v>0</v>
      </c>
      <c r="N1416" s="46"/>
    </row>
    <row r="1417" spans="1:14" s="34" customFormat="1" ht="15" x14ac:dyDescent="0.2">
      <c r="A1417" s="65" t="s">
        <v>3984</v>
      </c>
      <c r="B1417" s="66" t="s">
        <v>3951</v>
      </c>
      <c r="C1417" s="67"/>
      <c r="D1417" s="68" t="s">
        <v>3985</v>
      </c>
      <c r="E1417" s="69" t="str">
        <f>VLOOKUP(A1417,'[3]Miami Frozen Q2 2025'!$B:$O,14,FALSE)</f>
        <v>Frozen</v>
      </c>
      <c r="F1417" s="69">
        <v>2</v>
      </c>
      <c r="G1417" s="70" t="s">
        <v>410</v>
      </c>
      <c r="H1417" s="71">
        <v>0</v>
      </c>
      <c r="I1417" s="71">
        <f>'IDS Miami Frozen Grocery'!$J1417*'IDS Miami Frozen Grocery'!$H1417</f>
        <v>0</v>
      </c>
      <c r="J1417" s="82"/>
      <c r="K1417" s="72">
        <v>52.91</v>
      </c>
      <c r="L1417" s="73">
        <f>IFERROR((#REF!*#REF!)+('IDS Miami Frozen Grocery'!$K1417*'IDS Miami Frozen Grocery'!$J1417),'IDS Miami Frozen Grocery'!$K1417*'IDS Miami Frozen Grocery'!$J1417)</f>
        <v>0</v>
      </c>
      <c r="N1417" s="46"/>
    </row>
    <row r="1418" spans="1:14" s="34" customFormat="1" ht="15" x14ac:dyDescent="0.2">
      <c r="A1418" s="65" t="s">
        <v>3987</v>
      </c>
      <c r="B1418" s="66" t="s">
        <v>3986</v>
      </c>
      <c r="C1418" s="67"/>
      <c r="D1418" s="68" t="s">
        <v>3988</v>
      </c>
      <c r="E1418" s="69" t="str">
        <f>VLOOKUP(A1418,'[3]Miami Frozen Q2 2025'!$B:$O,14,FALSE)</f>
        <v>Frozen</v>
      </c>
      <c r="F1418" s="69">
        <v>2</v>
      </c>
      <c r="G1418" s="70" t="s">
        <v>410</v>
      </c>
      <c r="H1418" s="71">
        <v>0</v>
      </c>
      <c r="I1418" s="71">
        <f>'IDS Miami Frozen Grocery'!$J1418*'IDS Miami Frozen Grocery'!$H1418</f>
        <v>0</v>
      </c>
      <c r="J1418" s="82"/>
      <c r="K1418" s="72">
        <v>74.36</v>
      </c>
      <c r="L1418" s="73">
        <f>IFERROR((#REF!*#REF!)+('IDS Miami Frozen Grocery'!$K1418*'IDS Miami Frozen Grocery'!$J1418),'IDS Miami Frozen Grocery'!$K1418*'IDS Miami Frozen Grocery'!$J1418)</f>
        <v>0</v>
      </c>
      <c r="N1418" s="46"/>
    </row>
    <row r="1419" spans="1:14" s="34" customFormat="1" ht="15" x14ac:dyDescent="0.2">
      <c r="A1419" s="65" t="s">
        <v>3989</v>
      </c>
      <c r="B1419" s="66" t="s">
        <v>3986</v>
      </c>
      <c r="C1419" s="67"/>
      <c r="D1419" s="68" t="s">
        <v>3990</v>
      </c>
      <c r="E1419" s="69" t="str">
        <f>VLOOKUP(A1419,'[3]Miami Frozen Q2 2025'!$B:$O,14,FALSE)</f>
        <v>Frozen</v>
      </c>
      <c r="F1419" s="69">
        <v>2</v>
      </c>
      <c r="G1419" s="70" t="s">
        <v>410</v>
      </c>
      <c r="H1419" s="71">
        <v>0</v>
      </c>
      <c r="I1419" s="71">
        <f>'IDS Miami Frozen Grocery'!$J1419*'IDS Miami Frozen Grocery'!$H1419</f>
        <v>0</v>
      </c>
      <c r="J1419" s="82"/>
      <c r="K1419" s="72">
        <v>81.94</v>
      </c>
      <c r="L1419" s="73">
        <f>IFERROR((#REF!*#REF!)+('IDS Miami Frozen Grocery'!$K1419*'IDS Miami Frozen Grocery'!$J1419),'IDS Miami Frozen Grocery'!$K1419*'IDS Miami Frozen Grocery'!$J1419)</f>
        <v>0</v>
      </c>
      <c r="N1419" s="46"/>
    </row>
    <row r="1420" spans="1:14" s="34" customFormat="1" ht="15" x14ac:dyDescent="0.2">
      <c r="A1420" s="65" t="s">
        <v>3991</v>
      </c>
      <c r="B1420" s="66" t="s">
        <v>3986</v>
      </c>
      <c r="C1420" s="67"/>
      <c r="D1420" s="68" t="s">
        <v>3992</v>
      </c>
      <c r="E1420" s="69" t="str">
        <f>VLOOKUP(A1420,'[3]Miami Frozen Q2 2025'!$B:$O,14,FALSE)</f>
        <v>Frozen</v>
      </c>
      <c r="F1420" s="69">
        <v>2</v>
      </c>
      <c r="G1420" s="70" t="s">
        <v>410</v>
      </c>
      <c r="H1420" s="71">
        <v>0</v>
      </c>
      <c r="I1420" s="71">
        <f>'IDS Miami Frozen Grocery'!$J1420*'IDS Miami Frozen Grocery'!$H1420</f>
        <v>0</v>
      </c>
      <c r="J1420" s="82"/>
      <c r="K1420" s="72">
        <v>55.34</v>
      </c>
      <c r="L1420" s="73">
        <f>IFERROR((#REF!*#REF!)+('IDS Miami Frozen Grocery'!$K1420*'IDS Miami Frozen Grocery'!$J1420),'IDS Miami Frozen Grocery'!$K1420*'IDS Miami Frozen Grocery'!$J1420)</f>
        <v>0</v>
      </c>
      <c r="N1420" s="46"/>
    </row>
    <row r="1421" spans="1:14" s="34" customFormat="1" ht="15" x14ac:dyDescent="0.2">
      <c r="A1421" s="65" t="s">
        <v>3993</v>
      </c>
      <c r="B1421" s="66" t="s">
        <v>3986</v>
      </c>
      <c r="C1421" s="67"/>
      <c r="D1421" s="68" t="s">
        <v>3994</v>
      </c>
      <c r="E1421" s="69" t="str">
        <f>VLOOKUP(A1421,'[3]Miami Frozen Q2 2025'!$B:$O,14,FALSE)</f>
        <v>Frozen</v>
      </c>
      <c r="F1421" s="69">
        <v>2</v>
      </c>
      <c r="G1421" s="70" t="s">
        <v>410</v>
      </c>
      <c r="H1421" s="71">
        <v>0</v>
      </c>
      <c r="I1421" s="71">
        <f>'IDS Miami Frozen Grocery'!$J1421*'IDS Miami Frozen Grocery'!$H1421</f>
        <v>0</v>
      </c>
      <c r="J1421" s="82"/>
      <c r="K1421" s="72">
        <v>36.71</v>
      </c>
      <c r="L1421" s="73">
        <f>IFERROR((#REF!*#REF!)+('IDS Miami Frozen Grocery'!$K1421*'IDS Miami Frozen Grocery'!$J1421),'IDS Miami Frozen Grocery'!$K1421*'IDS Miami Frozen Grocery'!$J1421)</f>
        <v>0</v>
      </c>
      <c r="N1421" s="46"/>
    </row>
    <row r="1422" spans="1:14" s="34" customFormat="1" ht="15" x14ac:dyDescent="0.2">
      <c r="A1422" s="65" t="s">
        <v>3995</v>
      </c>
      <c r="B1422" s="66" t="s">
        <v>3986</v>
      </c>
      <c r="C1422" s="67"/>
      <c r="D1422" s="68" t="s">
        <v>3996</v>
      </c>
      <c r="E1422" s="69" t="str">
        <f>VLOOKUP(A1422,'[3]Miami Frozen Q2 2025'!$B:$O,14,FALSE)</f>
        <v>Frozen</v>
      </c>
      <c r="F1422" s="69">
        <v>2</v>
      </c>
      <c r="G1422" s="70" t="s">
        <v>410</v>
      </c>
      <c r="H1422" s="71">
        <v>0</v>
      </c>
      <c r="I1422" s="71">
        <f>'IDS Miami Frozen Grocery'!$J1422*'IDS Miami Frozen Grocery'!$H1422</f>
        <v>0</v>
      </c>
      <c r="J1422" s="82"/>
      <c r="K1422" s="72">
        <v>51.19</v>
      </c>
      <c r="L1422" s="73">
        <f>IFERROR((#REF!*#REF!)+('IDS Miami Frozen Grocery'!$K1422*'IDS Miami Frozen Grocery'!$J1422),'IDS Miami Frozen Grocery'!$K1422*'IDS Miami Frozen Grocery'!$J1422)</f>
        <v>0</v>
      </c>
      <c r="N1422" s="46"/>
    </row>
    <row r="1423" spans="1:14" s="34" customFormat="1" ht="15" x14ac:dyDescent="0.2">
      <c r="A1423" s="65" t="s">
        <v>3997</v>
      </c>
      <c r="B1423" s="66" t="s">
        <v>3986</v>
      </c>
      <c r="C1423" s="67"/>
      <c r="D1423" s="68" t="s">
        <v>3998</v>
      </c>
      <c r="E1423" s="69" t="str">
        <f>VLOOKUP(A1423,'[3]Miami Frozen Q2 2025'!$B:$O,14,FALSE)</f>
        <v>Frozen</v>
      </c>
      <c r="F1423" s="69">
        <v>2</v>
      </c>
      <c r="G1423" s="70" t="s">
        <v>410</v>
      </c>
      <c r="H1423" s="71">
        <v>0</v>
      </c>
      <c r="I1423" s="71">
        <f>'IDS Miami Frozen Grocery'!$J1423*'IDS Miami Frozen Grocery'!$H1423</f>
        <v>0</v>
      </c>
      <c r="J1423" s="82"/>
      <c r="K1423" s="72">
        <v>43.76</v>
      </c>
      <c r="L1423" s="73">
        <f>IFERROR((#REF!*#REF!)+('IDS Miami Frozen Grocery'!$K1423*'IDS Miami Frozen Grocery'!$J1423),'IDS Miami Frozen Grocery'!$K1423*'IDS Miami Frozen Grocery'!$J1423)</f>
        <v>0</v>
      </c>
      <c r="N1423" s="46"/>
    </row>
    <row r="1424" spans="1:14" s="34" customFormat="1" ht="15" x14ac:dyDescent="0.2">
      <c r="A1424" s="65" t="s">
        <v>3999</v>
      </c>
      <c r="B1424" s="66" t="s">
        <v>3986</v>
      </c>
      <c r="C1424" s="67"/>
      <c r="D1424" s="68" t="s">
        <v>4000</v>
      </c>
      <c r="E1424" s="69" t="str">
        <f>VLOOKUP(A1424,'[3]Miami Frozen Q2 2025'!$B:$O,14,FALSE)</f>
        <v>Frozen</v>
      </c>
      <c r="F1424" s="69">
        <v>2</v>
      </c>
      <c r="G1424" s="70" t="s">
        <v>410</v>
      </c>
      <c r="H1424" s="71">
        <v>0</v>
      </c>
      <c r="I1424" s="71">
        <f>'IDS Miami Frozen Grocery'!$J1424*'IDS Miami Frozen Grocery'!$H1424</f>
        <v>0</v>
      </c>
      <c r="J1424" s="82"/>
      <c r="K1424" s="72">
        <v>97.67</v>
      </c>
      <c r="L1424" s="73">
        <f>IFERROR((#REF!*#REF!)+('IDS Miami Frozen Grocery'!$K1424*'IDS Miami Frozen Grocery'!$J1424),'IDS Miami Frozen Grocery'!$K1424*'IDS Miami Frozen Grocery'!$J1424)</f>
        <v>0</v>
      </c>
      <c r="N1424" s="46"/>
    </row>
    <row r="1425" spans="1:14" s="34" customFormat="1" ht="15" x14ac:dyDescent="0.2">
      <c r="A1425" s="65" t="s">
        <v>4001</v>
      </c>
      <c r="B1425" s="66" t="s">
        <v>3986</v>
      </c>
      <c r="C1425" s="67" t="s">
        <v>4002</v>
      </c>
      <c r="D1425" s="68" t="s">
        <v>4003</v>
      </c>
      <c r="E1425" s="69" t="str">
        <f>VLOOKUP(A1425,'[3]Miami Frozen Q2 2025'!$B:$O,14,FALSE)</f>
        <v>Frozen</v>
      </c>
      <c r="F1425" s="69">
        <v>2</v>
      </c>
      <c r="G1425" s="70" t="s">
        <v>410</v>
      </c>
      <c r="H1425" s="71">
        <v>0</v>
      </c>
      <c r="I1425" s="71">
        <f>'IDS Miami Frozen Grocery'!$J1425*'IDS Miami Frozen Grocery'!$H1425</f>
        <v>0</v>
      </c>
      <c r="J1425" s="82"/>
      <c r="K1425" s="72">
        <v>54.05</v>
      </c>
      <c r="L1425" s="73">
        <f>IFERROR((#REF!*#REF!)+('IDS Miami Frozen Grocery'!$K1425*'IDS Miami Frozen Grocery'!$J1425),'IDS Miami Frozen Grocery'!$K1425*'IDS Miami Frozen Grocery'!$J1425)</f>
        <v>0</v>
      </c>
      <c r="N1425" s="46"/>
    </row>
    <row r="1426" spans="1:14" s="34" customFormat="1" ht="15" x14ac:dyDescent="0.2">
      <c r="A1426" s="65" t="s">
        <v>4004</v>
      </c>
      <c r="B1426" s="66" t="s">
        <v>3986</v>
      </c>
      <c r="C1426" s="67"/>
      <c r="D1426" s="68" t="s">
        <v>4005</v>
      </c>
      <c r="E1426" s="69" t="str">
        <f>VLOOKUP(A1426,'[3]Miami Frozen Q2 2025'!$B:$O,14,FALSE)</f>
        <v>Frozen</v>
      </c>
      <c r="F1426" s="69">
        <v>2</v>
      </c>
      <c r="G1426" s="70" t="s">
        <v>410</v>
      </c>
      <c r="H1426" s="71">
        <v>0</v>
      </c>
      <c r="I1426" s="71">
        <f>'IDS Miami Frozen Grocery'!$J1426*'IDS Miami Frozen Grocery'!$H1426</f>
        <v>0</v>
      </c>
      <c r="J1426" s="82"/>
      <c r="K1426" s="72">
        <v>78.22</v>
      </c>
      <c r="L1426" s="73">
        <f>IFERROR((#REF!*#REF!)+('IDS Miami Frozen Grocery'!$K1426*'IDS Miami Frozen Grocery'!$J1426),'IDS Miami Frozen Grocery'!$K1426*'IDS Miami Frozen Grocery'!$J1426)</f>
        <v>0</v>
      </c>
      <c r="N1426" s="46"/>
    </row>
    <row r="1427" spans="1:14" s="34" customFormat="1" ht="15" x14ac:dyDescent="0.2">
      <c r="A1427" s="65" t="s">
        <v>4006</v>
      </c>
      <c r="B1427" s="66" t="s">
        <v>3986</v>
      </c>
      <c r="C1427" s="67"/>
      <c r="D1427" s="68" t="s">
        <v>4007</v>
      </c>
      <c r="E1427" s="69" t="str">
        <f>VLOOKUP(A1427,'[3]Miami Frozen Q2 2025'!$B:$O,14,FALSE)</f>
        <v>Frozen</v>
      </c>
      <c r="F1427" s="69">
        <v>12</v>
      </c>
      <c r="G1427" s="70" t="s">
        <v>392</v>
      </c>
      <c r="H1427" s="71">
        <v>0</v>
      </c>
      <c r="I1427" s="71">
        <f>'IDS Miami Frozen Grocery'!$J1427*'IDS Miami Frozen Grocery'!$H1427</f>
        <v>0</v>
      </c>
      <c r="J1427" s="82"/>
      <c r="K1427" s="72">
        <v>170.89</v>
      </c>
      <c r="L1427" s="73">
        <f>IFERROR((#REF!*#REF!)+('IDS Miami Frozen Grocery'!$K1427*'IDS Miami Frozen Grocery'!$J1427),'IDS Miami Frozen Grocery'!$K1427*'IDS Miami Frozen Grocery'!$J1427)</f>
        <v>0</v>
      </c>
      <c r="N1427" s="46"/>
    </row>
    <row r="1428" spans="1:14" s="34" customFormat="1" ht="15" x14ac:dyDescent="0.2">
      <c r="A1428" s="65" t="s">
        <v>4008</v>
      </c>
      <c r="B1428" s="66" t="s">
        <v>3986</v>
      </c>
      <c r="C1428" s="67"/>
      <c r="D1428" s="68" t="s">
        <v>4009</v>
      </c>
      <c r="E1428" s="69" t="str">
        <f>VLOOKUP(A1428,'[3]Miami Frozen Q2 2025'!$B:$O,14,FALSE)</f>
        <v>Frozen</v>
      </c>
      <c r="F1428" s="69">
        <v>6</v>
      </c>
      <c r="G1428" s="70" t="s">
        <v>20</v>
      </c>
      <c r="H1428" s="71">
        <v>0</v>
      </c>
      <c r="I1428" s="71">
        <f>'IDS Miami Frozen Grocery'!$J1428*'IDS Miami Frozen Grocery'!$H1428</f>
        <v>0</v>
      </c>
      <c r="J1428" s="82"/>
      <c r="K1428" s="72">
        <v>114.3</v>
      </c>
      <c r="L1428" s="73">
        <f>IFERROR((#REF!*#REF!)+('IDS Miami Frozen Grocery'!$K1428*'IDS Miami Frozen Grocery'!$J1428),'IDS Miami Frozen Grocery'!$K1428*'IDS Miami Frozen Grocery'!$J1428)</f>
        <v>0</v>
      </c>
      <c r="N1428" s="46"/>
    </row>
    <row r="1429" spans="1:14" s="34" customFormat="1" ht="15" x14ac:dyDescent="0.2">
      <c r="A1429" s="65" t="s">
        <v>4010</v>
      </c>
      <c r="B1429" s="66" t="s">
        <v>3986</v>
      </c>
      <c r="C1429" s="67"/>
      <c r="D1429" s="68" t="s">
        <v>4011</v>
      </c>
      <c r="E1429" s="69" t="str">
        <f>VLOOKUP(A1429,'[3]Miami Frozen Q2 2025'!$B:$O,14,FALSE)</f>
        <v>Frozen</v>
      </c>
      <c r="F1429" s="69">
        <v>12</v>
      </c>
      <c r="G1429" s="70" t="s">
        <v>33</v>
      </c>
      <c r="H1429" s="71">
        <v>0</v>
      </c>
      <c r="I1429" s="71">
        <f>'IDS Miami Frozen Grocery'!$J1429*'IDS Miami Frozen Grocery'!$H1429</f>
        <v>0</v>
      </c>
      <c r="J1429" s="82"/>
      <c r="K1429" s="72">
        <v>55.47</v>
      </c>
      <c r="L1429" s="73">
        <f>IFERROR((#REF!*#REF!)+('IDS Miami Frozen Grocery'!$K1429*'IDS Miami Frozen Grocery'!$J1429),'IDS Miami Frozen Grocery'!$K1429*'IDS Miami Frozen Grocery'!$J1429)</f>
        <v>0</v>
      </c>
      <c r="N1429" s="46"/>
    </row>
    <row r="1430" spans="1:14" s="34" customFormat="1" ht="15" x14ac:dyDescent="0.2">
      <c r="A1430" s="65" t="s">
        <v>4012</v>
      </c>
      <c r="B1430" s="66" t="s">
        <v>3986</v>
      </c>
      <c r="C1430" s="67"/>
      <c r="D1430" s="68" t="s">
        <v>4013</v>
      </c>
      <c r="E1430" s="69" t="str">
        <f>VLOOKUP(A1430,'[3]Miami Frozen Q2 2025'!$B:$O,14,FALSE)</f>
        <v>Frozen</v>
      </c>
      <c r="F1430" s="69">
        <v>12</v>
      </c>
      <c r="G1430" s="70" t="s">
        <v>4014</v>
      </c>
      <c r="H1430" s="71">
        <v>0</v>
      </c>
      <c r="I1430" s="71">
        <f>'IDS Miami Frozen Grocery'!$J1430*'IDS Miami Frozen Grocery'!$H1430</f>
        <v>0</v>
      </c>
      <c r="J1430" s="82"/>
      <c r="K1430" s="72">
        <v>63.64</v>
      </c>
      <c r="L1430" s="73">
        <f>IFERROR((#REF!*#REF!)+('IDS Miami Frozen Grocery'!$K1430*'IDS Miami Frozen Grocery'!$J1430),'IDS Miami Frozen Grocery'!$K1430*'IDS Miami Frozen Grocery'!$J1430)</f>
        <v>0</v>
      </c>
      <c r="N1430" s="46"/>
    </row>
    <row r="1431" spans="1:14" s="34" customFormat="1" ht="15" x14ac:dyDescent="0.2">
      <c r="A1431" s="65" t="s">
        <v>4015</v>
      </c>
      <c r="B1431" s="66" t="s">
        <v>3986</v>
      </c>
      <c r="C1431" s="67"/>
      <c r="D1431" s="68" t="s">
        <v>4016</v>
      </c>
      <c r="E1431" s="69" t="str">
        <f>VLOOKUP(A1431,'[3]Miami Frozen Q2 2025'!$B:$O,14,FALSE)</f>
        <v>Frozen</v>
      </c>
      <c r="F1431" s="69">
        <v>12</v>
      </c>
      <c r="G1431" s="70" t="s">
        <v>28</v>
      </c>
      <c r="H1431" s="71">
        <v>0</v>
      </c>
      <c r="I1431" s="71">
        <f>'IDS Miami Frozen Grocery'!$J1431*'IDS Miami Frozen Grocery'!$H1431</f>
        <v>0</v>
      </c>
      <c r="J1431" s="82"/>
      <c r="K1431" s="72">
        <v>55.47</v>
      </c>
      <c r="L1431" s="73">
        <f>IFERROR((#REF!*#REF!)+('IDS Miami Frozen Grocery'!$K1431*'IDS Miami Frozen Grocery'!$J1431),'IDS Miami Frozen Grocery'!$K1431*'IDS Miami Frozen Grocery'!$J1431)</f>
        <v>0</v>
      </c>
      <c r="N1431" s="46"/>
    </row>
    <row r="1432" spans="1:14" s="34" customFormat="1" ht="15" x14ac:dyDescent="0.2">
      <c r="A1432" s="65" t="s">
        <v>4017</v>
      </c>
      <c r="B1432" s="66" t="s">
        <v>3986</v>
      </c>
      <c r="C1432" s="67"/>
      <c r="D1432" s="68" t="s">
        <v>4018</v>
      </c>
      <c r="E1432" s="69" t="str">
        <f>VLOOKUP(A1432,'[3]Miami Frozen Q2 2025'!$B:$O,14,FALSE)</f>
        <v>Frozen</v>
      </c>
      <c r="F1432" s="69">
        <v>12</v>
      </c>
      <c r="G1432" s="70" t="s">
        <v>103</v>
      </c>
      <c r="H1432" s="71">
        <v>0</v>
      </c>
      <c r="I1432" s="71">
        <f>'IDS Miami Frozen Grocery'!$J1432*'IDS Miami Frozen Grocery'!$H1432</f>
        <v>0</v>
      </c>
      <c r="J1432" s="82"/>
      <c r="K1432" s="72">
        <v>55.47</v>
      </c>
      <c r="L1432" s="73">
        <f>IFERROR((#REF!*#REF!)+('IDS Miami Frozen Grocery'!$K1432*'IDS Miami Frozen Grocery'!$J1432),'IDS Miami Frozen Grocery'!$K1432*'IDS Miami Frozen Grocery'!$J1432)</f>
        <v>0</v>
      </c>
      <c r="N1432" s="46"/>
    </row>
    <row r="1433" spans="1:14" s="34" customFormat="1" ht="15" x14ac:dyDescent="0.2">
      <c r="A1433" s="65" t="s">
        <v>4019</v>
      </c>
      <c r="B1433" s="66" t="s">
        <v>3986</v>
      </c>
      <c r="C1433" s="67"/>
      <c r="D1433" s="68" t="s">
        <v>4020</v>
      </c>
      <c r="E1433" s="69" t="str">
        <f>VLOOKUP(A1433,'[3]Miami Frozen Q2 2025'!$B:$O,14,FALSE)</f>
        <v>Frozen</v>
      </c>
      <c r="F1433" s="69">
        <v>12</v>
      </c>
      <c r="G1433" s="70" t="s">
        <v>66</v>
      </c>
      <c r="H1433" s="71">
        <v>0</v>
      </c>
      <c r="I1433" s="71">
        <f>'IDS Miami Frozen Grocery'!$J1433*'IDS Miami Frozen Grocery'!$H1433</f>
        <v>0</v>
      </c>
      <c r="J1433" s="82"/>
      <c r="K1433" s="72">
        <v>55.47</v>
      </c>
      <c r="L1433" s="73">
        <f>IFERROR((#REF!*#REF!)+('IDS Miami Frozen Grocery'!$K1433*'IDS Miami Frozen Grocery'!$J1433),'IDS Miami Frozen Grocery'!$K1433*'IDS Miami Frozen Grocery'!$J1433)</f>
        <v>0</v>
      </c>
      <c r="N1433" s="46"/>
    </row>
    <row r="1434" spans="1:14" s="34" customFormat="1" ht="15" x14ac:dyDescent="0.2">
      <c r="A1434" s="65" t="s">
        <v>4021</v>
      </c>
      <c r="B1434" s="66" t="s">
        <v>3986</v>
      </c>
      <c r="C1434" s="67"/>
      <c r="D1434" s="68" t="s">
        <v>4022</v>
      </c>
      <c r="E1434" s="69" t="str">
        <f>VLOOKUP(A1434,'[3]Miami Frozen Q2 2025'!$B:$O,14,FALSE)</f>
        <v>Frozen</v>
      </c>
      <c r="F1434" s="69">
        <v>4</v>
      </c>
      <c r="G1434" s="70" t="s">
        <v>4023</v>
      </c>
      <c r="H1434" s="71">
        <v>0</v>
      </c>
      <c r="I1434" s="71">
        <f>'IDS Miami Frozen Grocery'!$J1434*'IDS Miami Frozen Grocery'!$H1434</f>
        <v>0</v>
      </c>
      <c r="J1434" s="82"/>
      <c r="K1434" s="72">
        <v>123.91</v>
      </c>
      <c r="L1434" s="73">
        <f>IFERROR((#REF!*#REF!)+('IDS Miami Frozen Grocery'!$K1434*'IDS Miami Frozen Grocery'!$J1434),'IDS Miami Frozen Grocery'!$K1434*'IDS Miami Frozen Grocery'!$J1434)</f>
        <v>0</v>
      </c>
      <c r="N1434" s="46"/>
    </row>
    <row r="1435" spans="1:14" s="34" customFormat="1" ht="15" x14ac:dyDescent="0.2">
      <c r="A1435" s="65" t="s">
        <v>4024</v>
      </c>
      <c r="B1435" s="66" t="s">
        <v>3986</v>
      </c>
      <c r="C1435" s="67"/>
      <c r="D1435" s="68" t="s">
        <v>4025</v>
      </c>
      <c r="E1435" s="69" t="str">
        <f>VLOOKUP(A1435,'[3]Miami Frozen Q2 2025'!$B:$O,14,FALSE)</f>
        <v>Frozen</v>
      </c>
      <c r="F1435" s="69">
        <v>4</v>
      </c>
      <c r="G1435" s="70" t="s">
        <v>397</v>
      </c>
      <c r="H1435" s="71">
        <v>0</v>
      </c>
      <c r="I1435" s="71">
        <f>'IDS Miami Frozen Grocery'!$J1435*'IDS Miami Frozen Grocery'!$H1435</f>
        <v>0</v>
      </c>
      <c r="J1435" s="82"/>
      <c r="K1435" s="72">
        <v>137.44999999999999</v>
      </c>
      <c r="L1435" s="73">
        <f>IFERROR((#REF!*#REF!)+('IDS Miami Frozen Grocery'!$K1435*'IDS Miami Frozen Grocery'!$J1435),'IDS Miami Frozen Grocery'!$K1435*'IDS Miami Frozen Grocery'!$J1435)</f>
        <v>0</v>
      </c>
      <c r="N1435" s="46"/>
    </row>
    <row r="1436" spans="1:14" s="34" customFormat="1" ht="15" x14ac:dyDescent="0.2">
      <c r="A1436" s="65" t="s">
        <v>4026</v>
      </c>
      <c r="B1436" s="66" t="s">
        <v>3986</v>
      </c>
      <c r="C1436" s="67"/>
      <c r="D1436" s="68" t="s">
        <v>4027</v>
      </c>
      <c r="E1436" s="69" t="str">
        <f>VLOOKUP(A1436,'[3]Miami Frozen Q2 2025'!$B:$O,14,FALSE)</f>
        <v>Frozen</v>
      </c>
      <c r="F1436" s="69">
        <v>6</v>
      </c>
      <c r="G1436" s="70" t="s">
        <v>4028</v>
      </c>
      <c r="H1436" s="71">
        <v>0</v>
      </c>
      <c r="I1436" s="71">
        <f>'IDS Miami Frozen Grocery'!$J1436*'IDS Miami Frozen Grocery'!$H1436</f>
        <v>0</v>
      </c>
      <c r="J1436" s="82"/>
      <c r="K1436" s="72">
        <v>169.46</v>
      </c>
      <c r="L1436" s="73">
        <f>IFERROR((#REF!*#REF!)+('IDS Miami Frozen Grocery'!$K1436*'IDS Miami Frozen Grocery'!$J1436),'IDS Miami Frozen Grocery'!$K1436*'IDS Miami Frozen Grocery'!$J1436)</f>
        <v>0</v>
      </c>
      <c r="N1436" s="46"/>
    </row>
    <row r="1437" spans="1:14" s="34" customFormat="1" ht="15" x14ac:dyDescent="0.2">
      <c r="A1437" s="65" t="s">
        <v>4029</v>
      </c>
      <c r="B1437" s="66" t="s">
        <v>3986</v>
      </c>
      <c r="C1437" s="67"/>
      <c r="D1437" s="68" t="s">
        <v>4030</v>
      </c>
      <c r="E1437" s="69" t="str">
        <f>VLOOKUP(A1437,'[3]Miami Frozen Q2 2025'!$B:$O,14,FALSE)</f>
        <v>Frozen</v>
      </c>
      <c r="F1437" s="69">
        <v>2</v>
      </c>
      <c r="G1437" s="70" t="s">
        <v>410</v>
      </c>
      <c r="H1437" s="71">
        <v>0</v>
      </c>
      <c r="I1437" s="71">
        <f>'IDS Miami Frozen Grocery'!$J1437*'IDS Miami Frozen Grocery'!$H1437</f>
        <v>0</v>
      </c>
      <c r="J1437" s="82"/>
      <c r="K1437" s="72">
        <v>96.53</v>
      </c>
      <c r="L1437" s="73">
        <f>IFERROR((#REF!*#REF!)+('IDS Miami Frozen Grocery'!$K1437*'IDS Miami Frozen Grocery'!$J1437),'IDS Miami Frozen Grocery'!$K1437*'IDS Miami Frozen Grocery'!$J1437)</f>
        <v>0</v>
      </c>
      <c r="N1437" s="46"/>
    </row>
    <row r="1438" spans="1:14" s="34" customFormat="1" ht="15" x14ac:dyDescent="0.2">
      <c r="A1438" s="65" t="s">
        <v>4031</v>
      </c>
      <c r="B1438" s="66" t="s">
        <v>3986</v>
      </c>
      <c r="C1438" s="67"/>
      <c r="D1438" s="68" t="s">
        <v>4032</v>
      </c>
      <c r="E1438" s="69" t="str">
        <f>VLOOKUP(A1438,'[3]Miami Frozen Q2 2025'!$B:$O,14,FALSE)</f>
        <v>Frozen</v>
      </c>
      <c r="F1438" s="69">
        <v>2</v>
      </c>
      <c r="G1438" s="70" t="s">
        <v>410</v>
      </c>
      <c r="H1438" s="71">
        <v>0</v>
      </c>
      <c r="I1438" s="71">
        <f>'IDS Miami Frozen Grocery'!$J1438*'IDS Miami Frozen Grocery'!$H1438</f>
        <v>0</v>
      </c>
      <c r="J1438" s="82"/>
      <c r="K1438" s="72">
        <v>94.67</v>
      </c>
      <c r="L1438" s="73">
        <f>IFERROR((#REF!*#REF!)+('IDS Miami Frozen Grocery'!$K1438*'IDS Miami Frozen Grocery'!$J1438),'IDS Miami Frozen Grocery'!$K1438*'IDS Miami Frozen Grocery'!$J1438)</f>
        <v>0</v>
      </c>
      <c r="N1438" s="46"/>
    </row>
    <row r="1439" spans="1:14" s="34" customFormat="1" ht="15" x14ac:dyDescent="0.2">
      <c r="A1439" s="65" t="s">
        <v>4033</v>
      </c>
      <c r="B1439" s="66" t="s">
        <v>3986</v>
      </c>
      <c r="C1439" s="67"/>
      <c r="D1439" s="68" t="s">
        <v>4034</v>
      </c>
      <c r="E1439" s="69" t="str">
        <f>VLOOKUP(A1439,'[3]Miami Frozen Q2 2025'!$B:$O,14,FALSE)</f>
        <v>Frozen</v>
      </c>
      <c r="F1439" s="69">
        <v>6</v>
      </c>
      <c r="G1439" s="70" t="s">
        <v>66</v>
      </c>
      <c r="H1439" s="71">
        <v>0</v>
      </c>
      <c r="I1439" s="71">
        <f>'IDS Miami Frozen Grocery'!$J1439*'IDS Miami Frozen Grocery'!$H1439</f>
        <v>0</v>
      </c>
      <c r="J1439" s="82"/>
      <c r="K1439" s="72">
        <v>38.25</v>
      </c>
      <c r="L1439" s="73">
        <f>IFERROR((#REF!*#REF!)+('IDS Miami Frozen Grocery'!$K1439*'IDS Miami Frozen Grocery'!$J1439),'IDS Miami Frozen Grocery'!$K1439*'IDS Miami Frozen Grocery'!$J1439)</f>
        <v>0</v>
      </c>
      <c r="N1439" s="46"/>
    </row>
    <row r="1440" spans="1:14" s="34" customFormat="1" ht="15" x14ac:dyDescent="0.2">
      <c r="A1440" s="65" t="s">
        <v>4035</v>
      </c>
      <c r="B1440" s="66" t="s">
        <v>3986</v>
      </c>
      <c r="C1440" s="67" t="s">
        <v>4036</v>
      </c>
      <c r="D1440" s="68" t="s">
        <v>4037</v>
      </c>
      <c r="E1440" s="69" t="str">
        <f>VLOOKUP(A1440,'[3]Miami Frozen Q2 2025'!$B:$O,14,FALSE)</f>
        <v>Frozen</v>
      </c>
      <c r="F1440" s="69">
        <v>18</v>
      </c>
      <c r="G1440" s="70" t="s">
        <v>21</v>
      </c>
      <c r="H1440" s="71">
        <v>2.0954431999999999E-2</v>
      </c>
      <c r="I1440" s="71">
        <f>'IDS Miami Frozen Grocery'!$J1440*'IDS Miami Frozen Grocery'!$H1440</f>
        <v>0</v>
      </c>
      <c r="J1440" s="82"/>
      <c r="K1440" s="72">
        <v>87.74</v>
      </c>
      <c r="L1440" s="73">
        <f>IFERROR((#REF!*#REF!)+('IDS Miami Frozen Grocery'!$K1440*'IDS Miami Frozen Grocery'!$J1440),'IDS Miami Frozen Grocery'!$K1440*'IDS Miami Frozen Grocery'!$J1440)</f>
        <v>0</v>
      </c>
      <c r="N1440" s="46"/>
    </row>
    <row r="1441" spans="1:14" s="34" customFormat="1" ht="15" x14ac:dyDescent="0.2">
      <c r="A1441" s="65" t="s">
        <v>4038</v>
      </c>
      <c r="B1441" s="66" t="s">
        <v>3986</v>
      </c>
      <c r="C1441" s="67" t="s">
        <v>4039</v>
      </c>
      <c r="D1441" s="68" t="s">
        <v>4040</v>
      </c>
      <c r="E1441" s="69" t="str">
        <f>VLOOKUP(A1441,'[3]Miami Frozen Q2 2025'!$B:$O,14,FALSE)</f>
        <v>Frozen</v>
      </c>
      <c r="F1441" s="69">
        <v>12</v>
      </c>
      <c r="G1441" s="70" t="s">
        <v>84</v>
      </c>
      <c r="H1441" s="71">
        <v>5.6916767999999993E-2</v>
      </c>
      <c r="I1441" s="71">
        <f>'IDS Miami Frozen Grocery'!$J1441*'IDS Miami Frozen Grocery'!$H1441</f>
        <v>0</v>
      </c>
      <c r="J1441" s="82"/>
      <c r="K1441" s="72">
        <v>149.78</v>
      </c>
      <c r="L1441" s="73">
        <f>IFERROR((#REF!*#REF!)+('IDS Miami Frozen Grocery'!$K1441*'IDS Miami Frozen Grocery'!$J1441),'IDS Miami Frozen Grocery'!$K1441*'IDS Miami Frozen Grocery'!$J1441)</f>
        <v>0</v>
      </c>
      <c r="N1441" s="46"/>
    </row>
    <row r="1442" spans="1:14" s="34" customFormat="1" ht="15" x14ac:dyDescent="0.2">
      <c r="A1442" s="65" t="s">
        <v>4041</v>
      </c>
      <c r="B1442" s="66" t="s">
        <v>3986</v>
      </c>
      <c r="C1442" s="67" t="s">
        <v>4042</v>
      </c>
      <c r="D1442" s="68" t="s">
        <v>4043</v>
      </c>
      <c r="E1442" s="69" t="str">
        <f>VLOOKUP(A1442,'[3]Miami Frozen Q2 2025'!$B:$O,14,FALSE)</f>
        <v>Frozen</v>
      </c>
      <c r="F1442" s="69">
        <v>12</v>
      </c>
      <c r="G1442" s="70" t="s">
        <v>84</v>
      </c>
      <c r="H1442" s="71">
        <v>5.6916767999999993E-2</v>
      </c>
      <c r="I1442" s="71">
        <f>'IDS Miami Frozen Grocery'!$J1442*'IDS Miami Frozen Grocery'!$H1442</f>
        <v>0</v>
      </c>
      <c r="J1442" s="82"/>
      <c r="K1442" s="72">
        <v>149.78</v>
      </c>
      <c r="L1442" s="73">
        <f>IFERROR((#REF!*#REF!)+('IDS Miami Frozen Grocery'!$K1442*'IDS Miami Frozen Grocery'!$J1442),'IDS Miami Frozen Grocery'!$K1442*'IDS Miami Frozen Grocery'!$J1442)</f>
        <v>0</v>
      </c>
      <c r="N1442" s="46"/>
    </row>
    <row r="1443" spans="1:14" s="34" customFormat="1" ht="15" x14ac:dyDescent="0.2">
      <c r="A1443" s="65" t="s">
        <v>4044</v>
      </c>
      <c r="B1443" s="66" t="s">
        <v>3986</v>
      </c>
      <c r="C1443" s="67" t="s">
        <v>4045</v>
      </c>
      <c r="D1443" s="68" t="s">
        <v>4046</v>
      </c>
      <c r="E1443" s="69" t="str">
        <f>VLOOKUP(A1443,'[3]Miami Frozen Q2 2025'!$B:$O,14,FALSE)</f>
        <v>Frozen</v>
      </c>
      <c r="F1443" s="69">
        <v>8</v>
      </c>
      <c r="G1443" s="70" t="s">
        <v>71</v>
      </c>
      <c r="H1443" s="71">
        <v>2.4635615999999999E-2</v>
      </c>
      <c r="I1443" s="71">
        <f>'IDS Miami Frozen Grocery'!$J1443*'IDS Miami Frozen Grocery'!$H1443</f>
        <v>0</v>
      </c>
      <c r="J1443" s="82"/>
      <c r="K1443" s="72">
        <v>59.7</v>
      </c>
      <c r="L1443" s="73">
        <f>IFERROR((#REF!*#REF!)+('IDS Miami Frozen Grocery'!$K1443*'IDS Miami Frozen Grocery'!$J1443),'IDS Miami Frozen Grocery'!$K1443*'IDS Miami Frozen Grocery'!$J1443)</f>
        <v>0</v>
      </c>
      <c r="N1443" s="46"/>
    </row>
    <row r="1444" spans="1:14" s="34" customFormat="1" ht="15" x14ac:dyDescent="0.2">
      <c r="A1444" s="65" t="s">
        <v>4047</v>
      </c>
      <c r="B1444" s="66" t="s">
        <v>3986</v>
      </c>
      <c r="C1444" s="67" t="s">
        <v>4048</v>
      </c>
      <c r="D1444" s="68" t="s">
        <v>4049</v>
      </c>
      <c r="E1444" s="69" t="str">
        <f>VLOOKUP(A1444,'[3]Miami Frozen Q2 2025'!$B:$O,14,FALSE)</f>
        <v>Frozen</v>
      </c>
      <c r="F1444" s="69">
        <v>8</v>
      </c>
      <c r="G1444" s="70" t="s">
        <v>71</v>
      </c>
      <c r="H1444" s="71">
        <v>2.4635615999999999E-2</v>
      </c>
      <c r="I1444" s="71">
        <f>'IDS Miami Frozen Grocery'!$J1444*'IDS Miami Frozen Grocery'!$H1444</f>
        <v>0</v>
      </c>
      <c r="J1444" s="82"/>
      <c r="K1444" s="72">
        <v>59.7</v>
      </c>
      <c r="L1444" s="73">
        <f>IFERROR((#REF!*#REF!)+('IDS Miami Frozen Grocery'!$K1444*'IDS Miami Frozen Grocery'!$J1444),'IDS Miami Frozen Grocery'!$K1444*'IDS Miami Frozen Grocery'!$J1444)</f>
        <v>0</v>
      </c>
      <c r="N1444" s="46"/>
    </row>
    <row r="1445" spans="1:14" s="34" customFormat="1" ht="15" x14ac:dyDescent="0.2">
      <c r="A1445" s="65" t="s">
        <v>4050</v>
      </c>
      <c r="B1445" s="66" t="s">
        <v>3986</v>
      </c>
      <c r="C1445" s="67" t="s">
        <v>4051</v>
      </c>
      <c r="D1445" s="68" t="s">
        <v>4052</v>
      </c>
      <c r="E1445" s="69" t="str">
        <f>VLOOKUP(A1445,'[3]Miami Frozen Q2 2025'!$B:$O,14,FALSE)</f>
        <v>Frozen</v>
      </c>
      <c r="F1445" s="69">
        <v>8</v>
      </c>
      <c r="G1445" s="70" t="s">
        <v>20</v>
      </c>
      <c r="H1445" s="71">
        <v>2.6617791999999998E-2</v>
      </c>
      <c r="I1445" s="71">
        <f>'IDS Miami Frozen Grocery'!$J1445*'IDS Miami Frozen Grocery'!$H1445</f>
        <v>0</v>
      </c>
      <c r="J1445" s="82"/>
      <c r="K1445" s="72">
        <v>59.7</v>
      </c>
      <c r="L1445" s="73">
        <f>IFERROR((#REF!*#REF!)+('IDS Miami Frozen Grocery'!$K1445*'IDS Miami Frozen Grocery'!$J1445),'IDS Miami Frozen Grocery'!$K1445*'IDS Miami Frozen Grocery'!$J1445)</f>
        <v>0</v>
      </c>
      <c r="N1445" s="46"/>
    </row>
    <row r="1446" spans="1:14" s="34" customFormat="1" ht="15" x14ac:dyDescent="0.2">
      <c r="A1446" s="65" t="s">
        <v>4053</v>
      </c>
      <c r="B1446" s="66" t="s">
        <v>3986</v>
      </c>
      <c r="C1446" s="67" t="s">
        <v>4054</v>
      </c>
      <c r="D1446" s="68" t="s">
        <v>4055</v>
      </c>
      <c r="E1446" s="69" t="str">
        <f>VLOOKUP(A1446,'[3]Miami Frozen Q2 2025'!$B:$O,14,FALSE)</f>
        <v>Frozen</v>
      </c>
      <c r="F1446" s="69">
        <v>12</v>
      </c>
      <c r="G1446" s="70" t="s">
        <v>152</v>
      </c>
      <c r="H1446" s="71">
        <v>5.9465279999999995E-3</v>
      </c>
      <c r="I1446" s="71">
        <f>'IDS Miami Frozen Grocery'!$J1446*'IDS Miami Frozen Grocery'!$H1446</f>
        <v>0</v>
      </c>
      <c r="J1446" s="82"/>
      <c r="K1446" s="72">
        <v>37.9</v>
      </c>
      <c r="L1446" s="73">
        <f>IFERROR((#REF!*#REF!)+('IDS Miami Frozen Grocery'!$K1446*'IDS Miami Frozen Grocery'!$J1446),'IDS Miami Frozen Grocery'!$K1446*'IDS Miami Frozen Grocery'!$J1446)</f>
        <v>0</v>
      </c>
      <c r="N1446" s="46"/>
    </row>
    <row r="1447" spans="1:14" s="34" customFormat="1" ht="15" x14ac:dyDescent="0.2">
      <c r="A1447" s="65" t="s">
        <v>4056</v>
      </c>
      <c r="B1447" s="66" t="s">
        <v>3986</v>
      </c>
      <c r="C1447" s="67" t="s">
        <v>4057</v>
      </c>
      <c r="D1447" s="68" t="s">
        <v>4058</v>
      </c>
      <c r="E1447" s="69" t="str">
        <f>VLOOKUP(A1447,'[3]Miami Frozen Q2 2025'!$B:$O,14,FALSE)</f>
        <v>Frozen</v>
      </c>
      <c r="F1447" s="69">
        <v>8</v>
      </c>
      <c r="G1447" s="70" t="s">
        <v>101</v>
      </c>
      <c r="H1447" s="71">
        <v>2.6617791999999998E-2</v>
      </c>
      <c r="I1447" s="71">
        <f>'IDS Miami Frozen Grocery'!$J1447*'IDS Miami Frozen Grocery'!$H1447</f>
        <v>0</v>
      </c>
      <c r="J1447" s="82"/>
      <c r="K1447" s="72">
        <v>59.7</v>
      </c>
      <c r="L1447" s="73">
        <f>IFERROR((#REF!*#REF!)+('IDS Miami Frozen Grocery'!$K1447*'IDS Miami Frozen Grocery'!$J1447),'IDS Miami Frozen Grocery'!$K1447*'IDS Miami Frozen Grocery'!$J1447)</f>
        <v>0</v>
      </c>
      <c r="N1447" s="46"/>
    </row>
    <row r="1448" spans="1:14" s="34" customFormat="1" ht="15" x14ac:dyDescent="0.2">
      <c r="A1448" s="65" t="s">
        <v>4059</v>
      </c>
      <c r="B1448" s="66" t="s">
        <v>3986</v>
      </c>
      <c r="C1448" s="67" t="s">
        <v>4060</v>
      </c>
      <c r="D1448" s="68" t="s">
        <v>4061</v>
      </c>
      <c r="E1448" s="69" t="str">
        <f>VLOOKUP(A1448,'[3]Miami Frozen Q2 2025'!$B:$O,14,FALSE)</f>
        <v>Frozen</v>
      </c>
      <c r="F1448" s="69">
        <v>12</v>
      </c>
      <c r="G1448" s="70" t="s">
        <v>152</v>
      </c>
      <c r="H1448" s="71">
        <v>6.2296959999999998E-3</v>
      </c>
      <c r="I1448" s="71">
        <f>'IDS Miami Frozen Grocery'!$J1448*'IDS Miami Frozen Grocery'!$H1448</f>
        <v>0</v>
      </c>
      <c r="J1448" s="82"/>
      <c r="K1448" s="72">
        <v>36.770000000000003</v>
      </c>
      <c r="L1448" s="73">
        <f>IFERROR((#REF!*#REF!)+('IDS Miami Frozen Grocery'!$K1448*'IDS Miami Frozen Grocery'!$J1448),'IDS Miami Frozen Grocery'!$K1448*'IDS Miami Frozen Grocery'!$J1448)</f>
        <v>0</v>
      </c>
      <c r="N1448" s="46"/>
    </row>
    <row r="1449" spans="1:14" s="34" customFormat="1" ht="15" x14ac:dyDescent="0.2">
      <c r="A1449" s="65" t="s">
        <v>4062</v>
      </c>
      <c r="B1449" s="66" t="s">
        <v>3986</v>
      </c>
      <c r="C1449" s="67" t="s">
        <v>4063</v>
      </c>
      <c r="D1449" s="68" t="s">
        <v>4064</v>
      </c>
      <c r="E1449" s="69" t="str">
        <f>VLOOKUP(A1449,'[3]Miami Frozen Q2 2025'!$B:$O,14,FALSE)</f>
        <v>Frozen</v>
      </c>
      <c r="F1449" s="69">
        <v>12</v>
      </c>
      <c r="G1449" s="70" t="s">
        <v>152</v>
      </c>
      <c r="H1449" s="71">
        <v>6.2296959999999998E-3</v>
      </c>
      <c r="I1449" s="71">
        <f>'IDS Miami Frozen Grocery'!$J1449*'IDS Miami Frozen Grocery'!$H1449</f>
        <v>0</v>
      </c>
      <c r="J1449" s="82"/>
      <c r="K1449" s="72">
        <v>36.770000000000003</v>
      </c>
      <c r="L1449" s="73">
        <f>IFERROR((#REF!*#REF!)+('IDS Miami Frozen Grocery'!$K1449*'IDS Miami Frozen Grocery'!$J1449),'IDS Miami Frozen Grocery'!$K1449*'IDS Miami Frozen Grocery'!$J1449)</f>
        <v>0</v>
      </c>
      <c r="N1449" s="46"/>
    </row>
    <row r="1450" spans="1:14" s="34" customFormat="1" ht="15" x14ac:dyDescent="0.2">
      <c r="A1450" s="65" t="s">
        <v>4065</v>
      </c>
      <c r="B1450" s="66" t="s">
        <v>3986</v>
      </c>
      <c r="C1450" s="67" t="s">
        <v>4066</v>
      </c>
      <c r="D1450" s="68" t="s">
        <v>4067</v>
      </c>
      <c r="E1450" s="69" t="str">
        <f>VLOOKUP(A1450,'[3]Miami Frozen Q2 2025'!$B:$O,14,FALSE)</f>
        <v>Frozen</v>
      </c>
      <c r="F1450" s="69">
        <v>12</v>
      </c>
      <c r="G1450" s="70" t="s">
        <v>152</v>
      </c>
      <c r="H1450" s="71">
        <v>9.3445439999999998E-3</v>
      </c>
      <c r="I1450" s="71">
        <f>'IDS Miami Frozen Grocery'!$J1450*'IDS Miami Frozen Grocery'!$H1450</f>
        <v>0</v>
      </c>
      <c r="J1450" s="82"/>
      <c r="K1450" s="72">
        <v>36.770000000000003</v>
      </c>
      <c r="L1450" s="73">
        <f>IFERROR((#REF!*#REF!)+('IDS Miami Frozen Grocery'!$K1450*'IDS Miami Frozen Grocery'!$J1450),'IDS Miami Frozen Grocery'!$K1450*'IDS Miami Frozen Grocery'!$J1450)</f>
        <v>0</v>
      </c>
      <c r="N1450" s="46"/>
    </row>
    <row r="1451" spans="1:14" s="34" customFormat="1" ht="15" x14ac:dyDescent="0.2">
      <c r="A1451" s="65" t="s">
        <v>4068</v>
      </c>
      <c r="B1451" s="66" t="s">
        <v>3986</v>
      </c>
      <c r="C1451" s="67" t="s">
        <v>4069</v>
      </c>
      <c r="D1451" s="68" t="s">
        <v>4070</v>
      </c>
      <c r="E1451" s="69" t="str">
        <f>VLOOKUP(A1451,'[3]Miami Frozen Q2 2025'!$B:$O,14,FALSE)</f>
        <v>Frozen</v>
      </c>
      <c r="F1451" s="69">
        <v>12</v>
      </c>
      <c r="G1451" s="70" t="s">
        <v>152</v>
      </c>
      <c r="H1451" s="71">
        <v>4.813856E-3</v>
      </c>
      <c r="I1451" s="71">
        <f>'IDS Miami Frozen Grocery'!$J1451*'IDS Miami Frozen Grocery'!$H1451</f>
        <v>0</v>
      </c>
      <c r="J1451" s="82"/>
      <c r="K1451" s="72">
        <v>36.770000000000003</v>
      </c>
      <c r="L1451" s="73">
        <f>IFERROR((#REF!*#REF!)+('IDS Miami Frozen Grocery'!$K1451*'IDS Miami Frozen Grocery'!$J1451),'IDS Miami Frozen Grocery'!$K1451*'IDS Miami Frozen Grocery'!$J1451)</f>
        <v>0</v>
      </c>
      <c r="N1451" s="46"/>
    </row>
    <row r="1452" spans="1:14" s="34" customFormat="1" ht="15" x14ac:dyDescent="0.2">
      <c r="A1452" s="65" t="s">
        <v>4071</v>
      </c>
      <c r="B1452" s="66" t="s">
        <v>3986</v>
      </c>
      <c r="C1452" s="67" t="s">
        <v>4072</v>
      </c>
      <c r="D1452" s="68" t="s">
        <v>4073</v>
      </c>
      <c r="E1452" s="69" t="str">
        <f>VLOOKUP(A1452,'[3]Miami Frozen Q2 2025'!$B:$O,14,FALSE)</f>
        <v>Frozen</v>
      </c>
      <c r="F1452" s="69">
        <v>12</v>
      </c>
      <c r="G1452" s="70" t="s">
        <v>91</v>
      </c>
      <c r="H1452" s="71">
        <v>2.2087104E-2</v>
      </c>
      <c r="I1452" s="71">
        <f>'IDS Miami Frozen Grocery'!$J1452*'IDS Miami Frozen Grocery'!$H1452</f>
        <v>0</v>
      </c>
      <c r="J1452" s="82"/>
      <c r="K1452" s="72">
        <v>89.32</v>
      </c>
      <c r="L1452" s="73">
        <f>IFERROR((#REF!*#REF!)+('IDS Miami Frozen Grocery'!$K1452*'IDS Miami Frozen Grocery'!$J1452),'IDS Miami Frozen Grocery'!$K1452*'IDS Miami Frozen Grocery'!$J1452)</f>
        <v>0</v>
      </c>
      <c r="N1452" s="46"/>
    </row>
    <row r="1453" spans="1:14" s="34" customFormat="1" ht="15" x14ac:dyDescent="0.2">
      <c r="A1453" s="65" t="s">
        <v>4074</v>
      </c>
      <c r="B1453" s="66" t="s">
        <v>3986</v>
      </c>
      <c r="C1453" s="67" t="s">
        <v>4075</v>
      </c>
      <c r="D1453" s="68" t="s">
        <v>4073</v>
      </c>
      <c r="E1453" s="69" t="str">
        <f>VLOOKUP(A1453,'[3]Miami Frozen Q2 2025'!$B:$O,14,FALSE)</f>
        <v>Frozen</v>
      </c>
      <c r="F1453" s="69">
        <v>8</v>
      </c>
      <c r="G1453" s="70" t="s">
        <v>76</v>
      </c>
      <c r="H1453" s="71">
        <v>2.1520767999999999E-2</v>
      </c>
      <c r="I1453" s="71">
        <f>'IDS Miami Frozen Grocery'!$J1453*'IDS Miami Frozen Grocery'!$H1453</f>
        <v>0</v>
      </c>
      <c r="J1453" s="82"/>
      <c r="K1453" s="72">
        <v>82.8</v>
      </c>
      <c r="L1453" s="73">
        <f>IFERROR((#REF!*#REF!)+('IDS Miami Frozen Grocery'!$K1453*'IDS Miami Frozen Grocery'!$J1453),'IDS Miami Frozen Grocery'!$K1453*'IDS Miami Frozen Grocery'!$J1453)</f>
        <v>0</v>
      </c>
      <c r="N1453" s="46"/>
    </row>
    <row r="1454" spans="1:14" s="34" customFormat="1" ht="15" x14ac:dyDescent="0.2">
      <c r="A1454" s="65" t="s">
        <v>4076</v>
      </c>
      <c r="B1454" s="66" t="s">
        <v>3986</v>
      </c>
      <c r="C1454" s="67" t="s">
        <v>4077</v>
      </c>
      <c r="D1454" s="68" t="s">
        <v>4078</v>
      </c>
      <c r="E1454" s="69" t="str">
        <f>VLOOKUP(A1454,'[3]Miami Frozen Q2 2025'!$B:$O,14,FALSE)</f>
        <v>Frozen</v>
      </c>
      <c r="F1454" s="69">
        <v>12</v>
      </c>
      <c r="G1454" s="70" t="s">
        <v>30</v>
      </c>
      <c r="H1454" s="71">
        <v>2.2087104E-2</v>
      </c>
      <c r="I1454" s="71">
        <f>'IDS Miami Frozen Grocery'!$J1454*'IDS Miami Frozen Grocery'!$H1454</f>
        <v>0</v>
      </c>
      <c r="J1454" s="82"/>
      <c r="K1454" s="72">
        <v>89.32</v>
      </c>
      <c r="L1454" s="73">
        <f>IFERROR((#REF!*#REF!)+('IDS Miami Frozen Grocery'!$K1454*'IDS Miami Frozen Grocery'!$J1454),'IDS Miami Frozen Grocery'!$K1454*'IDS Miami Frozen Grocery'!$J1454)</f>
        <v>0</v>
      </c>
      <c r="N1454" s="46"/>
    </row>
    <row r="1455" spans="1:14" s="34" customFormat="1" ht="15" x14ac:dyDescent="0.2">
      <c r="A1455" s="65" t="s">
        <v>4079</v>
      </c>
      <c r="B1455" s="66" t="s">
        <v>3986</v>
      </c>
      <c r="C1455" s="67" t="s">
        <v>4080</v>
      </c>
      <c r="D1455" s="68" t="s">
        <v>4081</v>
      </c>
      <c r="E1455" s="69" t="str">
        <f>VLOOKUP(A1455,'[3]Miami Frozen Q2 2025'!$B:$O,14,FALSE)</f>
        <v>Frozen</v>
      </c>
      <c r="F1455" s="69">
        <v>12</v>
      </c>
      <c r="G1455" s="70" t="s">
        <v>91</v>
      </c>
      <c r="H1455" s="71">
        <v>2.2087104E-2</v>
      </c>
      <c r="I1455" s="71">
        <f>'IDS Miami Frozen Grocery'!$J1455*'IDS Miami Frozen Grocery'!$H1455</f>
        <v>0</v>
      </c>
      <c r="J1455" s="82"/>
      <c r="K1455" s="72">
        <v>89.32</v>
      </c>
      <c r="L1455" s="73">
        <f>IFERROR((#REF!*#REF!)+('IDS Miami Frozen Grocery'!$K1455*'IDS Miami Frozen Grocery'!$J1455),'IDS Miami Frozen Grocery'!$K1455*'IDS Miami Frozen Grocery'!$J1455)</f>
        <v>0</v>
      </c>
      <c r="N1455" s="46"/>
    </row>
    <row r="1456" spans="1:14" s="34" customFormat="1" ht="15" x14ac:dyDescent="0.2">
      <c r="A1456" s="65" t="s">
        <v>4082</v>
      </c>
      <c r="B1456" s="66" t="s">
        <v>3986</v>
      </c>
      <c r="C1456" s="67" t="s">
        <v>4083</v>
      </c>
      <c r="D1456" s="68" t="s">
        <v>4084</v>
      </c>
      <c r="E1456" s="69" t="str">
        <f>VLOOKUP(A1456,'[3]Miami Frozen Q2 2025'!$B:$O,14,FALSE)</f>
        <v>Frozen</v>
      </c>
      <c r="F1456" s="69">
        <v>8</v>
      </c>
      <c r="G1456" s="70" t="s">
        <v>76</v>
      </c>
      <c r="H1456" s="71">
        <v>1.8689088E-2</v>
      </c>
      <c r="I1456" s="71">
        <f>'IDS Miami Frozen Grocery'!$J1456*'IDS Miami Frozen Grocery'!$H1456</f>
        <v>0</v>
      </c>
      <c r="J1456" s="82"/>
      <c r="K1456" s="72">
        <v>82.8</v>
      </c>
      <c r="L1456" s="73">
        <f>IFERROR((#REF!*#REF!)+('IDS Miami Frozen Grocery'!$K1456*'IDS Miami Frozen Grocery'!$J1456),'IDS Miami Frozen Grocery'!$K1456*'IDS Miami Frozen Grocery'!$J1456)</f>
        <v>0</v>
      </c>
      <c r="N1456" s="46"/>
    </row>
    <row r="1457" spans="1:14" s="34" customFormat="1" ht="15" x14ac:dyDescent="0.2">
      <c r="A1457" s="65" t="s">
        <v>4085</v>
      </c>
      <c r="B1457" s="66" t="s">
        <v>3986</v>
      </c>
      <c r="C1457" s="67" t="s">
        <v>4086</v>
      </c>
      <c r="D1457" s="68" t="s">
        <v>4087</v>
      </c>
      <c r="E1457" s="69" t="str">
        <f>VLOOKUP(A1457,'[3]Miami Frozen Q2 2025'!$B:$O,14,FALSE)</f>
        <v>Frozen</v>
      </c>
      <c r="F1457" s="69">
        <v>12</v>
      </c>
      <c r="G1457" s="70" t="s">
        <v>91</v>
      </c>
      <c r="H1457" s="71">
        <v>2.0954431999999999E-2</v>
      </c>
      <c r="I1457" s="71">
        <f>'IDS Miami Frozen Grocery'!$J1457*'IDS Miami Frozen Grocery'!$H1457</f>
        <v>0</v>
      </c>
      <c r="J1457" s="82"/>
      <c r="K1457" s="72">
        <v>89.32</v>
      </c>
      <c r="L1457" s="73">
        <f>IFERROR((#REF!*#REF!)+('IDS Miami Frozen Grocery'!$K1457*'IDS Miami Frozen Grocery'!$J1457),'IDS Miami Frozen Grocery'!$K1457*'IDS Miami Frozen Grocery'!$J1457)</f>
        <v>0</v>
      </c>
      <c r="N1457" s="46"/>
    </row>
    <row r="1458" spans="1:14" s="34" customFormat="1" ht="15" x14ac:dyDescent="0.2">
      <c r="A1458" s="65" t="s">
        <v>4088</v>
      </c>
      <c r="B1458" s="66" t="s">
        <v>3986</v>
      </c>
      <c r="C1458" s="67" t="s">
        <v>4089</v>
      </c>
      <c r="D1458" s="68" t="s">
        <v>4090</v>
      </c>
      <c r="E1458" s="69" t="str">
        <f>VLOOKUP(A1458,'[3]Miami Frozen Q2 2025'!$B:$O,14,FALSE)</f>
        <v>Frozen</v>
      </c>
      <c r="F1458" s="69">
        <v>12</v>
      </c>
      <c r="G1458" s="70" t="s">
        <v>182</v>
      </c>
      <c r="H1458" s="71">
        <v>3.0865312000000002E-2</v>
      </c>
      <c r="I1458" s="71">
        <f>'IDS Miami Frozen Grocery'!$J1458*'IDS Miami Frozen Grocery'!$H1458</f>
        <v>0</v>
      </c>
      <c r="J1458" s="82"/>
      <c r="K1458" s="72">
        <v>121.98</v>
      </c>
      <c r="L1458" s="73">
        <f>IFERROR((#REF!*#REF!)+('IDS Miami Frozen Grocery'!$K1458*'IDS Miami Frozen Grocery'!$J1458),'IDS Miami Frozen Grocery'!$K1458*'IDS Miami Frozen Grocery'!$J1458)</f>
        <v>0</v>
      </c>
      <c r="N1458" s="46"/>
    </row>
    <row r="1459" spans="1:14" s="34" customFormat="1" ht="15" x14ac:dyDescent="0.2">
      <c r="A1459" s="65" t="s">
        <v>4091</v>
      </c>
      <c r="B1459" s="66" t="s">
        <v>3986</v>
      </c>
      <c r="C1459" s="67" t="s">
        <v>4092</v>
      </c>
      <c r="D1459" s="68" t="s">
        <v>4093</v>
      </c>
      <c r="E1459" s="69" t="str">
        <f>VLOOKUP(A1459,'[3]Miami Frozen Q2 2025'!$B:$O,14,FALSE)</f>
        <v>Frozen</v>
      </c>
      <c r="F1459" s="69">
        <v>12</v>
      </c>
      <c r="G1459" s="70" t="s">
        <v>45</v>
      </c>
      <c r="H1459" s="71">
        <v>9.6277120000000001E-3</v>
      </c>
      <c r="I1459" s="71">
        <f>'IDS Miami Frozen Grocery'!$J1459*'IDS Miami Frozen Grocery'!$H1459</f>
        <v>0</v>
      </c>
      <c r="J1459" s="82"/>
      <c r="K1459" s="72">
        <v>91.02</v>
      </c>
      <c r="L1459" s="73">
        <f>IFERROR((#REF!*#REF!)+('IDS Miami Frozen Grocery'!$K1459*'IDS Miami Frozen Grocery'!$J1459),'IDS Miami Frozen Grocery'!$K1459*'IDS Miami Frozen Grocery'!$J1459)</f>
        <v>0</v>
      </c>
      <c r="N1459" s="46"/>
    </row>
    <row r="1460" spans="1:14" s="34" customFormat="1" ht="15" x14ac:dyDescent="0.2">
      <c r="A1460" s="65" t="s">
        <v>4094</v>
      </c>
      <c r="B1460" s="66" t="s">
        <v>3986</v>
      </c>
      <c r="C1460" s="67" t="s">
        <v>4095</v>
      </c>
      <c r="D1460" s="68" t="s">
        <v>4096</v>
      </c>
      <c r="E1460" s="69" t="str">
        <f>VLOOKUP(A1460,'[3]Miami Frozen Q2 2025'!$B:$O,14,FALSE)</f>
        <v>Frozen</v>
      </c>
      <c r="F1460" s="69">
        <v>12</v>
      </c>
      <c r="G1460" s="70" t="s">
        <v>30</v>
      </c>
      <c r="H1460" s="71">
        <v>2.1520767999999999E-2</v>
      </c>
      <c r="I1460" s="71">
        <f>'IDS Miami Frozen Grocery'!$J1460*'IDS Miami Frozen Grocery'!$H1460</f>
        <v>0</v>
      </c>
      <c r="J1460" s="82"/>
      <c r="K1460" s="72">
        <v>89.32</v>
      </c>
      <c r="L1460" s="73">
        <f>IFERROR((#REF!*#REF!)+('IDS Miami Frozen Grocery'!$K1460*'IDS Miami Frozen Grocery'!$J1460),'IDS Miami Frozen Grocery'!$K1460*'IDS Miami Frozen Grocery'!$J1460)</f>
        <v>0</v>
      </c>
      <c r="N1460" s="46"/>
    </row>
    <row r="1461" spans="1:14" s="34" customFormat="1" ht="15" x14ac:dyDescent="0.2">
      <c r="A1461" s="65" t="s">
        <v>4097</v>
      </c>
      <c r="B1461" s="66" t="s">
        <v>3986</v>
      </c>
      <c r="C1461" s="67" t="s">
        <v>4098</v>
      </c>
      <c r="D1461" s="68" t="s">
        <v>4099</v>
      </c>
      <c r="E1461" s="69" t="str">
        <f>VLOOKUP(A1461,'[3]Miami Frozen Q2 2025'!$B:$O,14,FALSE)</f>
        <v>Frozen</v>
      </c>
      <c r="F1461" s="69">
        <v>8</v>
      </c>
      <c r="G1461" s="70" t="s">
        <v>123</v>
      </c>
      <c r="H1461" s="71">
        <v>1.8405919999999999E-2</v>
      </c>
      <c r="I1461" s="71">
        <f>'IDS Miami Frozen Grocery'!$J1461*'IDS Miami Frozen Grocery'!$H1461</f>
        <v>0</v>
      </c>
      <c r="J1461" s="82"/>
      <c r="K1461" s="72">
        <v>82.8</v>
      </c>
      <c r="L1461" s="73">
        <f>IFERROR((#REF!*#REF!)+('IDS Miami Frozen Grocery'!$K1461*'IDS Miami Frozen Grocery'!$J1461),'IDS Miami Frozen Grocery'!$K1461*'IDS Miami Frozen Grocery'!$J1461)</f>
        <v>0</v>
      </c>
      <c r="N1461" s="46"/>
    </row>
    <row r="1462" spans="1:14" s="34" customFormat="1" ht="15" x14ac:dyDescent="0.2">
      <c r="A1462" s="65" t="s">
        <v>4100</v>
      </c>
      <c r="B1462" s="66" t="s">
        <v>3986</v>
      </c>
      <c r="C1462" s="67" t="s">
        <v>4101</v>
      </c>
      <c r="D1462" s="68" t="s">
        <v>4102</v>
      </c>
      <c r="E1462" s="69" t="str">
        <f>VLOOKUP(A1462,'[3]Miami Frozen Q2 2025'!$B:$O,14,FALSE)</f>
        <v>Frozen</v>
      </c>
      <c r="F1462" s="69">
        <v>8</v>
      </c>
      <c r="G1462" s="70" t="s">
        <v>76</v>
      </c>
      <c r="H1462" s="71">
        <v>1.8405919999999999E-2</v>
      </c>
      <c r="I1462" s="71">
        <f>'IDS Miami Frozen Grocery'!$J1462*'IDS Miami Frozen Grocery'!$H1462</f>
        <v>0</v>
      </c>
      <c r="J1462" s="82"/>
      <c r="K1462" s="72">
        <v>82.8</v>
      </c>
      <c r="L1462" s="73">
        <f>IFERROR((#REF!*#REF!)+('IDS Miami Frozen Grocery'!$K1462*'IDS Miami Frozen Grocery'!$J1462),'IDS Miami Frozen Grocery'!$K1462*'IDS Miami Frozen Grocery'!$J1462)</f>
        <v>0</v>
      </c>
      <c r="N1462" s="46"/>
    </row>
    <row r="1463" spans="1:14" s="34" customFormat="1" ht="15" x14ac:dyDescent="0.2">
      <c r="A1463" s="65" t="s">
        <v>4103</v>
      </c>
      <c r="B1463" s="66" t="s">
        <v>3986</v>
      </c>
      <c r="C1463" s="67" t="s">
        <v>4104</v>
      </c>
      <c r="D1463" s="68" t="s">
        <v>4105</v>
      </c>
      <c r="E1463" s="69" t="str">
        <f>VLOOKUP(A1463,'[3]Miami Frozen Q2 2025'!$B:$O,14,FALSE)</f>
        <v>Frozen</v>
      </c>
      <c r="F1463" s="69">
        <v>8</v>
      </c>
      <c r="G1463" s="70" t="s">
        <v>115</v>
      </c>
      <c r="H1463" s="71">
        <v>1.7273247999999998E-2</v>
      </c>
      <c r="I1463" s="71">
        <f>'IDS Miami Frozen Grocery'!$J1463*'IDS Miami Frozen Grocery'!$H1463</f>
        <v>0</v>
      </c>
      <c r="J1463" s="82"/>
      <c r="K1463" s="72">
        <v>91.15</v>
      </c>
      <c r="L1463" s="73">
        <f>IFERROR((#REF!*#REF!)+('IDS Miami Frozen Grocery'!$K1463*'IDS Miami Frozen Grocery'!$J1463),'IDS Miami Frozen Grocery'!$K1463*'IDS Miami Frozen Grocery'!$J1463)</f>
        <v>0</v>
      </c>
      <c r="N1463" s="46"/>
    </row>
    <row r="1464" spans="1:14" s="34" customFormat="1" ht="15" x14ac:dyDescent="0.2">
      <c r="A1464" s="65" t="s">
        <v>4106</v>
      </c>
      <c r="B1464" s="66" t="s">
        <v>3986</v>
      </c>
      <c r="C1464" s="67" t="s">
        <v>4107</v>
      </c>
      <c r="D1464" s="68" t="s">
        <v>4108</v>
      </c>
      <c r="E1464" s="69" t="str">
        <f>VLOOKUP(A1464,'[3]Miami Frozen Q2 2025'!$B:$O,14,FALSE)</f>
        <v>Frozen</v>
      </c>
      <c r="F1464" s="69">
        <v>12</v>
      </c>
      <c r="G1464" s="70" t="s">
        <v>182</v>
      </c>
      <c r="H1464" s="71">
        <v>3.2847487999999994E-2</v>
      </c>
      <c r="I1464" s="71">
        <f>'IDS Miami Frozen Grocery'!$J1464*'IDS Miami Frozen Grocery'!$H1464</f>
        <v>0</v>
      </c>
      <c r="J1464" s="82"/>
      <c r="K1464" s="72">
        <v>121.98</v>
      </c>
      <c r="L1464" s="73">
        <f>IFERROR((#REF!*#REF!)+('IDS Miami Frozen Grocery'!$K1464*'IDS Miami Frozen Grocery'!$J1464),'IDS Miami Frozen Grocery'!$K1464*'IDS Miami Frozen Grocery'!$J1464)</f>
        <v>0</v>
      </c>
      <c r="N1464" s="46"/>
    </row>
    <row r="1465" spans="1:14" s="34" customFormat="1" ht="15" x14ac:dyDescent="0.2">
      <c r="A1465" s="65" t="s">
        <v>4109</v>
      </c>
      <c r="B1465" s="66" t="s">
        <v>3986</v>
      </c>
      <c r="C1465" s="67" t="s">
        <v>4110</v>
      </c>
      <c r="D1465" s="68" t="s">
        <v>4111</v>
      </c>
      <c r="E1465" s="69" t="str">
        <f>VLOOKUP(A1465,'[3]Miami Frozen Q2 2025'!$B:$O,14,FALSE)</f>
        <v>Frozen</v>
      </c>
      <c r="F1465" s="69">
        <v>10</v>
      </c>
      <c r="G1465" s="70" t="s">
        <v>33</v>
      </c>
      <c r="H1465" s="71">
        <v>1.5574240000000001E-2</v>
      </c>
      <c r="I1465" s="71">
        <f>'IDS Miami Frozen Grocery'!$J1465*'IDS Miami Frozen Grocery'!$H1465</f>
        <v>0</v>
      </c>
      <c r="J1465" s="82"/>
      <c r="K1465" s="72">
        <v>105.69</v>
      </c>
      <c r="L1465" s="73">
        <f>IFERROR((#REF!*#REF!)+('IDS Miami Frozen Grocery'!$K1465*'IDS Miami Frozen Grocery'!$J1465),'IDS Miami Frozen Grocery'!$K1465*'IDS Miami Frozen Grocery'!$J1465)</f>
        <v>0</v>
      </c>
      <c r="N1465" s="46"/>
    </row>
    <row r="1466" spans="1:14" s="34" customFormat="1" ht="15" x14ac:dyDescent="0.2">
      <c r="A1466" s="65" t="s">
        <v>4112</v>
      </c>
      <c r="B1466" s="66" t="s">
        <v>3986</v>
      </c>
      <c r="C1466" s="67" t="s">
        <v>4113</v>
      </c>
      <c r="D1466" s="68" t="s">
        <v>4114</v>
      </c>
      <c r="E1466" s="69" t="str">
        <f>VLOOKUP(A1466,'[3]Miami Frozen Q2 2025'!$B:$O,14,FALSE)</f>
        <v>Frozen</v>
      </c>
      <c r="F1466" s="69">
        <v>8</v>
      </c>
      <c r="G1466" s="70" t="s">
        <v>77</v>
      </c>
      <c r="H1466" s="71">
        <v>1.8122751999999999E-2</v>
      </c>
      <c r="I1466" s="71">
        <f>'IDS Miami Frozen Grocery'!$J1466*'IDS Miami Frozen Grocery'!$H1466</f>
        <v>0</v>
      </c>
      <c r="J1466" s="82"/>
      <c r="K1466" s="72">
        <v>82.8</v>
      </c>
      <c r="L1466" s="73">
        <f>IFERROR((#REF!*#REF!)+('IDS Miami Frozen Grocery'!$K1466*'IDS Miami Frozen Grocery'!$J1466),'IDS Miami Frozen Grocery'!$K1466*'IDS Miami Frozen Grocery'!$J1466)</f>
        <v>0</v>
      </c>
      <c r="N1466" s="46"/>
    </row>
    <row r="1467" spans="1:14" s="34" customFormat="1" ht="15" x14ac:dyDescent="0.2">
      <c r="A1467" s="65" t="s">
        <v>4115</v>
      </c>
      <c r="B1467" s="66" t="s">
        <v>3986</v>
      </c>
      <c r="C1467" s="67" t="s">
        <v>4116</v>
      </c>
      <c r="D1467" s="68" t="s">
        <v>4117</v>
      </c>
      <c r="E1467" s="69" t="str">
        <f>VLOOKUP(A1467,'[3]Miami Frozen Q2 2025'!$B:$O,14,FALSE)</f>
        <v>Frozen</v>
      </c>
      <c r="F1467" s="69">
        <v>6</v>
      </c>
      <c r="G1467" s="70" t="s">
        <v>92</v>
      </c>
      <c r="H1467" s="71">
        <v>1.274256E-2</v>
      </c>
      <c r="I1467" s="71">
        <f>'IDS Miami Frozen Grocery'!$J1467*'IDS Miami Frozen Grocery'!$H1467</f>
        <v>0</v>
      </c>
      <c r="J1467" s="82"/>
      <c r="K1467" s="72">
        <v>34.32</v>
      </c>
      <c r="L1467" s="73">
        <f>IFERROR((#REF!*#REF!)+('IDS Miami Frozen Grocery'!$K1467*'IDS Miami Frozen Grocery'!$J1467),'IDS Miami Frozen Grocery'!$K1467*'IDS Miami Frozen Grocery'!$J1467)</f>
        <v>0</v>
      </c>
      <c r="N1467" s="46"/>
    </row>
    <row r="1468" spans="1:14" s="34" customFormat="1" ht="15" x14ac:dyDescent="0.2">
      <c r="A1468" s="65" t="s">
        <v>4118</v>
      </c>
      <c r="B1468" s="66" t="s">
        <v>3986</v>
      </c>
      <c r="C1468" s="67" t="s">
        <v>4119</v>
      </c>
      <c r="D1468" s="68" t="s">
        <v>4120</v>
      </c>
      <c r="E1468" s="69" t="str">
        <f>VLOOKUP(A1468,'[3]Miami Frozen Q2 2025'!$B:$O,14,FALSE)</f>
        <v>Frozen</v>
      </c>
      <c r="F1468" s="69">
        <v>6</v>
      </c>
      <c r="G1468" s="70" t="s">
        <v>93</v>
      </c>
      <c r="H1468" s="71">
        <v>1.274256E-2</v>
      </c>
      <c r="I1468" s="71">
        <f>'IDS Miami Frozen Grocery'!$J1468*'IDS Miami Frozen Grocery'!$H1468</f>
        <v>0</v>
      </c>
      <c r="J1468" s="82"/>
      <c r="K1468" s="72">
        <v>34.32</v>
      </c>
      <c r="L1468" s="73">
        <f>IFERROR((#REF!*#REF!)+('IDS Miami Frozen Grocery'!$K1468*'IDS Miami Frozen Grocery'!$J1468),'IDS Miami Frozen Grocery'!$K1468*'IDS Miami Frozen Grocery'!$J1468)</f>
        <v>0</v>
      </c>
      <c r="N1468" s="46"/>
    </row>
    <row r="1469" spans="1:14" s="34" customFormat="1" ht="15" x14ac:dyDescent="0.2">
      <c r="A1469" s="65" t="s">
        <v>4121</v>
      </c>
      <c r="B1469" s="66" t="s">
        <v>3986</v>
      </c>
      <c r="C1469" s="67">
        <v>759283334455</v>
      </c>
      <c r="D1469" s="68" t="s">
        <v>4122</v>
      </c>
      <c r="E1469" s="69" t="str">
        <f>VLOOKUP(A1469,'[3]Miami Frozen Q2 2025'!$B:$O,14,FALSE)</f>
        <v>Frozen</v>
      </c>
      <c r="F1469" s="69">
        <v>12</v>
      </c>
      <c r="G1469" s="70" t="s">
        <v>42</v>
      </c>
      <c r="H1469" s="71">
        <v>1.1893055999999999E-2</v>
      </c>
      <c r="I1469" s="71">
        <f>'IDS Miami Frozen Grocery'!$J1469*'IDS Miami Frozen Grocery'!$H1469</f>
        <v>0</v>
      </c>
      <c r="J1469" s="82"/>
      <c r="K1469" s="72">
        <v>66.849999999999994</v>
      </c>
      <c r="L1469" s="73">
        <f>IFERROR((#REF!*#REF!)+('IDS Miami Frozen Grocery'!$K1469*'IDS Miami Frozen Grocery'!$J1469),'IDS Miami Frozen Grocery'!$K1469*'IDS Miami Frozen Grocery'!$J1469)</f>
        <v>0</v>
      </c>
      <c r="N1469" s="46"/>
    </row>
    <row r="1470" spans="1:14" s="34" customFormat="1" ht="15" x14ac:dyDescent="0.2">
      <c r="A1470" s="65" t="s">
        <v>4123</v>
      </c>
      <c r="B1470" s="66" t="s">
        <v>3986</v>
      </c>
      <c r="C1470" s="67" t="s">
        <v>4124</v>
      </c>
      <c r="D1470" s="68" t="s">
        <v>4125</v>
      </c>
      <c r="E1470" s="69" t="str">
        <f>VLOOKUP(A1470,'[3]Miami Frozen Q2 2025'!$B:$O,14,FALSE)</f>
        <v>Frozen</v>
      </c>
      <c r="F1470" s="69">
        <v>6</v>
      </c>
      <c r="G1470" s="70" t="s">
        <v>4126</v>
      </c>
      <c r="H1470" s="71">
        <v>2.3219775999999998E-2</v>
      </c>
      <c r="I1470" s="71">
        <f>'IDS Miami Frozen Grocery'!$J1470*'IDS Miami Frozen Grocery'!$H1470</f>
        <v>0</v>
      </c>
      <c r="J1470" s="82"/>
      <c r="K1470" s="72">
        <v>107.75</v>
      </c>
      <c r="L1470" s="73">
        <f>IFERROR((#REF!*#REF!)+('IDS Miami Frozen Grocery'!$K1470*'IDS Miami Frozen Grocery'!$J1470),'IDS Miami Frozen Grocery'!$K1470*'IDS Miami Frozen Grocery'!$J1470)</f>
        <v>0</v>
      </c>
      <c r="N1470" s="46"/>
    </row>
    <row r="1471" spans="1:14" s="34" customFormat="1" ht="15" x14ac:dyDescent="0.2">
      <c r="A1471" s="65" t="s">
        <v>4127</v>
      </c>
      <c r="B1471" s="66" t="s">
        <v>3986</v>
      </c>
      <c r="C1471" s="67">
        <v>759283600079</v>
      </c>
      <c r="D1471" s="68" t="s">
        <v>4128</v>
      </c>
      <c r="E1471" s="69" t="str">
        <f>VLOOKUP(A1471,'[3]Miami Frozen Q2 2025'!$B:$O,14,FALSE)</f>
        <v>Frozen</v>
      </c>
      <c r="F1471" s="69">
        <v>12</v>
      </c>
      <c r="G1471" s="70" t="s">
        <v>42</v>
      </c>
      <c r="H1471" s="71">
        <v>1.1893055999999999E-2</v>
      </c>
      <c r="I1471" s="71">
        <f>'IDS Miami Frozen Grocery'!$J1471*'IDS Miami Frozen Grocery'!$H1471</f>
        <v>0</v>
      </c>
      <c r="J1471" s="82"/>
      <c r="K1471" s="72">
        <v>66.849999999999994</v>
      </c>
      <c r="L1471" s="73">
        <f>IFERROR((#REF!*#REF!)+('IDS Miami Frozen Grocery'!$K1471*'IDS Miami Frozen Grocery'!$J1471),'IDS Miami Frozen Grocery'!$K1471*'IDS Miami Frozen Grocery'!$J1471)</f>
        <v>0</v>
      </c>
      <c r="N1471" s="46"/>
    </row>
    <row r="1472" spans="1:14" s="34" customFormat="1" ht="15" x14ac:dyDescent="0.2">
      <c r="A1472" s="65" t="s">
        <v>4129</v>
      </c>
      <c r="B1472" s="66" t="s">
        <v>3986</v>
      </c>
      <c r="C1472" s="67" t="s">
        <v>4130</v>
      </c>
      <c r="D1472" s="68" t="s">
        <v>4131</v>
      </c>
      <c r="E1472" s="69" t="str">
        <f>VLOOKUP(A1472,'[3]Miami Frozen Q2 2025'!$B:$O,14,FALSE)</f>
        <v>Frozen</v>
      </c>
      <c r="F1472" s="69">
        <v>6</v>
      </c>
      <c r="G1472" s="70" t="s">
        <v>81</v>
      </c>
      <c r="H1472" s="71">
        <v>1.3592063999999999E-2</v>
      </c>
      <c r="I1472" s="71">
        <f>'IDS Miami Frozen Grocery'!$J1472*'IDS Miami Frozen Grocery'!$H1472</f>
        <v>0</v>
      </c>
      <c r="J1472" s="82"/>
      <c r="K1472" s="72">
        <v>34.99</v>
      </c>
      <c r="L1472" s="73">
        <f>IFERROR((#REF!*#REF!)+('IDS Miami Frozen Grocery'!$K1472*'IDS Miami Frozen Grocery'!$J1472),'IDS Miami Frozen Grocery'!$K1472*'IDS Miami Frozen Grocery'!$J1472)</f>
        <v>0</v>
      </c>
      <c r="N1472" s="46"/>
    </row>
    <row r="1473" spans="1:14" s="34" customFormat="1" ht="15" x14ac:dyDescent="0.2">
      <c r="A1473" s="65" t="s">
        <v>4132</v>
      </c>
      <c r="B1473" s="66" t="s">
        <v>3986</v>
      </c>
      <c r="C1473" s="67" t="s">
        <v>4133</v>
      </c>
      <c r="D1473" s="68" t="s">
        <v>4134</v>
      </c>
      <c r="E1473" s="69" t="str">
        <f>VLOOKUP(A1473,'[3]Miami Frozen Q2 2025'!$B:$O,14,FALSE)</f>
        <v>Frozen</v>
      </c>
      <c r="F1473" s="69">
        <v>4</v>
      </c>
      <c r="G1473" s="70" t="s">
        <v>70</v>
      </c>
      <c r="H1473" s="71">
        <v>1.1893055999999999E-2</v>
      </c>
      <c r="I1473" s="71">
        <f>'IDS Miami Frozen Grocery'!$J1473*'IDS Miami Frozen Grocery'!$H1473</f>
        <v>0</v>
      </c>
      <c r="J1473" s="82"/>
      <c r="K1473" s="72">
        <v>46.86</v>
      </c>
      <c r="L1473" s="73">
        <f>IFERROR((#REF!*#REF!)+('IDS Miami Frozen Grocery'!$K1473*'IDS Miami Frozen Grocery'!$J1473),'IDS Miami Frozen Grocery'!$K1473*'IDS Miami Frozen Grocery'!$J1473)</f>
        <v>0</v>
      </c>
      <c r="N1473" s="46"/>
    </row>
    <row r="1474" spans="1:14" s="34" customFormat="1" ht="15" x14ac:dyDescent="0.2">
      <c r="A1474" s="65" t="s">
        <v>4135</v>
      </c>
      <c r="B1474" s="66" t="s">
        <v>3986</v>
      </c>
      <c r="C1474" s="67" t="s">
        <v>4136</v>
      </c>
      <c r="D1474" s="68" t="s">
        <v>4137</v>
      </c>
      <c r="E1474" s="69" t="str">
        <f>VLOOKUP(A1474,'[3]Miami Frozen Q2 2025'!$B:$O,14,FALSE)</f>
        <v>Frozen</v>
      </c>
      <c r="F1474" s="69">
        <v>4</v>
      </c>
      <c r="G1474" s="70" t="s">
        <v>70</v>
      </c>
      <c r="H1474" s="71">
        <v>1.1893055999999999E-2</v>
      </c>
      <c r="I1474" s="71">
        <f>'IDS Miami Frozen Grocery'!$J1474*'IDS Miami Frozen Grocery'!$H1474</f>
        <v>0</v>
      </c>
      <c r="J1474" s="82"/>
      <c r="K1474" s="72">
        <v>46.86</v>
      </c>
      <c r="L1474" s="73">
        <f>IFERROR((#REF!*#REF!)+('IDS Miami Frozen Grocery'!$K1474*'IDS Miami Frozen Grocery'!$J1474),'IDS Miami Frozen Grocery'!$K1474*'IDS Miami Frozen Grocery'!$J1474)</f>
        <v>0</v>
      </c>
      <c r="N1474" s="46"/>
    </row>
    <row r="1475" spans="1:14" s="34" customFormat="1" ht="15" x14ac:dyDescent="0.2">
      <c r="A1475" s="65" t="s">
        <v>4138</v>
      </c>
      <c r="B1475" s="66" t="s">
        <v>3986</v>
      </c>
      <c r="C1475" s="67" t="s">
        <v>4139</v>
      </c>
      <c r="D1475" s="68" t="s">
        <v>4140</v>
      </c>
      <c r="E1475" s="69" t="str">
        <f>VLOOKUP(A1475,'[3]Miami Frozen Q2 2025'!$B:$O,14,FALSE)</f>
        <v>Frozen</v>
      </c>
      <c r="F1475" s="69">
        <v>4</v>
      </c>
      <c r="G1475" s="70" t="s">
        <v>70</v>
      </c>
      <c r="H1475" s="71">
        <v>1.1893055999999999E-2</v>
      </c>
      <c r="I1475" s="71">
        <f>'IDS Miami Frozen Grocery'!$J1475*'IDS Miami Frozen Grocery'!$H1475</f>
        <v>0</v>
      </c>
      <c r="J1475" s="82"/>
      <c r="K1475" s="72">
        <v>46.86</v>
      </c>
      <c r="L1475" s="73">
        <f>IFERROR((#REF!*#REF!)+('IDS Miami Frozen Grocery'!$K1475*'IDS Miami Frozen Grocery'!$J1475),'IDS Miami Frozen Grocery'!$K1475*'IDS Miami Frozen Grocery'!$J1475)</f>
        <v>0</v>
      </c>
      <c r="N1475" s="46"/>
    </row>
    <row r="1476" spans="1:14" s="34" customFormat="1" ht="15" x14ac:dyDescent="0.2">
      <c r="A1476" s="65" t="s">
        <v>4141</v>
      </c>
      <c r="B1476" s="66" t="s">
        <v>3986</v>
      </c>
      <c r="C1476" s="67" t="s">
        <v>4142</v>
      </c>
      <c r="D1476" s="68" t="s">
        <v>4143</v>
      </c>
      <c r="E1476" s="69" t="str">
        <f>VLOOKUP(A1476,'[3]Miami Frozen Q2 2025'!$B:$O,14,FALSE)</f>
        <v>Frozen</v>
      </c>
      <c r="F1476" s="69">
        <v>4</v>
      </c>
      <c r="G1476" s="70" t="s">
        <v>70</v>
      </c>
      <c r="H1476" s="71">
        <v>1.1893055999999999E-2</v>
      </c>
      <c r="I1476" s="71">
        <f>'IDS Miami Frozen Grocery'!$J1476*'IDS Miami Frozen Grocery'!$H1476</f>
        <v>0</v>
      </c>
      <c r="J1476" s="82"/>
      <c r="K1476" s="72">
        <v>46.86</v>
      </c>
      <c r="L1476" s="73">
        <f>IFERROR((#REF!*#REF!)+('IDS Miami Frozen Grocery'!$K1476*'IDS Miami Frozen Grocery'!$J1476),'IDS Miami Frozen Grocery'!$K1476*'IDS Miami Frozen Grocery'!$J1476)</f>
        <v>0</v>
      </c>
      <c r="N1476" s="46"/>
    </row>
    <row r="1477" spans="1:14" s="34" customFormat="1" ht="15" x14ac:dyDescent="0.2">
      <c r="A1477" s="65" t="s">
        <v>4144</v>
      </c>
      <c r="B1477" s="66" t="s">
        <v>3986</v>
      </c>
      <c r="C1477" s="67" t="s">
        <v>4145</v>
      </c>
      <c r="D1477" s="68" t="s">
        <v>4146</v>
      </c>
      <c r="E1477" s="69" t="str">
        <f>VLOOKUP(A1477,'[3]Miami Frozen Q2 2025'!$B:$O,14,FALSE)</f>
        <v>Frozen</v>
      </c>
      <c r="F1477" s="69">
        <v>4</v>
      </c>
      <c r="G1477" s="70" t="s">
        <v>70</v>
      </c>
      <c r="H1477" s="71">
        <v>1.1893055999999999E-2</v>
      </c>
      <c r="I1477" s="71">
        <f>'IDS Miami Frozen Grocery'!$J1477*'IDS Miami Frozen Grocery'!$H1477</f>
        <v>0</v>
      </c>
      <c r="J1477" s="82"/>
      <c r="K1477" s="72">
        <v>46.86</v>
      </c>
      <c r="L1477" s="73">
        <f>IFERROR((#REF!*#REF!)+('IDS Miami Frozen Grocery'!$K1477*'IDS Miami Frozen Grocery'!$J1477),'IDS Miami Frozen Grocery'!$K1477*'IDS Miami Frozen Grocery'!$J1477)</f>
        <v>0</v>
      </c>
      <c r="N1477" s="46"/>
    </row>
    <row r="1478" spans="1:14" s="34" customFormat="1" ht="15" x14ac:dyDescent="0.2">
      <c r="A1478" s="65" t="s">
        <v>4147</v>
      </c>
      <c r="B1478" s="66" t="s">
        <v>3986</v>
      </c>
      <c r="C1478" s="67" t="s">
        <v>4148</v>
      </c>
      <c r="D1478" s="68" t="s">
        <v>4149</v>
      </c>
      <c r="E1478" s="69" t="str">
        <f>VLOOKUP(A1478,'[3]Miami Frozen Q2 2025'!$B:$O,14,FALSE)</f>
        <v>Frozen</v>
      </c>
      <c r="F1478" s="69">
        <v>4</v>
      </c>
      <c r="G1478" s="70" t="s">
        <v>70</v>
      </c>
      <c r="H1478" s="71">
        <v>1.1893055999999999E-2</v>
      </c>
      <c r="I1478" s="71">
        <f>'IDS Miami Frozen Grocery'!$J1478*'IDS Miami Frozen Grocery'!$H1478</f>
        <v>0</v>
      </c>
      <c r="J1478" s="82"/>
      <c r="K1478" s="72">
        <v>46.86</v>
      </c>
      <c r="L1478" s="73">
        <f>IFERROR((#REF!*#REF!)+('IDS Miami Frozen Grocery'!$K1478*'IDS Miami Frozen Grocery'!$J1478),'IDS Miami Frozen Grocery'!$K1478*'IDS Miami Frozen Grocery'!$J1478)</f>
        <v>0</v>
      </c>
      <c r="N1478" s="46"/>
    </row>
    <row r="1479" spans="1:14" s="34" customFormat="1" ht="15" x14ac:dyDescent="0.2">
      <c r="A1479" s="65" t="s">
        <v>4150</v>
      </c>
      <c r="B1479" s="66" t="s">
        <v>3986</v>
      </c>
      <c r="C1479" s="67" t="s">
        <v>4151</v>
      </c>
      <c r="D1479" s="68" t="s">
        <v>4152</v>
      </c>
      <c r="E1479" s="69" t="str">
        <f>VLOOKUP(A1479,'[3]Miami Frozen Q2 2025'!$B:$O,14,FALSE)</f>
        <v>Frozen</v>
      </c>
      <c r="F1479" s="69">
        <v>8</v>
      </c>
      <c r="G1479" s="70" t="s">
        <v>48</v>
      </c>
      <c r="H1479" s="71">
        <v>7.3623680000000002E-3</v>
      </c>
      <c r="I1479" s="71">
        <f>'IDS Miami Frozen Grocery'!$J1479*'IDS Miami Frozen Grocery'!$H1479</f>
        <v>0</v>
      </c>
      <c r="J1479" s="82"/>
      <c r="K1479" s="72">
        <v>46.29</v>
      </c>
      <c r="L1479" s="73">
        <f>IFERROR((#REF!*#REF!)+('IDS Miami Frozen Grocery'!$K1479*'IDS Miami Frozen Grocery'!$J1479),'IDS Miami Frozen Grocery'!$K1479*'IDS Miami Frozen Grocery'!$J1479)</f>
        <v>0</v>
      </c>
      <c r="N1479" s="46"/>
    </row>
    <row r="1480" spans="1:14" s="34" customFormat="1" ht="15" x14ac:dyDescent="0.2">
      <c r="A1480" s="65" t="s">
        <v>4153</v>
      </c>
      <c r="B1480" s="66" t="s">
        <v>3986</v>
      </c>
      <c r="C1480" s="67" t="s">
        <v>4154</v>
      </c>
      <c r="D1480" s="68" t="s">
        <v>4155</v>
      </c>
      <c r="E1480" s="69" t="str">
        <f>VLOOKUP(A1480,'[3]Miami Frozen Q2 2025'!$B:$O,14,FALSE)</f>
        <v>Frozen</v>
      </c>
      <c r="F1480" s="69">
        <v>8</v>
      </c>
      <c r="G1480" s="70" t="s">
        <v>48</v>
      </c>
      <c r="H1480" s="71">
        <v>7.3623680000000002E-3</v>
      </c>
      <c r="I1480" s="71">
        <f>'IDS Miami Frozen Grocery'!$J1480*'IDS Miami Frozen Grocery'!$H1480</f>
        <v>0</v>
      </c>
      <c r="J1480" s="82"/>
      <c r="K1480" s="72">
        <v>46.29</v>
      </c>
      <c r="L1480" s="73">
        <f>IFERROR((#REF!*#REF!)+('IDS Miami Frozen Grocery'!$K1480*'IDS Miami Frozen Grocery'!$J1480),'IDS Miami Frozen Grocery'!$K1480*'IDS Miami Frozen Grocery'!$J1480)</f>
        <v>0</v>
      </c>
      <c r="N1480" s="46"/>
    </row>
    <row r="1481" spans="1:14" s="34" customFormat="1" ht="15" x14ac:dyDescent="0.2">
      <c r="A1481" s="65" t="s">
        <v>4156</v>
      </c>
      <c r="B1481" s="66" t="s">
        <v>3986</v>
      </c>
      <c r="C1481" s="67" t="s">
        <v>4157</v>
      </c>
      <c r="D1481" s="68" t="s">
        <v>4158</v>
      </c>
      <c r="E1481" s="69" t="str">
        <f>VLOOKUP(A1481,'[3]Miami Frozen Q2 2025'!$B:$O,14,FALSE)</f>
        <v>Frozen</v>
      </c>
      <c r="F1481" s="69">
        <v>8</v>
      </c>
      <c r="G1481" s="70" t="s">
        <v>33</v>
      </c>
      <c r="H1481" s="71">
        <v>7.3623680000000002E-3</v>
      </c>
      <c r="I1481" s="71">
        <f>'IDS Miami Frozen Grocery'!$J1481*'IDS Miami Frozen Grocery'!$H1481</f>
        <v>0</v>
      </c>
      <c r="J1481" s="82"/>
      <c r="K1481" s="72">
        <v>46.29</v>
      </c>
      <c r="L1481" s="73">
        <f>IFERROR((#REF!*#REF!)+('IDS Miami Frozen Grocery'!$K1481*'IDS Miami Frozen Grocery'!$J1481),'IDS Miami Frozen Grocery'!$K1481*'IDS Miami Frozen Grocery'!$J1481)</f>
        <v>0</v>
      </c>
      <c r="N1481" s="46"/>
    </row>
    <row r="1482" spans="1:14" s="34" customFormat="1" ht="15" x14ac:dyDescent="0.2">
      <c r="A1482" s="65" t="s">
        <v>4159</v>
      </c>
      <c r="B1482" s="66" t="s">
        <v>3986</v>
      </c>
      <c r="C1482" s="67" t="s">
        <v>4160</v>
      </c>
      <c r="D1482" s="68" t="s">
        <v>4161</v>
      </c>
      <c r="E1482" s="69" t="str">
        <f>VLOOKUP(A1482,'[3]Miami Frozen Q2 2025'!$B:$O,14,FALSE)</f>
        <v>Frozen</v>
      </c>
      <c r="F1482" s="69">
        <v>8</v>
      </c>
      <c r="G1482" s="70" t="s">
        <v>42</v>
      </c>
      <c r="H1482" s="71">
        <v>7.6455360000000005E-3</v>
      </c>
      <c r="I1482" s="71">
        <f>'IDS Miami Frozen Grocery'!$J1482*'IDS Miami Frozen Grocery'!$H1482</f>
        <v>0</v>
      </c>
      <c r="J1482" s="82"/>
      <c r="K1482" s="72">
        <v>46.29</v>
      </c>
      <c r="L1482" s="73">
        <f>IFERROR((#REF!*#REF!)+('IDS Miami Frozen Grocery'!$K1482*'IDS Miami Frozen Grocery'!$J1482),'IDS Miami Frozen Grocery'!$K1482*'IDS Miami Frozen Grocery'!$J1482)</f>
        <v>0</v>
      </c>
      <c r="N1482" s="46"/>
    </row>
    <row r="1483" spans="1:14" s="34" customFormat="1" ht="15" x14ac:dyDescent="0.2">
      <c r="A1483" s="65" t="s">
        <v>4162</v>
      </c>
      <c r="B1483" s="66" t="s">
        <v>3986</v>
      </c>
      <c r="C1483" s="67" t="s">
        <v>4163</v>
      </c>
      <c r="D1483" s="68" t="s">
        <v>4164</v>
      </c>
      <c r="E1483" s="69" t="str">
        <f>VLOOKUP(A1483,'[3]Miami Frozen Q2 2025'!$B:$O,14,FALSE)</f>
        <v>Frozen</v>
      </c>
      <c r="F1483" s="69">
        <v>6</v>
      </c>
      <c r="G1483" s="70" t="s">
        <v>15</v>
      </c>
      <c r="H1483" s="71">
        <v>9.6277120000000001E-3</v>
      </c>
      <c r="I1483" s="71">
        <f>'IDS Miami Frozen Grocery'!$J1483*'IDS Miami Frozen Grocery'!$H1483</f>
        <v>0</v>
      </c>
      <c r="J1483" s="82"/>
      <c r="K1483" s="72">
        <v>35.840000000000003</v>
      </c>
      <c r="L1483" s="73">
        <f>IFERROR((#REF!*#REF!)+('IDS Miami Frozen Grocery'!$K1483*'IDS Miami Frozen Grocery'!$J1483),'IDS Miami Frozen Grocery'!$K1483*'IDS Miami Frozen Grocery'!$J1483)</f>
        <v>0</v>
      </c>
      <c r="N1483" s="46"/>
    </row>
    <row r="1484" spans="1:14" s="34" customFormat="1" ht="15" x14ac:dyDescent="0.2">
      <c r="A1484" s="65" t="s">
        <v>4165</v>
      </c>
      <c r="B1484" s="66" t="s">
        <v>3986</v>
      </c>
      <c r="C1484" s="67" t="s">
        <v>4166</v>
      </c>
      <c r="D1484" s="68" t="s">
        <v>4167</v>
      </c>
      <c r="E1484" s="69" t="str">
        <f>VLOOKUP(A1484,'[3]Miami Frozen Q2 2025'!$B:$O,14,FALSE)</f>
        <v>Frozen</v>
      </c>
      <c r="F1484" s="69">
        <v>6</v>
      </c>
      <c r="G1484" s="70" t="s">
        <v>15</v>
      </c>
      <c r="H1484" s="71">
        <v>9.3445439999999998E-3</v>
      </c>
      <c r="I1484" s="71">
        <f>'IDS Miami Frozen Grocery'!$J1484*'IDS Miami Frozen Grocery'!$H1484</f>
        <v>0</v>
      </c>
      <c r="J1484" s="82"/>
      <c r="K1484" s="72">
        <v>35.840000000000003</v>
      </c>
      <c r="L1484" s="73">
        <f>IFERROR((#REF!*#REF!)+('IDS Miami Frozen Grocery'!$K1484*'IDS Miami Frozen Grocery'!$J1484),'IDS Miami Frozen Grocery'!$K1484*'IDS Miami Frozen Grocery'!$J1484)</f>
        <v>0</v>
      </c>
      <c r="N1484" s="46"/>
    </row>
    <row r="1485" spans="1:14" s="34" customFormat="1" ht="15" x14ac:dyDescent="0.2">
      <c r="A1485" s="65" t="s">
        <v>4168</v>
      </c>
      <c r="B1485" s="66" t="s">
        <v>3986</v>
      </c>
      <c r="C1485" s="67" t="s">
        <v>4169</v>
      </c>
      <c r="D1485" s="68" t="s">
        <v>4170</v>
      </c>
      <c r="E1485" s="69" t="str">
        <f>VLOOKUP(A1485,'[3]Miami Frozen Q2 2025'!$B:$O,14,FALSE)</f>
        <v>Frozen</v>
      </c>
      <c r="F1485" s="69">
        <v>8</v>
      </c>
      <c r="G1485" s="70" t="s">
        <v>42</v>
      </c>
      <c r="H1485" s="71">
        <v>7.6455360000000005E-3</v>
      </c>
      <c r="I1485" s="71">
        <f>'IDS Miami Frozen Grocery'!$J1485*'IDS Miami Frozen Grocery'!$H1485</f>
        <v>0</v>
      </c>
      <c r="J1485" s="82"/>
      <c r="K1485" s="72">
        <v>46.29</v>
      </c>
      <c r="L1485" s="73">
        <f>IFERROR((#REF!*#REF!)+('IDS Miami Frozen Grocery'!$K1485*'IDS Miami Frozen Grocery'!$J1485),'IDS Miami Frozen Grocery'!$K1485*'IDS Miami Frozen Grocery'!$J1485)</f>
        <v>0</v>
      </c>
      <c r="N1485" s="46"/>
    </row>
    <row r="1486" spans="1:14" s="34" customFormat="1" ht="15" x14ac:dyDescent="0.2">
      <c r="A1486" s="65" t="s">
        <v>4171</v>
      </c>
      <c r="B1486" s="66" t="s">
        <v>3986</v>
      </c>
      <c r="C1486" s="67" t="s">
        <v>4172</v>
      </c>
      <c r="D1486" s="68" t="s">
        <v>4173</v>
      </c>
      <c r="E1486" s="69" t="str">
        <f>VLOOKUP(A1486,'[3]Miami Frozen Q2 2025'!$B:$O,14,FALSE)</f>
        <v>Frozen</v>
      </c>
      <c r="F1486" s="69">
        <v>6</v>
      </c>
      <c r="G1486" s="70" t="s">
        <v>66</v>
      </c>
      <c r="H1486" s="71">
        <v>9.3445439999999998E-3</v>
      </c>
      <c r="I1486" s="71">
        <f>'IDS Miami Frozen Grocery'!$J1486*'IDS Miami Frozen Grocery'!$H1486</f>
        <v>0</v>
      </c>
      <c r="J1486" s="82"/>
      <c r="K1486" s="72">
        <v>35.840000000000003</v>
      </c>
      <c r="L1486" s="73">
        <f>IFERROR((#REF!*#REF!)+('IDS Miami Frozen Grocery'!$K1486*'IDS Miami Frozen Grocery'!$J1486),'IDS Miami Frozen Grocery'!$K1486*'IDS Miami Frozen Grocery'!$J1486)</f>
        <v>0</v>
      </c>
      <c r="N1486" s="46"/>
    </row>
    <row r="1487" spans="1:14" s="34" customFormat="1" ht="15" x14ac:dyDescent="0.2">
      <c r="A1487" s="65" t="s">
        <v>4174</v>
      </c>
      <c r="B1487" s="66" t="s">
        <v>3986</v>
      </c>
      <c r="C1487" s="67" t="s">
        <v>4175</v>
      </c>
      <c r="D1487" s="68" t="s">
        <v>4176</v>
      </c>
      <c r="E1487" s="69" t="str">
        <f>VLOOKUP(A1487,'[3]Miami Frozen Q2 2025'!$B:$O,14,FALSE)</f>
        <v>Frozen</v>
      </c>
      <c r="F1487" s="69">
        <v>6</v>
      </c>
      <c r="G1487" s="70" t="s">
        <v>66</v>
      </c>
      <c r="H1487" s="71">
        <v>9.6277120000000001E-3</v>
      </c>
      <c r="I1487" s="71">
        <f>'IDS Miami Frozen Grocery'!$J1487*'IDS Miami Frozen Grocery'!$H1487</f>
        <v>0</v>
      </c>
      <c r="J1487" s="82"/>
      <c r="K1487" s="72">
        <v>35.840000000000003</v>
      </c>
      <c r="L1487" s="73">
        <f>IFERROR((#REF!*#REF!)+('IDS Miami Frozen Grocery'!$K1487*'IDS Miami Frozen Grocery'!$J1487),'IDS Miami Frozen Grocery'!$K1487*'IDS Miami Frozen Grocery'!$J1487)</f>
        <v>0</v>
      </c>
      <c r="N1487" s="46"/>
    </row>
    <row r="1488" spans="1:14" s="34" customFormat="1" ht="15" x14ac:dyDescent="0.2">
      <c r="A1488" s="65" t="s">
        <v>4177</v>
      </c>
      <c r="B1488" s="66" t="s">
        <v>3986</v>
      </c>
      <c r="C1488" s="67">
        <v>759283673219</v>
      </c>
      <c r="D1488" s="68" t="s">
        <v>4178</v>
      </c>
      <c r="E1488" s="69" t="str">
        <f>VLOOKUP(A1488,'[3]Miami Frozen Q2 2025'!$B:$O,14,FALSE)</f>
        <v>Frozen</v>
      </c>
      <c r="F1488" s="69">
        <v>12</v>
      </c>
      <c r="G1488" s="70" t="s">
        <v>42</v>
      </c>
      <c r="H1488" s="71">
        <v>1.1893055999999999E-2</v>
      </c>
      <c r="I1488" s="71">
        <f>'IDS Miami Frozen Grocery'!$J1488*'IDS Miami Frozen Grocery'!$H1488</f>
        <v>0</v>
      </c>
      <c r="J1488" s="82"/>
      <c r="K1488" s="72">
        <v>66.849999999999994</v>
      </c>
      <c r="L1488" s="73">
        <f>IFERROR((#REF!*#REF!)+('IDS Miami Frozen Grocery'!$K1488*'IDS Miami Frozen Grocery'!$J1488),'IDS Miami Frozen Grocery'!$K1488*'IDS Miami Frozen Grocery'!$J1488)</f>
        <v>0</v>
      </c>
      <c r="N1488" s="46"/>
    </row>
    <row r="1489" spans="1:14" s="34" customFormat="1" ht="15" x14ac:dyDescent="0.2">
      <c r="A1489" s="65" t="s">
        <v>4179</v>
      </c>
      <c r="B1489" s="66" t="s">
        <v>3986</v>
      </c>
      <c r="C1489" s="67" t="s">
        <v>4180</v>
      </c>
      <c r="D1489" s="68" t="s">
        <v>4181</v>
      </c>
      <c r="E1489" s="69" t="str">
        <f>VLOOKUP(A1489,'[3]Miami Frozen Q2 2025'!$B:$O,14,FALSE)</f>
        <v>Frozen</v>
      </c>
      <c r="F1489" s="69">
        <v>4</v>
      </c>
      <c r="G1489" s="70" t="s">
        <v>70</v>
      </c>
      <c r="H1489" s="71">
        <v>1.1609887999999999E-2</v>
      </c>
      <c r="I1489" s="71">
        <f>'IDS Miami Frozen Grocery'!$J1489*'IDS Miami Frozen Grocery'!$H1489</f>
        <v>0</v>
      </c>
      <c r="J1489" s="82"/>
      <c r="K1489" s="72">
        <v>47.66</v>
      </c>
      <c r="L1489" s="73">
        <f>IFERROR((#REF!*#REF!)+('IDS Miami Frozen Grocery'!$K1489*'IDS Miami Frozen Grocery'!$J1489),'IDS Miami Frozen Grocery'!$K1489*'IDS Miami Frozen Grocery'!$J1489)</f>
        <v>0</v>
      </c>
      <c r="N1489" s="46"/>
    </row>
    <row r="1490" spans="1:14" s="34" customFormat="1" ht="15" x14ac:dyDescent="0.2">
      <c r="A1490" s="65" t="s">
        <v>4182</v>
      </c>
      <c r="B1490" s="66" t="s">
        <v>3986</v>
      </c>
      <c r="C1490" s="67" t="s">
        <v>4183</v>
      </c>
      <c r="D1490" s="68" t="s">
        <v>4184</v>
      </c>
      <c r="E1490" s="69" t="str">
        <f>VLOOKUP(A1490,'[3]Miami Frozen Q2 2025'!$B:$O,14,FALSE)</f>
        <v>Frozen</v>
      </c>
      <c r="F1490" s="69">
        <v>4</v>
      </c>
      <c r="G1490" s="70" t="s">
        <v>70</v>
      </c>
      <c r="H1490" s="71">
        <v>1.1609887999999999E-2</v>
      </c>
      <c r="I1490" s="71">
        <f>'IDS Miami Frozen Grocery'!$J1490*'IDS Miami Frozen Grocery'!$H1490</f>
        <v>0</v>
      </c>
      <c r="J1490" s="82"/>
      <c r="K1490" s="72">
        <v>47.66</v>
      </c>
      <c r="L1490" s="73">
        <f>IFERROR((#REF!*#REF!)+('IDS Miami Frozen Grocery'!$K1490*'IDS Miami Frozen Grocery'!$J1490),'IDS Miami Frozen Grocery'!$K1490*'IDS Miami Frozen Grocery'!$J1490)</f>
        <v>0</v>
      </c>
      <c r="N1490" s="46"/>
    </row>
    <row r="1491" spans="1:14" s="34" customFormat="1" ht="24" x14ac:dyDescent="0.2">
      <c r="A1491" s="65" t="s">
        <v>4185</v>
      </c>
      <c r="B1491" s="66" t="s">
        <v>3986</v>
      </c>
      <c r="C1491" s="67" t="s">
        <v>4186</v>
      </c>
      <c r="D1491" s="68" t="s">
        <v>4187</v>
      </c>
      <c r="E1491" s="69" t="str">
        <f>VLOOKUP(A1491,'[3]Miami Frozen Q2 2025'!$B:$O,14,FALSE)</f>
        <v>Frozen</v>
      </c>
      <c r="F1491" s="69">
        <v>4</v>
      </c>
      <c r="G1491" s="70" t="s">
        <v>70</v>
      </c>
      <c r="H1491" s="71">
        <v>1.1609887999999999E-2</v>
      </c>
      <c r="I1491" s="71">
        <f>'IDS Miami Frozen Grocery'!$J1491*'IDS Miami Frozen Grocery'!$H1491</f>
        <v>0</v>
      </c>
      <c r="J1491" s="82"/>
      <c r="K1491" s="72">
        <v>47.66</v>
      </c>
      <c r="L1491" s="73">
        <f>IFERROR((#REF!*#REF!)+('IDS Miami Frozen Grocery'!$K1491*'IDS Miami Frozen Grocery'!$J1491),'IDS Miami Frozen Grocery'!$K1491*'IDS Miami Frozen Grocery'!$J1491)</f>
        <v>0</v>
      </c>
      <c r="N1491" s="46"/>
    </row>
    <row r="1492" spans="1:14" s="34" customFormat="1" ht="15" x14ac:dyDescent="0.2">
      <c r="A1492" s="65" t="s">
        <v>4188</v>
      </c>
      <c r="B1492" s="66" t="s">
        <v>3986</v>
      </c>
      <c r="C1492" s="67" t="s">
        <v>4189</v>
      </c>
      <c r="D1492" s="68" t="s">
        <v>4190</v>
      </c>
      <c r="E1492" s="69" t="str">
        <f>VLOOKUP(A1492,'[3]Miami Frozen Q2 2025'!$B:$O,14,FALSE)</f>
        <v>Frozen</v>
      </c>
      <c r="F1492" s="69">
        <v>6</v>
      </c>
      <c r="G1492" s="70" t="s">
        <v>79</v>
      </c>
      <c r="H1492" s="71">
        <v>1.9821759999999997E-2</v>
      </c>
      <c r="I1492" s="71">
        <f>'IDS Miami Frozen Grocery'!$J1492*'IDS Miami Frozen Grocery'!$H1492</f>
        <v>0</v>
      </c>
      <c r="J1492" s="82"/>
      <c r="K1492" s="72">
        <v>150.82</v>
      </c>
      <c r="L1492" s="73">
        <f>IFERROR((#REF!*#REF!)+('IDS Miami Frozen Grocery'!$K1492*'IDS Miami Frozen Grocery'!$J1492),'IDS Miami Frozen Grocery'!$K1492*'IDS Miami Frozen Grocery'!$J1492)</f>
        <v>0</v>
      </c>
      <c r="N1492" s="46"/>
    </row>
    <row r="1493" spans="1:14" s="34" customFormat="1" ht="15" x14ac:dyDescent="0.2">
      <c r="A1493" s="65" t="s">
        <v>4191</v>
      </c>
      <c r="B1493" s="66" t="s">
        <v>3986</v>
      </c>
      <c r="C1493" s="67" t="s">
        <v>4192</v>
      </c>
      <c r="D1493" s="68" t="s">
        <v>4193</v>
      </c>
      <c r="E1493" s="69" t="str">
        <f>VLOOKUP(A1493,'[3]Miami Frozen Q2 2025'!$B:$O,14,FALSE)</f>
        <v>Frozen</v>
      </c>
      <c r="F1493" s="69">
        <v>8</v>
      </c>
      <c r="G1493" s="70" t="s">
        <v>112</v>
      </c>
      <c r="H1493" s="71">
        <v>1.1609887999999999E-2</v>
      </c>
      <c r="I1493" s="71">
        <f>'IDS Miami Frozen Grocery'!$J1493*'IDS Miami Frozen Grocery'!$H1493</f>
        <v>0</v>
      </c>
      <c r="J1493" s="82"/>
      <c r="K1493" s="72">
        <v>48.99</v>
      </c>
      <c r="L1493" s="73">
        <f>IFERROR((#REF!*#REF!)+('IDS Miami Frozen Grocery'!$K1493*'IDS Miami Frozen Grocery'!$J1493),'IDS Miami Frozen Grocery'!$K1493*'IDS Miami Frozen Grocery'!$J1493)</f>
        <v>0</v>
      </c>
      <c r="N1493" s="46"/>
    </row>
    <row r="1494" spans="1:14" s="34" customFormat="1" ht="15" x14ac:dyDescent="0.2">
      <c r="A1494" s="65" t="s">
        <v>4194</v>
      </c>
      <c r="B1494" s="66" t="s">
        <v>3986</v>
      </c>
      <c r="C1494" s="67" t="s">
        <v>4195</v>
      </c>
      <c r="D1494" s="68" t="s">
        <v>4196</v>
      </c>
      <c r="E1494" s="69" t="str">
        <f>VLOOKUP(A1494,'[3]Miami Frozen Q2 2025'!$B:$O,14,FALSE)</f>
        <v>Frozen</v>
      </c>
      <c r="F1494" s="69">
        <v>8</v>
      </c>
      <c r="G1494" s="70" t="s">
        <v>112</v>
      </c>
      <c r="H1494" s="71">
        <v>1.1609887999999999E-2</v>
      </c>
      <c r="I1494" s="71">
        <f>'IDS Miami Frozen Grocery'!$J1494*'IDS Miami Frozen Grocery'!$H1494</f>
        <v>0</v>
      </c>
      <c r="J1494" s="82"/>
      <c r="K1494" s="72">
        <v>48.99</v>
      </c>
      <c r="L1494" s="73">
        <f>IFERROR((#REF!*#REF!)+('IDS Miami Frozen Grocery'!$K1494*'IDS Miami Frozen Grocery'!$J1494),'IDS Miami Frozen Grocery'!$K1494*'IDS Miami Frozen Grocery'!$J1494)</f>
        <v>0</v>
      </c>
      <c r="N1494" s="46"/>
    </row>
    <row r="1495" spans="1:14" s="34" customFormat="1" ht="15" x14ac:dyDescent="0.2">
      <c r="A1495" s="65" t="s">
        <v>4197</v>
      </c>
      <c r="B1495" s="66" t="s">
        <v>3986</v>
      </c>
      <c r="C1495" s="67" t="s">
        <v>4198</v>
      </c>
      <c r="D1495" s="68" t="s">
        <v>4199</v>
      </c>
      <c r="E1495" s="69" t="str">
        <f>VLOOKUP(A1495,'[3]Miami Frozen Q2 2025'!$B:$O,14,FALSE)</f>
        <v>Frozen</v>
      </c>
      <c r="F1495" s="69">
        <v>8</v>
      </c>
      <c r="G1495" s="70" t="s">
        <v>42</v>
      </c>
      <c r="H1495" s="71">
        <v>1.1609887999999999E-2</v>
      </c>
      <c r="I1495" s="71">
        <f>'IDS Miami Frozen Grocery'!$J1495*'IDS Miami Frozen Grocery'!$H1495</f>
        <v>0</v>
      </c>
      <c r="J1495" s="82"/>
      <c r="K1495" s="72">
        <v>48.99</v>
      </c>
      <c r="L1495" s="73">
        <f>IFERROR((#REF!*#REF!)+('IDS Miami Frozen Grocery'!$K1495*'IDS Miami Frozen Grocery'!$J1495),'IDS Miami Frozen Grocery'!$K1495*'IDS Miami Frozen Grocery'!$J1495)</f>
        <v>0</v>
      </c>
      <c r="N1495" s="46"/>
    </row>
    <row r="1496" spans="1:14" s="34" customFormat="1" ht="15" x14ac:dyDescent="0.2">
      <c r="A1496" s="65" t="s">
        <v>4200</v>
      </c>
      <c r="B1496" s="66" t="s">
        <v>3986</v>
      </c>
      <c r="C1496" s="67" t="s">
        <v>4201</v>
      </c>
      <c r="D1496" s="68" t="s">
        <v>4202</v>
      </c>
      <c r="E1496" s="69" t="str">
        <f>VLOOKUP(A1496,'[3]Miami Frozen Q2 2025'!$B:$O,14,FALSE)</f>
        <v>Frozen</v>
      </c>
      <c r="F1496" s="69">
        <v>6</v>
      </c>
      <c r="G1496" s="70" t="s">
        <v>42</v>
      </c>
      <c r="H1496" s="71">
        <v>1.1043552E-2</v>
      </c>
      <c r="I1496" s="71">
        <f>'IDS Miami Frozen Grocery'!$J1496*'IDS Miami Frozen Grocery'!$H1496</f>
        <v>0</v>
      </c>
      <c r="J1496" s="82"/>
      <c r="K1496" s="72">
        <v>35.840000000000003</v>
      </c>
      <c r="L1496" s="73">
        <f>IFERROR((#REF!*#REF!)+('IDS Miami Frozen Grocery'!$K1496*'IDS Miami Frozen Grocery'!$J1496),'IDS Miami Frozen Grocery'!$K1496*'IDS Miami Frozen Grocery'!$J1496)</f>
        <v>0</v>
      </c>
      <c r="N1496" s="46"/>
    </row>
    <row r="1497" spans="1:14" s="34" customFormat="1" ht="15" x14ac:dyDescent="0.2">
      <c r="A1497" s="65" t="s">
        <v>4203</v>
      </c>
      <c r="B1497" s="66" t="s">
        <v>3986</v>
      </c>
      <c r="C1497" s="67" t="s">
        <v>4204</v>
      </c>
      <c r="D1497" s="68" t="s">
        <v>4205</v>
      </c>
      <c r="E1497" s="69" t="str">
        <f>VLOOKUP(A1497,'[3]Miami Frozen Q2 2025'!$B:$O,14,FALSE)</f>
        <v>Frozen</v>
      </c>
      <c r="F1497" s="69">
        <v>7</v>
      </c>
      <c r="G1497" s="70" t="s">
        <v>42</v>
      </c>
      <c r="H1497" s="71">
        <v>7.6455360000000005E-3</v>
      </c>
      <c r="I1497" s="71">
        <f>'IDS Miami Frozen Grocery'!$J1497*'IDS Miami Frozen Grocery'!$H1497</f>
        <v>0</v>
      </c>
      <c r="J1497" s="82"/>
      <c r="K1497" s="72">
        <v>41.06</v>
      </c>
      <c r="L1497" s="73">
        <f>IFERROR((#REF!*#REF!)+('IDS Miami Frozen Grocery'!$K1497*'IDS Miami Frozen Grocery'!$J1497),'IDS Miami Frozen Grocery'!$K1497*'IDS Miami Frozen Grocery'!$J1497)</f>
        <v>0</v>
      </c>
      <c r="N1497" s="46"/>
    </row>
    <row r="1498" spans="1:14" s="34" customFormat="1" ht="15" x14ac:dyDescent="0.2">
      <c r="A1498" s="65" t="s">
        <v>4206</v>
      </c>
      <c r="B1498" s="66" t="s">
        <v>3986</v>
      </c>
      <c r="C1498" s="67" t="s">
        <v>4207</v>
      </c>
      <c r="D1498" s="68" t="s">
        <v>4158</v>
      </c>
      <c r="E1498" s="69" t="str">
        <f>VLOOKUP(A1498,'[3]Miami Frozen Q2 2025'!$B:$O,14,FALSE)</f>
        <v>Frozen</v>
      </c>
      <c r="F1498" s="69">
        <v>5</v>
      </c>
      <c r="G1498" s="70" t="s">
        <v>74</v>
      </c>
      <c r="H1498" s="71">
        <v>8.7782079999999992E-3</v>
      </c>
      <c r="I1498" s="71">
        <f>'IDS Miami Frozen Grocery'!$J1498*'IDS Miami Frozen Grocery'!$H1498</f>
        <v>0</v>
      </c>
      <c r="J1498" s="82"/>
      <c r="K1498" s="72">
        <v>49.46</v>
      </c>
      <c r="L1498" s="73">
        <f>IFERROR((#REF!*#REF!)+('IDS Miami Frozen Grocery'!$K1498*'IDS Miami Frozen Grocery'!$J1498),'IDS Miami Frozen Grocery'!$K1498*'IDS Miami Frozen Grocery'!$J1498)</f>
        <v>0</v>
      </c>
      <c r="N1498" s="46"/>
    </row>
    <row r="1499" spans="1:14" s="34" customFormat="1" ht="15" x14ac:dyDescent="0.2">
      <c r="A1499" s="65" t="s">
        <v>4208</v>
      </c>
      <c r="B1499" s="66" t="s">
        <v>3986</v>
      </c>
      <c r="C1499" s="67">
        <v>842234000513</v>
      </c>
      <c r="D1499" s="68" t="s">
        <v>4209</v>
      </c>
      <c r="E1499" s="69" t="str">
        <f>VLOOKUP(A1499,'[3]Miami Frozen Q2 2025'!$B:$O,14,FALSE)</f>
        <v>Frozen</v>
      </c>
      <c r="F1499" s="69">
        <v>8</v>
      </c>
      <c r="G1499" s="70" t="s">
        <v>33</v>
      </c>
      <c r="H1499" s="71">
        <v>9.9108799999999986E-3</v>
      </c>
      <c r="I1499" s="71">
        <f>'IDS Miami Frozen Grocery'!$J1499*'IDS Miami Frozen Grocery'!$H1499</f>
        <v>0</v>
      </c>
      <c r="J1499" s="82"/>
      <c r="K1499" s="72">
        <v>48.96</v>
      </c>
      <c r="L1499" s="73">
        <f>IFERROR((#REF!*#REF!)+('IDS Miami Frozen Grocery'!$K1499*'IDS Miami Frozen Grocery'!$J1499),'IDS Miami Frozen Grocery'!$K1499*'IDS Miami Frozen Grocery'!$J1499)</f>
        <v>0</v>
      </c>
      <c r="N1499" s="46"/>
    </row>
    <row r="1500" spans="1:14" s="34" customFormat="1" ht="15" x14ac:dyDescent="0.2">
      <c r="A1500" s="65" t="s">
        <v>4210</v>
      </c>
      <c r="B1500" s="66" t="s">
        <v>3986</v>
      </c>
      <c r="C1500" s="67" t="s">
        <v>4211</v>
      </c>
      <c r="D1500" s="68" t="s">
        <v>4212</v>
      </c>
      <c r="E1500" s="69" t="str">
        <f>VLOOKUP(A1500,'[3]Miami Frozen Q2 2025'!$B:$O,14,FALSE)</f>
        <v>Frozen</v>
      </c>
      <c r="F1500" s="69">
        <v>5</v>
      </c>
      <c r="G1500" s="70" t="s">
        <v>55</v>
      </c>
      <c r="H1500" s="71">
        <v>1.1043552E-2</v>
      </c>
      <c r="I1500" s="71">
        <f>'IDS Miami Frozen Grocery'!$J1500*'IDS Miami Frozen Grocery'!$H1500</f>
        <v>0</v>
      </c>
      <c r="J1500" s="82"/>
      <c r="K1500" s="72">
        <v>49.46</v>
      </c>
      <c r="L1500" s="73">
        <f>IFERROR((#REF!*#REF!)+('IDS Miami Frozen Grocery'!$K1500*'IDS Miami Frozen Grocery'!$J1500),'IDS Miami Frozen Grocery'!$K1500*'IDS Miami Frozen Grocery'!$J1500)</f>
        <v>0</v>
      </c>
      <c r="N1500" s="46"/>
    </row>
    <row r="1501" spans="1:14" s="34" customFormat="1" ht="15" x14ac:dyDescent="0.2">
      <c r="A1501" s="65" t="s">
        <v>4213</v>
      </c>
      <c r="B1501" s="66" t="s">
        <v>3986</v>
      </c>
      <c r="C1501" s="67" t="s">
        <v>4214</v>
      </c>
      <c r="D1501" s="68" t="s">
        <v>4215</v>
      </c>
      <c r="E1501" s="69" t="str">
        <f>VLOOKUP(A1501,'[3]Miami Frozen Q2 2025'!$B:$O,14,FALSE)</f>
        <v>Frozen</v>
      </c>
      <c r="F1501" s="69">
        <v>6</v>
      </c>
      <c r="G1501" s="70" t="s">
        <v>27</v>
      </c>
      <c r="H1501" s="71">
        <v>1.4441568E-2</v>
      </c>
      <c r="I1501" s="71">
        <f>'IDS Miami Frozen Grocery'!$J1501*'IDS Miami Frozen Grocery'!$H1501</f>
        <v>0</v>
      </c>
      <c r="J1501" s="82"/>
      <c r="K1501" s="72">
        <v>50.31</v>
      </c>
      <c r="L1501" s="73">
        <f>IFERROR((#REF!*#REF!)+('IDS Miami Frozen Grocery'!$K1501*'IDS Miami Frozen Grocery'!$J1501),'IDS Miami Frozen Grocery'!$K1501*'IDS Miami Frozen Grocery'!$J1501)</f>
        <v>0</v>
      </c>
      <c r="N1501" s="46"/>
    </row>
    <row r="1502" spans="1:14" s="34" customFormat="1" ht="15" x14ac:dyDescent="0.2">
      <c r="A1502" s="65" t="s">
        <v>4216</v>
      </c>
      <c r="B1502" s="66" t="s">
        <v>3986</v>
      </c>
      <c r="C1502" s="67" t="s">
        <v>4217</v>
      </c>
      <c r="D1502" s="68" t="s">
        <v>4218</v>
      </c>
      <c r="E1502" s="69" t="str">
        <f>VLOOKUP(A1502,'[3]Miami Frozen Q2 2025'!$B:$O,14,FALSE)</f>
        <v>Frozen</v>
      </c>
      <c r="F1502" s="69">
        <v>6</v>
      </c>
      <c r="G1502" s="70" t="s">
        <v>27</v>
      </c>
      <c r="H1502" s="71">
        <v>1.41584E-2</v>
      </c>
      <c r="I1502" s="71">
        <f>'IDS Miami Frozen Grocery'!$J1502*'IDS Miami Frozen Grocery'!$H1502</f>
        <v>0</v>
      </c>
      <c r="J1502" s="82"/>
      <c r="K1502" s="72">
        <v>50.31</v>
      </c>
      <c r="L1502" s="73">
        <f>IFERROR((#REF!*#REF!)+('IDS Miami Frozen Grocery'!$K1502*'IDS Miami Frozen Grocery'!$J1502),'IDS Miami Frozen Grocery'!$K1502*'IDS Miami Frozen Grocery'!$J1502)</f>
        <v>0</v>
      </c>
      <c r="N1502" s="46"/>
    </row>
    <row r="1503" spans="1:14" s="34" customFormat="1" ht="15" x14ac:dyDescent="0.2">
      <c r="A1503" s="65" t="s">
        <v>4219</v>
      </c>
      <c r="B1503" s="66" t="s">
        <v>3986</v>
      </c>
      <c r="C1503" s="67" t="s">
        <v>4220</v>
      </c>
      <c r="D1503" s="68" t="s">
        <v>4221</v>
      </c>
      <c r="E1503" s="69" t="str">
        <f>VLOOKUP(A1503,'[3]Miami Frozen Q2 2025'!$B:$O,14,FALSE)</f>
        <v>Frozen</v>
      </c>
      <c r="F1503" s="69">
        <v>6</v>
      </c>
      <c r="G1503" s="70" t="s">
        <v>27</v>
      </c>
      <c r="H1503" s="71">
        <v>1.4441568E-2</v>
      </c>
      <c r="I1503" s="71">
        <f>'IDS Miami Frozen Grocery'!$J1503*'IDS Miami Frozen Grocery'!$H1503</f>
        <v>0</v>
      </c>
      <c r="J1503" s="82"/>
      <c r="K1503" s="72">
        <v>56.97</v>
      </c>
      <c r="L1503" s="73">
        <f>IFERROR((#REF!*#REF!)+('IDS Miami Frozen Grocery'!$K1503*'IDS Miami Frozen Grocery'!$J1503),'IDS Miami Frozen Grocery'!$K1503*'IDS Miami Frozen Grocery'!$J1503)</f>
        <v>0</v>
      </c>
      <c r="N1503" s="46"/>
    </row>
    <row r="1504" spans="1:14" s="34" customFormat="1" ht="15" x14ac:dyDescent="0.2">
      <c r="A1504" s="65" t="s">
        <v>4222</v>
      </c>
      <c r="B1504" s="66" t="s">
        <v>3986</v>
      </c>
      <c r="C1504" s="67" t="s">
        <v>4223</v>
      </c>
      <c r="D1504" s="68" t="s">
        <v>4224</v>
      </c>
      <c r="E1504" s="69" t="str">
        <f>VLOOKUP(A1504,'[3]Miami Frozen Q2 2025'!$B:$O,14,FALSE)</f>
        <v>Frozen</v>
      </c>
      <c r="F1504" s="69">
        <v>5</v>
      </c>
      <c r="G1504" s="70" t="s">
        <v>3920</v>
      </c>
      <c r="H1504" s="71">
        <v>2.83168E-2</v>
      </c>
      <c r="I1504" s="71">
        <f>'IDS Miami Frozen Grocery'!$J1504*'IDS Miami Frozen Grocery'!$H1504</f>
        <v>0</v>
      </c>
      <c r="J1504" s="82"/>
      <c r="K1504" s="72">
        <v>53.87</v>
      </c>
      <c r="L1504" s="73">
        <f>IFERROR((#REF!*#REF!)+('IDS Miami Frozen Grocery'!$K1504*'IDS Miami Frozen Grocery'!$J1504),'IDS Miami Frozen Grocery'!$K1504*'IDS Miami Frozen Grocery'!$J1504)</f>
        <v>0</v>
      </c>
      <c r="N1504" s="46"/>
    </row>
    <row r="1505" spans="1:14" s="34" customFormat="1" ht="15" x14ac:dyDescent="0.2">
      <c r="A1505" s="65" t="s">
        <v>4225</v>
      </c>
      <c r="B1505" s="66" t="s">
        <v>3986</v>
      </c>
      <c r="C1505" s="67" t="s">
        <v>4226</v>
      </c>
      <c r="D1505" s="68" t="s">
        <v>4227</v>
      </c>
      <c r="E1505" s="69" t="str">
        <f>VLOOKUP(A1505,'[3]Miami Frozen Q2 2025'!$B:$O,14,FALSE)</f>
        <v>Frozen</v>
      </c>
      <c r="F1505" s="69">
        <v>8</v>
      </c>
      <c r="G1505" s="70" t="s">
        <v>20</v>
      </c>
      <c r="H1505" s="71">
        <v>1.8689088E-2</v>
      </c>
      <c r="I1505" s="71">
        <f>'IDS Miami Frozen Grocery'!$J1505*'IDS Miami Frozen Grocery'!$H1505</f>
        <v>0</v>
      </c>
      <c r="J1505" s="82"/>
      <c r="K1505" s="72">
        <v>58.1</v>
      </c>
      <c r="L1505" s="73">
        <f>IFERROR((#REF!*#REF!)+('IDS Miami Frozen Grocery'!$K1505*'IDS Miami Frozen Grocery'!$J1505),'IDS Miami Frozen Grocery'!$K1505*'IDS Miami Frozen Grocery'!$J1505)</f>
        <v>0</v>
      </c>
      <c r="N1505" s="46"/>
    </row>
    <row r="1506" spans="1:14" s="34" customFormat="1" ht="15" x14ac:dyDescent="0.2">
      <c r="A1506" s="65" t="s">
        <v>4228</v>
      </c>
      <c r="B1506" s="66" t="s">
        <v>3986</v>
      </c>
      <c r="C1506" s="67" t="s">
        <v>4229</v>
      </c>
      <c r="D1506" s="68" t="s">
        <v>4230</v>
      </c>
      <c r="E1506" s="69" t="str">
        <f>VLOOKUP(A1506,'[3]Miami Frozen Q2 2025'!$B:$O,14,FALSE)</f>
        <v>Frozen</v>
      </c>
      <c r="F1506" s="69">
        <v>8</v>
      </c>
      <c r="G1506" s="70" t="s">
        <v>20</v>
      </c>
      <c r="H1506" s="71">
        <v>1.6990079999999998E-2</v>
      </c>
      <c r="I1506" s="71">
        <f>'IDS Miami Frozen Grocery'!$J1506*'IDS Miami Frozen Grocery'!$H1506</f>
        <v>0</v>
      </c>
      <c r="J1506" s="82"/>
      <c r="K1506" s="72">
        <v>58.1</v>
      </c>
      <c r="L1506" s="73">
        <f>IFERROR((#REF!*#REF!)+('IDS Miami Frozen Grocery'!$K1506*'IDS Miami Frozen Grocery'!$J1506),'IDS Miami Frozen Grocery'!$K1506*'IDS Miami Frozen Grocery'!$J1506)</f>
        <v>0</v>
      </c>
      <c r="N1506" s="46"/>
    </row>
    <row r="1507" spans="1:14" s="34" customFormat="1" ht="15" x14ac:dyDescent="0.2">
      <c r="A1507" s="65" t="s">
        <v>4231</v>
      </c>
      <c r="B1507" s="66" t="s">
        <v>3986</v>
      </c>
      <c r="C1507" s="67" t="s">
        <v>4232</v>
      </c>
      <c r="D1507" s="68" t="s">
        <v>4233</v>
      </c>
      <c r="E1507" s="69" t="str">
        <f>VLOOKUP(A1507,'[3]Miami Frozen Q2 2025'!$B:$O,14,FALSE)</f>
        <v>Frozen</v>
      </c>
      <c r="F1507" s="69">
        <v>6</v>
      </c>
      <c r="G1507" s="70" t="s">
        <v>160</v>
      </c>
      <c r="H1507" s="71">
        <v>3.8794016000000001E-2</v>
      </c>
      <c r="I1507" s="71">
        <f>'IDS Miami Frozen Grocery'!$J1507*'IDS Miami Frozen Grocery'!$H1507</f>
        <v>0</v>
      </c>
      <c r="J1507" s="82"/>
      <c r="K1507" s="72">
        <v>141.41</v>
      </c>
      <c r="L1507" s="73">
        <f>IFERROR((#REF!*#REF!)+('IDS Miami Frozen Grocery'!$K1507*'IDS Miami Frozen Grocery'!$J1507),'IDS Miami Frozen Grocery'!$K1507*'IDS Miami Frozen Grocery'!$J1507)</f>
        <v>0</v>
      </c>
      <c r="N1507" s="46"/>
    </row>
    <row r="1508" spans="1:14" s="34" customFormat="1" ht="15" x14ac:dyDescent="0.2">
      <c r="A1508" s="65" t="s">
        <v>4234</v>
      </c>
      <c r="B1508" s="66" t="s">
        <v>3986</v>
      </c>
      <c r="C1508" s="67" t="s">
        <v>4235</v>
      </c>
      <c r="D1508" s="68" t="s">
        <v>4236</v>
      </c>
      <c r="E1508" s="69" t="str">
        <f>VLOOKUP(A1508,'[3]Miami Frozen Q2 2025'!$B:$O,14,FALSE)</f>
        <v>Frozen</v>
      </c>
      <c r="F1508" s="69">
        <v>8</v>
      </c>
      <c r="G1508" s="70" t="s">
        <v>42</v>
      </c>
      <c r="H1508" s="71">
        <v>1.0760384E-2</v>
      </c>
      <c r="I1508" s="71">
        <f>'IDS Miami Frozen Grocery'!$J1508*'IDS Miami Frozen Grocery'!$H1508</f>
        <v>0</v>
      </c>
      <c r="J1508" s="82"/>
      <c r="K1508" s="72">
        <v>46.29</v>
      </c>
      <c r="L1508" s="73">
        <f>IFERROR((#REF!*#REF!)+('IDS Miami Frozen Grocery'!$K1508*'IDS Miami Frozen Grocery'!$J1508),'IDS Miami Frozen Grocery'!$K1508*'IDS Miami Frozen Grocery'!$J1508)</f>
        <v>0</v>
      </c>
      <c r="N1508" s="46"/>
    </row>
    <row r="1509" spans="1:14" s="34" customFormat="1" ht="15" x14ac:dyDescent="0.2">
      <c r="A1509" s="65" t="s">
        <v>4237</v>
      </c>
      <c r="B1509" s="66" t="s">
        <v>3986</v>
      </c>
      <c r="C1509" s="67" t="s">
        <v>4238</v>
      </c>
      <c r="D1509" s="68" t="s">
        <v>4239</v>
      </c>
      <c r="E1509" s="69" t="str">
        <f>VLOOKUP(A1509,'[3]Miami Frozen Q2 2025'!$B:$O,14,FALSE)</f>
        <v>Frozen</v>
      </c>
      <c r="F1509" s="69">
        <v>6</v>
      </c>
      <c r="G1509" s="70" t="s">
        <v>151</v>
      </c>
      <c r="H1509" s="71">
        <v>1.274256E-2</v>
      </c>
      <c r="I1509" s="71">
        <f>'IDS Miami Frozen Grocery'!$J1509*'IDS Miami Frozen Grocery'!$H1509</f>
        <v>0</v>
      </c>
      <c r="J1509" s="82"/>
      <c r="K1509" s="72">
        <v>34.32</v>
      </c>
      <c r="L1509" s="73">
        <f>IFERROR((#REF!*#REF!)+('IDS Miami Frozen Grocery'!$K1509*'IDS Miami Frozen Grocery'!$J1509),'IDS Miami Frozen Grocery'!$K1509*'IDS Miami Frozen Grocery'!$J1509)</f>
        <v>0</v>
      </c>
      <c r="N1509" s="46"/>
    </row>
    <row r="1510" spans="1:14" s="34" customFormat="1" ht="15" x14ac:dyDescent="0.2">
      <c r="A1510" s="65" t="s">
        <v>4240</v>
      </c>
      <c r="B1510" s="66" t="s">
        <v>3986</v>
      </c>
      <c r="C1510" s="67" t="s">
        <v>4241</v>
      </c>
      <c r="D1510" s="68" t="s">
        <v>4242</v>
      </c>
      <c r="E1510" s="69" t="str">
        <f>VLOOKUP(A1510,'[3]Miami Frozen Q2 2025'!$B:$O,14,FALSE)</f>
        <v>Frozen</v>
      </c>
      <c r="F1510" s="69">
        <v>12</v>
      </c>
      <c r="G1510" s="70" t="s">
        <v>76</v>
      </c>
      <c r="H1510" s="71">
        <v>1.6423743999999997E-2</v>
      </c>
      <c r="I1510" s="71">
        <f>'IDS Miami Frozen Grocery'!$J1510*'IDS Miami Frozen Grocery'!$H1510</f>
        <v>0</v>
      </c>
      <c r="J1510" s="82"/>
      <c r="K1510" s="72">
        <v>79.64</v>
      </c>
      <c r="L1510" s="73">
        <f>IFERROR((#REF!*#REF!)+('IDS Miami Frozen Grocery'!$K1510*'IDS Miami Frozen Grocery'!$J1510),'IDS Miami Frozen Grocery'!$K1510*'IDS Miami Frozen Grocery'!$J1510)</f>
        <v>0</v>
      </c>
      <c r="N1510" s="46"/>
    </row>
    <row r="1511" spans="1:14" s="34" customFormat="1" ht="15" x14ac:dyDescent="0.2">
      <c r="A1511" s="65" t="s">
        <v>4243</v>
      </c>
      <c r="B1511" s="66" t="s">
        <v>3986</v>
      </c>
      <c r="C1511" s="67" t="s">
        <v>4244</v>
      </c>
      <c r="D1511" s="68" t="s">
        <v>4245</v>
      </c>
      <c r="E1511" s="69" t="str">
        <f>VLOOKUP(A1511,'[3]Miami Frozen Q2 2025'!$B:$O,14,FALSE)</f>
        <v>Frozen</v>
      </c>
      <c r="F1511" s="69">
        <v>8</v>
      </c>
      <c r="G1511" s="70" t="s">
        <v>1806</v>
      </c>
      <c r="H1511" s="71">
        <v>1.6706911999999997E-2</v>
      </c>
      <c r="I1511" s="71">
        <f>'IDS Miami Frozen Grocery'!$J1511*'IDS Miami Frozen Grocery'!$H1511</f>
        <v>0</v>
      </c>
      <c r="J1511" s="82"/>
      <c r="K1511" s="72">
        <v>58.1</v>
      </c>
      <c r="L1511" s="73">
        <f>IFERROR((#REF!*#REF!)+('IDS Miami Frozen Grocery'!$K1511*'IDS Miami Frozen Grocery'!$J1511),'IDS Miami Frozen Grocery'!$K1511*'IDS Miami Frozen Grocery'!$J1511)</f>
        <v>0</v>
      </c>
      <c r="N1511" s="46"/>
    </row>
    <row r="1512" spans="1:14" s="34" customFormat="1" ht="15" x14ac:dyDescent="0.2">
      <c r="A1512" s="65" t="s">
        <v>4246</v>
      </c>
      <c r="B1512" s="66" t="s">
        <v>3986</v>
      </c>
      <c r="C1512" s="67" t="s">
        <v>4247</v>
      </c>
      <c r="D1512" s="68" t="s">
        <v>4248</v>
      </c>
      <c r="E1512" s="69" t="str">
        <f>VLOOKUP(A1512,'[3]Miami Frozen Q2 2025'!$B:$O,14,FALSE)</f>
        <v>Frozen</v>
      </c>
      <c r="F1512" s="69">
        <v>6</v>
      </c>
      <c r="G1512" s="70" t="s">
        <v>42</v>
      </c>
      <c r="H1512" s="71">
        <v>1.1043552E-2</v>
      </c>
      <c r="I1512" s="71">
        <f>'IDS Miami Frozen Grocery'!$J1512*'IDS Miami Frozen Grocery'!$H1512</f>
        <v>0</v>
      </c>
      <c r="J1512" s="82"/>
      <c r="K1512" s="72">
        <v>35.840000000000003</v>
      </c>
      <c r="L1512" s="73">
        <f>IFERROR((#REF!*#REF!)+('IDS Miami Frozen Grocery'!$K1512*'IDS Miami Frozen Grocery'!$J1512),'IDS Miami Frozen Grocery'!$K1512*'IDS Miami Frozen Grocery'!$J1512)</f>
        <v>0</v>
      </c>
      <c r="N1512" s="46"/>
    </row>
    <row r="1513" spans="1:14" s="34" customFormat="1" ht="15" x14ac:dyDescent="0.2">
      <c r="A1513" s="65" t="s">
        <v>4249</v>
      </c>
      <c r="B1513" s="66" t="s">
        <v>3986</v>
      </c>
      <c r="C1513" s="67" t="s">
        <v>4250</v>
      </c>
      <c r="D1513" s="68" t="s">
        <v>4251</v>
      </c>
      <c r="E1513" s="69" t="str">
        <f>VLOOKUP(A1513,'[3]Miami Frozen Q2 2025'!$B:$O,14,FALSE)</f>
        <v>Frozen</v>
      </c>
      <c r="F1513" s="69">
        <v>12</v>
      </c>
      <c r="G1513" s="70" t="s">
        <v>48</v>
      </c>
      <c r="H1513" s="71">
        <v>1.41584E-2</v>
      </c>
      <c r="I1513" s="71">
        <f>'IDS Miami Frozen Grocery'!$J1513*'IDS Miami Frozen Grocery'!$H1513</f>
        <v>0</v>
      </c>
      <c r="J1513" s="82"/>
      <c r="K1513" s="72">
        <v>58.2</v>
      </c>
      <c r="L1513" s="73">
        <f>IFERROR((#REF!*#REF!)+('IDS Miami Frozen Grocery'!$K1513*'IDS Miami Frozen Grocery'!$J1513),'IDS Miami Frozen Grocery'!$K1513*'IDS Miami Frozen Grocery'!$J1513)</f>
        <v>0</v>
      </c>
      <c r="N1513" s="46"/>
    </row>
    <row r="1514" spans="1:14" s="34" customFormat="1" ht="15" x14ac:dyDescent="0.2">
      <c r="A1514" s="65" t="s">
        <v>4252</v>
      </c>
      <c r="B1514" s="66" t="s">
        <v>3986</v>
      </c>
      <c r="C1514" s="67" t="s">
        <v>4253</v>
      </c>
      <c r="D1514" s="68" t="s">
        <v>4254</v>
      </c>
      <c r="E1514" s="69" t="str">
        <f>VLOOKUP(A1514,'[3]Miami Frozen Q2 2025'!$B:$O,14,FALSE)</f>
        <v>Frozen</v>
      </c>
      <c r="F1514" s="69">
        <v>6</v>
      </c>
      <c r="G1514" s="70" t="s">
        <v>146</v>
      </c>
      <c r="H1514" s="71">
        <v>1.5291072000000001E-2</v>
      </c>
      <c r="I1514" s="71">
        <f>'IDS Miami Frozen Grocery'!$J1514*'IDS Miami Frozen Grocery'!$H1514</f>
        <v>0</v>
      </c>
      <c r="J1514" s="82"/>
      <c r="K1514" s="72">
        <v>79.260000000000005</v>
      </c>
      <c r="L1514" s="73">
        <f>IFERROR((#REF!*#REF!)+('IDS Miami Frozen Grocery'!$K1514*'IDS Miami Frozen Grocery'!$J1514),'IDS Miami Frozen Grocery'!$K1514*'IDS Miami Frozen Grocery'!$J1514)</f>
        <v>0</v>
      </c>
      <c r="N1514" s="46"/>
    </row>
    <row r="1515" spans="1:14" s="34" customFormat="1" ht="15" x14ac:dyDescent="0.2">
      <c r="A1515" s="65" t="s">
        <v>4255</v>
      </c>
      <c r="B1515" s="66" t="s">
        <v>3986</v>
      </c>
      <c r="C1515" s="67" t="s">
        <v>4256</v>
      </c>
      <c r="D1515" s="68" t="s">
        <v>4257</v>
      </c>
      <c r="E1515" s="69" t="str">
        <f>VLOOKUP(A1515,'[3]Miami Frozen Q2 2025'!$B:$O,14,FALSE)</f>
        <v>Frozen</v>
      </c>
      <c r="F1515" s="69">
        <v>12</v>
      </c>
      <c r="G1515" s="70" t="s">
        <v>103</v>
      </c>
      <c r="H1515" s="71">
        <v>1.1893055999999999E-2</v>
      </c>
      <c r="I1515" s="71">
        <f>'IDS Miami Frozen Grocery'!$J1515*'IDS Miami Frozen Grocery'!$H1515</f>
        <v>0</v>
      </c>
      <c r="J1515" s="82"/>
      <c r="K1515" s="72">
        <v>50.68</v>
      </c>
      <c r="L1515" s="73">
        <f>IFERROR((#REF!*#REF!)+('IDS Miami Frozen Grocery'!$K1515*'IDS Miami Frozen Grocery'!$J1515),'IDS Miami Frozen Grocery'!$K1515*'IDS Miami Frozen Grocery'!$J1515)</f>
        <v>0</v>
      </c>
      <c r="N1515" s="46"/>
    </row>
    <row r="1516" spans="1:14" s="34" customFormat="1" ht="15" x14ac:dyDescent="0.2">
      <c r="A1516" s="65" t="s">
        <v>4258</v>
      </c>
      <c r="B1516" s="66" t="s">
        <v>3986</v>
      </c>
      <c r="C1516" s="67" t="s">
        <v>4259</v>
      </c>
      <c r="D1516" s="68" t="s">
        <v>4260</v>
      </c>
      <c r="E1516" s="69" t="str">
        <f>VLOOKUP(A1516,'[3]Miami Frozen Q2 2025'!$B:$O,14,FALSE)</f>
        <v>Frozen</v>
      </c>
      <c r="F1516" s="69">
        <v>12</v>
      </c>
      <c r="G1516" s="70" t="s">
        <v>42</v>
      </c>
      <c r="H1516" s="71">
        <v>1.1043552E-2</v>
      </c>
      <c r="I1516" s="71">
        <f>'IDS Miami Frozen Grocery'!$J1516*'IDS Miami Frozen Grocery'!$H1516</f>
        <v>0</v>
      </c>
      <c r="J1516" s="82"/>
      <c r="K1516" s="72">
        <v>58.2</v>
      </c>
      <c r="L1516" s="73">
        <f>IFERROR((#REF!*#REF!)+('IDS Miami Frozen Grocery'!$K1516*'IDS Miami Frozen Grocery'!$J1516),'IDS Miami Frozen Grocery'!$K1516*'IDS Miami Frozen Grocery'!$J1516)</f>
        <v>0</v>
      </c>
      <c r="N1516" s="46"/>
    </row>
    <row r="1517" spans="1:14" s="34" customFormat="1" ht="15" x14ac:dyDescent="0.2">
      <c r="A1517" s="65" t="s">
        <v>4261</v>
      </c>
      <c r="B1517" s="66" t="s">
        <v>3986</v>
      </c>
      <c r="C1517" s="67" t="s">
        <v>4262</v>
      </c>
      <c r="D1517" s="68" t="s">
        <v>4263</v>
      </c>
      <c r="E1517" s="69" t="str">
        <f>VLOOKUP(A1517,'[3]Miami Frozen Q2 2025'!$B:$O,14,FALSE)</f>
        <v>Frozen</v>
      </c>
      <c r="F1517" s="69">
        <v>12</v>
      </c>
      <c r="G1517" s="70" t="s">
        <v>54</v>
      </c>
      <c r="H1517" s="71">
        <v>1.41584E-2</v>
      </c>
      <c r="I1517" s="71">
        <f>'IDS Miami Frozen Grocery'!$J1517*'IDS Miami Frozen Grocery'!$H1517</f>
        <v>0</v>
      </c>
      <c r="J1517" s="82"/>
      <c r="K1517" s="72">
        <v>58.2</v>
      </c>
      <c r="L1517" s="73">
        <f>IFERROR((#REF!*#REF!)+('IDS Miami Frozen Grocery'!$K1517*'IDS Miami Frozen Grocery'!$J1517),'IDS Miami Frozen Grocery'!$K1517*'IDS Miami Frozen Grocery'!$J1517)</f>
        <v>0</v>
      </c>
      <c r="N1517" s="46"/>
    </row>
    <row r="1518" spans="1:14" s="34" customFormat="1" ht="15" x14ac:dyDescent="0.2">
      <c r="A1518" s="65" t="s">
        <v>4264</v>
      </c>
      <c r="B1518" s="66" t="s">
        <v>3986</v>
      </c>
      <c r="C1518" s="67" t="s">
        <v>4265</v>
      </c>
      <c r="D1518" s="68" t="s">
        <v>4266</v>
      </c>
      <c r="E1518" s="69" t="str">
        <f>VLOOKUP(A1518,'[3]Miami Frozen Q2 2025'!$B:$O,14,FALSE)</f>
        <v>Frozen</v>
      </c>
      <c r="F1518" s="69">
        <v>12</v>
      </c>
      <c r="G1518" s="70" t="s">
        <v>21</v>
      </c>
      <c r="H1518" s="71">
        <v>1.3592063999999999E-2</v>
      </c>
      <c r="I1518" s="71">
        <f>'IDS Miami Frozen Grocery'!$J1518*'IDS Miami Frozen Grocery'!$H1518</f>
        <v>0</v>
      </c>
      <c r="J1518" s="82"/>
      <c r="K1518" s="72">
        <v>58.2</v>
      </c>
      <c r="L1518" s="73">
        <f>IFERROR((#REF!*#REF!)+('IDS Miami Frozen Grocery'!$K1518*'IDS Miami Frozen Grocery'!$J1518),'IDS Miami Frozen Grocery'!$K1518*'IDS Miami Frozen Grocery'!$J1518)</f>
        <v>0</v>
      </c>
      <c r="N1518" s="46"/>
    </row>
    <row r="1519" spans="1:14" s="34" customFormat="1" ht="15" x14ac:dyDescent="0.2">
      <c r="A1519" s="65" t="s">
        <v>4267</v>
      </c>
      <c r="B1519" s="66" t="s">
        <v>3986</v>
      </c>
      <c r="C1519" s="67" t="s">
        <v>4268</v>
      </c>
      <c r="D1519" s="68" t="s">
        <v>4269</v>
      </c>
      <c r="E1519" s="69" t="str">
        <f>VLOOKUP(A1519,'[3]Miami Frozen Q2 2025'!$B:$O,14,FALSE)</f>
        <v>Frozen</v>
      </c>
      <c r="F1519" s="69">
        <v>12</v>
      </c>
      <c r="G1519" s="70" t="s">
        <v>99</v>
      </c>
      <c r="H1519" s="71">
        <v>1.2459392E-2</v>
      </c>
      <c r="I1519" s="71">
        <f>'IDS Miami Frozen Grocery'!$J1519*'IDS Miami Frozen Grocery'!$H1519</f>
        <v>0</v>
      </c>
      <c r="J1519" s="82"/>
      <c r="K1519" s="72">
        <v>58.2</v>
      </c>
      <c r="L1519" s="73">
        <f>IFERROR((#REF!*#REF!)+('IDS Miami Frozen Grocery'!$K1519*'IDS Miami Frozen Grocery'!$J1519),'IDS Miami Frozen Grocery'!$K1519*'IDS Miami Frozen Grocery'!$J1519)</f>
        <v>0</v>
      </c>
      <c r="N1519" s="46"/>
    </row>
    <row r="1520" spans="1:14" s="34" customFormat="1" ht="15" x14ac:dyDescent="0.2">
      <c r="A1520" s="65" t="s">
        <v>4270</v>
      </c>
      <c r="B1520" s="66" t="s">
        <v>3986</v>
      </c>
      <c r="C1520" s="67" t="s">
        <v>4271</v>
      </c>
      <c r="D1520" s="68" t="s">
        <v>4272</v>
      </c>
      <c r="E1520" s="69" t="str">
        <f>VLOOKUP(A1520,'[3]Miami Frozen Q2 2025'!$B:$O,14,FALSE)</f>
        <v>Frozen</v>
      </c>
      <c r="F1520" s="69">
        <v>12</v>
      </c>
      <c r="G1520" s="70" t="s">
        <v>112</v>
      </c>
      <c r="H1520" s="71">
        <v>1.3025728E-2</v>
      </c>
      <c r="I1520" s="71">
        <f>'IDS Miami Frozen Grocery'!$J1520*'IDS Miami Frozen Grocery'!$H1520</f>
        <v>0</v>
      </c>
      <c r="J1520" s="82"/>
      <c r="K1520" s="72">
        <v>45.5</v>
      </c>
      <c r="L1520" s="73">
        <f>IFERROR((#REF!*#REF!)+('IDS Miami Frozen Grocery'!$K1520*'IDS Miami Frozen Grocery'!$J1520),'IDS Miami Frozen Grocery'!$K1520*'IDS Miami Frozen Grocery'!$J1520)</f>
        <v>0</v>
      </c>
      <c r="N1520" s="46"/>
    </row>
    <row r="1521" spans="1:14" s="34" customFormat="1" ht="15" x14ac:dyDescent="0.2">
      <c r="A1521" s="65" t="s">
        <v>4273</v>
      </c>
      <c r="B1521" s="66" t="s">
        <v>3986</v>
      </c>
      <c r="C1521" s="67" t="s">
        <v>4274</v>
      </c>
      <c r="D1521" s="68" t="s">
        <v>4275</v>
      </c>
      <c r="E1521" s="69" t="str">
        <f>VLOOKUP(A1521,'[3]Miami Frozen Q2 2025'!$B:$O,14,FALSE)</f>
        <v>Frozen</v>
      </c>
      <c r="F1521" s="69">
        <v>12</v>
      </c>
      <c r="G1521" s="70" t="s">
        <v>33</v>
      </c>
      <c r="H1521" s="71">
        <v>1.1893055999999999E-2</v>
      </c>
      <c r="I1521" s="71">
        <f>'IDS Miami Frozen Grocery'!$J1521*'IDS Miami Frozen Grocery'!$H1521</f>
        <v>0</v>
      </c>
      <c r="J1521" s="82"/>
      <c r="K1521" s="72">
        <v>79.64</v>
      </c>
      <c r="L1521" s="73">
        <f>IFERROR((#REF!*#REF!)+('IDS Miami Frozen Grocery'!$K1521*'IDS Miami Frozen Grocery'!$J1521),'IDS Miami Frozen Grocery'!$K1521*'IDS Miami Frozen Grocery'!$J1521)</f>
        <v>0</v>
      </c>
      <c r="N1521" s="46"/>
    </row>
    <row r="1522" spans="1:14" s="34" customFormat="1" ht="15" x14ac:dyDescent="0.2">
      <c r="A1522" s="65" t="s">
        <v>4276</v>
      </c>
      <c r="B1522" s="66" t="s">
        <v>3986</v>
      </c>
      <c r="C1522" s="67" t="s">
        <v>4277</v>
      </c>
      <c r="D1522" s="68" t="s">
        <v>4278</v>
      </c>
      <c r="E1522" s="69" t="str">
        <f>VLOOKUP(A1522,'[3]Miami Frozen Q2 2025'!$B:$O,14,FALSE)</f>
        <v>Frozen</v>
      </c>
      <c r="F1522" s="69">
        <v>12</v>
      </c>
      <c r="G1522" s="70" t="s">
        <v>42</v>
      </c>
      <c r="H1522" s="71">
        <v>1.1893055999999999E-2</v>
      </c>
      <c r="I1522" s="71">
        <f>'IDS Miami Frozen Grocery'!$J1522*'IDS Miami Frozen Grocery'!$H1522</f>
        <v>0</v>
      </c>
      <c r="J1522" s="82"/>
      <c r="K1522" s="72">
        <v>50.68</v>
      </c>
      <c r="L1522" s="73">
        <f>IFERROR((#REF!*#REF!)+('IDS Miami Frozen Grocery'!$K1522*'IDS Miami Frozen Grocery'!$J1522),'IDS Miami Frozen Grocery'!$K1522*'IDS Miami Frozen Grocery'!$J1522)</f>
        <v>0</v>
      </c>
      <c r="N1522" s="46"/>
    </row>
    <row r="1523" spans="1:14" s="34" customFormat="1" ht="15" x14ac:dyDescent="0.2">
      <c r="A1523" s="65" t="s">
        <v>4279</v>
      </c>
      <c r="B1523" s="66" t="s">
        <v>3986</v>
      </c>
      <c r="C1523" s="67" t="s">
        <v>4280</v>
      </c>
      <c r="D1523" s="68" t="s">
        <v>4281</v>
      </c>
      <c r="E1523" s="69" t="str">
        <f>VLOOKUP(A1523,'[3]Miami Frozen Q2 2025'!$B:$O,14,FALSE)</f>
        <v>Frozen</v>
      </c>
      <c r="F1523" s="69">
        <v>12</v>
      </c>
      <c r="G1523" s="70" t="s">
        <v>15</v>
      </c>
      <c r="H1523" s="71">
        <v>1.3592063999999999E-2</v>
      </c>
      <c r="I1523" s="71">
        <f>'IDS Miami Frozen Grocery'!$J1523*'IDS Miami Frozen Grocery'!$H1523</f>
        <v>0</v>
      </c>
      <c r="J1523" s="82"/>
      <c r="K1523" s="72">
        <v>58.2</v>
      </c>
      <c r="L1523" s="73">
        <f>IFERROR((#REF!*#REF!)+('IDS Miami Frozen Grocery'!$K1523*'IDS Miami Frozen Grocery'!$J1523),'IDS Miami Frozen Grocery'!$K1523*'IDS Miami Frozen Grocery'!$J1523)</f>
        <v>0</v>
      </c>
      <c r="N1523" s="46"/>
    </row>
    <row r="1524" spans="1:14" s="34" customFormat="1" ht="15" x14ac:dyDescent="0.2">
      <c r="A1524" s="65" t="s">
        <v>4282</v>
      </c>
      <c r="B1524" s="66" t="s">
        <v>3986</v>
      </c>
      <c r="C1524" s="67" t="s">
        <v>4283</v>
      </c>
      <c r="D1524" s="68" t="s">
        <v>4284</v>
      </c>
      <c r="E1524" s="69" t="str">
        <f>VLOOKUP(A1524,'[3]Miami Frozen Q2 2025'!$B:$O,14,FALSE)</f>
        <v>Frozen</v>
      </c>
      <c r="F1524" s="69">
        <v>12</v>
      </c>
      <c r="G1524" s="70" t="s">
        <v>48</v>
      </c>
      <c r="H1524" s="71">
        <v>1.3308895999999999E-2</v>
      </c>
      <c r="I1524" s="71">
        <f>'IDS Miami Frozen Grocery'!$J1524*'IDS Miami Frozen Grocery'!$H1524</f>
        <v>0</v>
      </c>
      <c r="J1524" s="82"/>
      <c r="K1524" s="72">
        <v>58.2</v>
      </c>
      <c r="L1524" s="73">
        <f>IFERROR((#REF!*#REF!)+('IDS Miami Frozen Grocery'!$K1524*'IDS Miami Frozen Grocery'!$J1524),'IDS Miami Frozen Grocery'!$K1524*'IDS Miami Frozen Grocery'!$J1524)</f>
        <v>0</v>
      </c>
      <c r="N1524" s="46"/>
    </row>
    <row r="1525" spans="1:14" s="34" customFormat="1" ht="15" x14ac:dyDescent="0.2">
      <c r="A1525" s="65" t="s">
        <v>4285</v>
      </c>
      <c r="B1525" s="66" t="s">
        <v>3986</v>
      </c>
      <c r="C1525" s="67" t="s">
        <v>4286</v>
      </c>
      <c r="D1525" s="68" t="s">
        <v>4287</v>
      </c>
      <c r="E1525" s="69" t="str">
        <f>VLOOKUP(A1525,'[3]Miami Frozen Q2 2025'!$B:$O,14,FALSE)</f>
        <v>Frozen</v>
      </c>
      <c r="F1525" s="69">
        <v>12</v>
      </c>
      <c r="G1525" s="70" t="s">
        <v>66</v>
      </c>
      <c r="H1525" s="71">
        <v>1.0760384E-2</v>
      </c>
      <c r="I1525" s="71">
        <f>'IDS Miami Frozen Grocery'!$J1525*'IDS Miami Frozen Grocery'!$H1525</f>
        <v>0</v>
      </c>
      <c r="J1525" s="82"/>
      <c r="K1525" s="72">
        <v>58.2</v>
      </c>
      <c r="L1525" s="73">
        <f>IFERROR((#REF!*#REF!)+('IDS Miami Frozen Grocery'!$K1525*'IDS Miami Frozen Grocery'!$J1525),'IDS Miami Frozen Grocery'!$K1525*'IDS Miami Frozen Grocery'!$J1525)</f>
        <v>0</v>
      </c>
      <c r="N1525" s="46"/>
    </row>
    <row r="1526" spans="1:14" s="34" customFormat="1" ht="15" x14ac:dyDescent="0.2">
      <c r="A1526" s="65" t="s">
        <v>4288</v>
      </c>
      <c r="B1526" s="66" t="s">
        <v>3986</v>
      </c>
      <c r="C1526" s="67" t="s">
        <v>4289</v>
      </c>
      <c r="D1526" s="68" t="s">
        <v>4290</v>
      </c>
      <c r="E1526" s="69" t="str">
        <f>VLOOKUP(A1526,'[3]Miami Frozen Q2 2025'!$B:$O,14,FALSE)</f>
        <v>Frozen</v>
      </c>
      <c r="F1526" s="69">
        <v>12</v>
      </c>
      <c r="G1526" s="70" t="s">
        <v>42</v>
      </c>
      <c r="H1526" s="71">
        <v>1.3025728E-2</v>
      </c>
      <c r="I1526" s="71">
        <f>'IDS Miami Frozen Grocery'!$J1526*'IDS Miami Frozen Grocery'!$H1526</f>
        <v>0</v>
      </c>
      <c r="J1526" s="82"/>
      <c r="K1526" s="72">
        <v>33.380000000000003</v>
      </c>
      <c r="L1526" s="73">
        <f>IFERROR((#REF!*#REF!)+('IDS Miami Frozen Grocery'!$K1526*'IDS Miami Frozen Grocery'!$J1526),'IDS Miami Frozen Grocery'!$K1526*'IDS Miami Frozen Grocery'!$J1526)</f>
        <v>0</v>
      </c>
      <c r="N1526" s="46"/>
    </row>
    <row r="1527" spans="1:14" s="34" customFormat="1" ht="15" x14ac:dyDescent="0.2">
      <c r="A1527" s="65" t="s">
        <v>4291</v>
      </c>
      <c r="B1527" s="66" t="s">
        <v>3986</v>
      </c>
      <c r="C1527" s="67" t="s">
        <v>4292</v>
      </c>
      <c r="D1527" s="68" t="s">
        <v>4293</v>
      </c>
      <c r="E1527" s="69" t="str">
        <f>VLOOKUP(A1527,'[3]Miami Frozen Q2 2025'!$B:$O,14,FALSE)</f>
        <v>Frozen</v>
      </c>
      <c r="F1527" s="69">
        <v>6</v>
      </c>
      <c r="G1527" s="70" t="s">
        <v>78</v>
      </c>
      <c r="H1527" s="71">
        <v>1.5291072000000001E-2</v>
      </c>
      <c r="I1527" s="71">
        <f>'IDS Miami Frozen Grocery'!$J1527*'IDS Miami Frozen Grocery'!$H1527</f>
        <v>0</v>
      </c>
      <c r="J1527" s="82"/>
      <c r="K1527" s="72">
        <v>70.14</v>
      </c>
      <c r="L1527" s="73">
        <f>IFERROR((#REF!*#REF!)+('IDS Miami Frozen Grocery'!$K1527*'IDS Miami Frozen Grocery'!$J1527),'IDS Miami Frozen Grocery'!$K1527*'IDS Miami Frozen Grocery'!$J1527)</f>
        <v>0</v>
      </c>
      <c r="N1527" s="46"/>
    </row>
    <row r="1528" spans="1:14" s="34" customFormat="1" ht="15" x14ac:dyDescent="0.2">
      <c r="A1528" s="65" t="s">
        <v>4294</v>
      </c>
      <c r="B1528" s="66" t="s">
        <v>3986</v>
      </c>
      <c r="C1528" s="67" t="s">
        <v>4295</v>
      </c>
      <c r="D1528" s="68" t="s">
        <v>4296</v>
      </c>
      <c r="E1528" s="69" t="str">
        <f>VLOOKUP(A1528,'[3]Miami Frozen Q2 2025'!$B:$O,14,FALSE)</f>
        <v>Frozen</v>
      </c>
      <c r="F1528" s="69">
        <v>6</v>
      </c>
      <c r="G1528" s="70" t="s">
        <v>81</v>
      </c>
      <c r="H1528" s="71">
        <v>1.274256E-2</v>
      </c>
      <c r="I1528" s="71">
        <f>'IDS Miami Frozen Grocery'!$J1528*'IDS Miami Frozen Grocery'!$H1528</f>
        <v>0</v>
      </c>
      <c r="J1528" s="82"/>
      <c r="K1528" s="72">
        <v>34.32</v>
      </c>
      <c r="L1528" s="73">
        <f>IFERROR((#REF!*#REF!)+('IDS Miami Frozen Grocery'!$K1528*'IDS Miami Frozen Grocery'!$J1528),'IDS Miami Frozen Grocery'!$K1528*'IDS Miami Frozen Grocery'!$J1528)</f>
        <v>0</v>
      </c>
      <c r="N1528" s="46"/>
    </row>
    <row r="1529" spans="1:14" s="34" customFormat="1" ht="15" x14ac:dyDescent="0.2">
      <c r="A1529" s="65" t="s">
        <v>4297</v>
      </c>
      <c r="B1529" s="66" t="s">
        <v>3986</v>
      </c>
      <c r="C1529" s="67" t="s">
        <v>4298</v>
      </c>
      <c r="D1529" s="68" t="s">
        <v>4299</v>
      </c>
      <c r="E1529" s="69" t="str">
        <f>VLOOKUP(A1529,'[3]Miami Frozen Q2 2025'!$B:$O,14,FALSE)</f>
        <v>Frozen</v>
      </c>
      <c r="F1529" s="69">
        <v>12</v>
      </c>
      <c r="G1529" s="70" t="s">
        <v>33</v>
      </c>
      <c r="H1529" s="71">
        <v>1.3025728E-2</v>
      </c>
      <c r="I1529" s="71">
        <f>'IDS Miami Frozen Grocery'!$J1529*'IDS Miami Frozen Grocery'!$H1529</f>
        <v>0</v>
      </c>
      <c r="J1529" s="82"/>
      <c r="K1529" s="72">
        <v>45.5</v>
      </c>
      <c r="L1529" s="73">
        <f>IFERROR((#REF!*#REF!)+('IDS Miami Frozen Grocery'!$K1529*'IDS Miami Frozen Grocery'!$J1529),'IDS Miami Frozen Grocery'!$K1529*'IDS Miami Frozen Grocery'!$J1529)</f>
        <v>0</v>
      </c>
      <c r="N1529" s="46"/>
    </row>
    <row r="1530" spans="1:14" s="34" customFormat="1" ht="15" x14ac:dyDescent="0.2">
      <c r="A1530" s="65" t="s">
        <v>4300</v>
      </c>
      <c r="B1530" s="66" t="s">
        <v>3986</v>
      </c>
      <c r="C1530" s="67" t="s">
        <v>4301</v>
      </c>
      <c r="D1530" s="68" t="s">
        <v>4302</v>
      </c>
      <c r="E1530" s="69" t="str">
        <f>VLOOKUP(A1530,'[3]Miami Frozen Q2 2025'!$B:$O,14,FALSE)</f>
        <v>Frozen</v>
      </c>
      <c r="F1530" s="69">
        <v>12</v>
      </c>
      <c r="G1530" s="70" t="s">
        <v>28</v>
      </c>
      <c r="H1530" s="71">
        <v>1.132672E-2</v>
      </c>
      <c r="I1530" s="71">
        <f>'IDS Miami Frozen Grocery'!$J1530*'IDS Miami Frozen Grocery'!$H1530</f>
        <v>0</v>
      </c>
      <c r="J1530" s="82"/>
      <c r="K1530" s="72">
        <v>50.68</v>
      </c>
      <c r="L1530" s="73">
        <f>IFERROR((#REF!*#REF!)+('IDS Miami Frozen Grocery'!$K1530*'IDS Miami Frozen Grocery'!$J1530),'IDS Miami Frozen Grocery'!$K1530*'IDS Miami Frozen Grocery'!$J1530)</f>
        <v>0</v>
      </c>
      <c r="N1530" s="46"/>
    </row>
    <row r="1531" spans="1:14" s="34" customFormat="1" ht="15" x14ac:dyDescent="0.2">
      <c r="A1531" s="65" t="s">
        <v>4303</v>
      </c>
      <c r="B1531" s="66" t="s">
        <v>3986</v>
      </c>
      <c r="C1531" s="67" t="s">
        <v>4304</v>
      </c>
      <c r="D1531" s="68" t="s">
        <v>4305</v>
      </c>
      <c r="E1531" s="69" t="str">
        <f>VLOOKUP(A1531,'[3]Miami Frozen Q2 2025'!$B:$O,14,FALSE)</f>
        <v>Frozen</v>
      </c>
      <c r="F1531" s="69">
        <v>12</v>
      </c>
      <c r="G1531" s="70" t="s">
        <v>99</v>
      </c>
      <c r="H1531" s="71">
        <v>1.274256E-2</v>
      </c>
      <c r="I1531" s="71">
        <f>'IDS Miami Frozen Grocery'!$J1531*'IDS Miami Frozen Grocery'!$H1531</f>
        <v>0</v>
      </c>
      <c r="J1531" s="82"/>
      <c r="K1531" s="72">
        <v>58.2</v>
      </c>
      <c r="L1531" s="73">
        <f>IFERROR((#REF!*#REF!)+('IDS Miami Frozen Grocery'!$K1531*'IDS Miami Frozen Grocery'!$J1531),'IDS Miami Frozen Grocery'!$K1531*'IDS Miami Frozen Grocery'!$J1531)</f>
        <v>0</v>
      </c>
      <c r="N1531" s="46"/>
    </row>
    <row r="1532" spans="1:14" s="34" customFormat="1" ht="15" x14ac:dyDescent="0.2">
      <c r="A1532" s="65" t="s">
        <v>4306</v>
      </c>
      <c r="B1532" s="66" t="s">
        <v>3986</v>
      </c>
      <c r="C1532" s="67" t="s">
        <v>4307</v>
      </c>
      <c r="D1532" s="68" t="s">
        <v>4308</v>
      </c>
      <c r="E1532" s="69" t="str">
        <f>VLOOKUP(A1532,'[3]Miami Frozen Q2 2025'!$B:$O,14,FALSE)</f>
        <v>Frozen</v>
      </c>
      <c r="F1532" s="69">
        <v>12</v>
      </c>
      <c r="G1532" s="70" t="s">
        <v>56</v>
      </c>
      <c r="H1532" s="71">
        <v>1.274256E-2</v>
      </c>
      <c r="I1532" s="71">
        <f>'IDS Miami Frozen Grocery'!$J1532*'IDS Miami Frozen Grocery'!$H1532</f>
        <v>0</v>
      </c>
      <c r="J1532" s="82"/>
      <c r="K1532" s="72">
        <v>58.2</v>
      </c>
      <c r="L1532" s="73">
        <f>IFERROR((#REF!*#REF!)+('IDS Miami Frozen Grocery'!$K1532*'IDS Miami Frozen Grocery'!$J1532),'IDS Miami Frozen Grocery'!$K1532*'IDS Miami Frozen Grocery'!$J1532)</f>
        <v>0</v>
      </c>
      <c r="N1532" s="46"/>
    </row>
    <row r="1533" spans="1:14" s="34" customFormat="1" ht="15" x14ac:dyDescent="0.2">
      <c r="A1533" s="65" t="s">
        <v>4309</v>
      </c>
      <c r="B1533" s="66" t="s">
        <v>3986</v>
      </c>
      <c r="C1533" s="67" t="s">
        <v>4310</v>
      </c>
      <c r="D1533" s="68" t="s">
        <v>4311</v>
      </c>
      <c r="E1533" s="69" t="str">
        <f>VLOOKUP(A1533,'[3]Miami Frozen Q2 2025'!$B:$O,14,FALSE)</f>
        <v>Frozen</v>
      </c>
      <c r="F1533" s="69">
        <v>12</v>
      </c>
      <c r="G1533" s="70" t="s">
        <v>69</v>
      </c>
      <c r="H1533" s="71">
        <v>1.5291072000000001E-2</v>
      </c>
      <c r="I1533" s="71">
        <f>'IDS Miami Frozen Grocery'!$J1533*'IDS Miami Frozen Grocery'!$H1533</f>
        <v>0</v>
      </c>
      <c r="J1533" s="82"/>
      <c r="K1533" s="72">
        <v>42.03</v>
      </c>
      <c r="L1533" s="73">
        <f>IFERROR((#REF!*#REF!)+('IDS Miami Frozen Grocery'!$K1533*'IDS Miami Frozen Grocery'!$J1533),'IDS Miami Frozen Grocery'!$K1533*'IDS Miami Frozen Grocery'!$J1533)</f>
        <v>0</v>
      </c>
      <c r="N1533" s="46"/>
    </row>
    <row r="1534" spans="1:14" s="34" customFormat="1" ht="15" x14ac:dyDescent="0.2">
      <c r="A1534" s="65" t="s">
        <v>4312</v>
      </c>
      <c r="B1534" s="66" t="s">
        <v>3986</v>
      </c>
      <c r="C1534" s="67" t="s">
        <v>4313</v>
      </c>
      <c r="D1534" s="68" t="s">
        <v>4314</v>
      </c>
      <c r="E1534" s="69" t="str">
        <f>VLOOKUP(A1534,'[3]Miami Frozen Q2 2025'!$B:$O,14,FALSE)</f>
        <v>Frozen</v>
      </c>
      <c r="F1534" s="69">
        <v>24</v>
      </c>
      <c r="G1534" s="70" t="s">
        <v>41</v>
      </c>
      <c r="H1534" s="71">
        <v>1.6990079999999998E-2</v>
      </c>
      <c r="I1534" s="71">
        <f>'IDS Miami Frozen Grocery'!$J1534*'IDS Miami Frozen Grocery'!$H1534</f>
        <v>0</v>
      </c>
      <c r="J1534" s="82"/>
      <c r="K1534" s="72">
        <v>41.64</v>
      </c>
      <c r="L1534" s="73">
        <f>IFERROR((#REF!*#REF!)+('IDS Miami Frozen Grocery'!$K1534*'IDS Miami Frozen Grocery'!$J1534),'IDS Miami Frozen Grocery'!$K1534*'IDS Miami Frozen Grocery'!$J1534)</f>
        <v>0</v>
      </c>
      <c r="N1534" s="46"/>
    </row>
    <row r="1535" spans="1:14" s="34" customFormat="1" ht="15" x14ac:dyDescent="0.2">
      <c r="A1535" s="65" t="s">
        <v>4315</v>
      </c>
      <c r="B1535" s="66" t="s">
        <v>3986</v>
      </c>
      <c r="C1535" s="67" t="s">
        <v>4316</v>
      </c>
      <c r="D1535" s="68" t="s">
        <v>4317</v>
      </c>
      <c r="E1535" s="69" t="str">
        <f>VLOOKUP(A1535,'[3]Miami Frozen Q2 2025'!$B:$O,14,FALSE)</f>
        <v>Frozen</v>
      </c>
      <c r="F1535" s="69">
        <v>8</v>
      </c>
      <c r="G1535" s="70" t="s">
        <v>16</v>
      </c>
      <c r="H1535" s="71">
        <v>1.4724736E-2</v>
      </c>
      <c r="I1535" s="71">
        <f>'IDS Miami Frozen Grocery'!$J1535*'IDS Miami Frozen Grocery'!$H1535</f>
        <v>0</v>
      </c>
      <c r="J1535" s="82"/>
      <c r="K1535" s="72">
        <v>46.8</v>
      </c>
      <c r="L1535" s="73">
        <f>IFERROR((#REF!*#REF!)+('IDS Miami Frozen Grocery'!$K1535*'IDS Miami Frozen Grocery'!$J1535),'IDS Miami Frozen Grocery'!$K1535*'IDS Miami Frozen Grocery'!$J1535)</f>
        <v>0</v>
      </c>
      <c r="N1535" s="46"/>
    </row>
    <row r="1536" spans="1:14" s="34" customFormat="1" ht="15" x14ac:dyDescent="0.2">
      <c r="A1536" s="65" t="s">
        <v>4318</v>
      </c>
      <c r="B1536" s="66" t="s">
        <v>3986</v>
      </c>
      <c r="C1536" s="67" t="s">
        <v>4319</v>
      </c>
      <c r="D1536" s="68" t="s">
        <v>4320</v>
      </c>
      <c r="E1536" s="69" t="str">
        <f>VLOOKUP(A1536,'[3]Miami Frozen Q2 2025'!$B:$O,14,FALSE)</f>
        <v>Frozen</v>
      </c>
      <c r="F1536" s="69">
        <v>6</v>
      </c>
      <c r="G1536" s="70" t="s">
        <v>4321</v>
      </c>
      <c r="H1536" s="71">
        <v>3.1148480000000003E-2</v>
      </c>
      <c r="I1536" s="71">
        <f>'IDS Miami Frozen Grocery'!$J1536*'IDS Miami Frozen Grocery'!$H1536</f>
        <v>0</v>
      </c>
      <c r="J1536" s="82"/>
      <c r="K1536" s="72">
        <v>107.75</v>
      </c>
      <c r="L1536" s="73">
        <f>IFERROR((#REF!*#REF!)+('IDS Miami Frozen Grocery'!$K1536*'IDS Miami Frozen Grocery'!$J1536),'IDS Miami Frozen Grocery'!$K1536*'IDS Miami Frozen Grocery'!$J1536)</f>
        <v>0</v>
      </c>
      <c r="N1536" s="46"/>
    </row>
    <row r="1537" spans="1:14" s="34" customFormat="1" ht="15" x14ac:dyDescent="0.2">
      <c r="A1537" s="65" t="s">
        <v>4322</v>
      </c>
      <c r="B1537" s="66" t="s">
        <v>3986</v>
      </c>
      <c r="C1537" s="67" t="s">
        <v>4323</v>
      </c>
      <c r="D1537" s="68" t="s">
        <v>4324</v>
      </c>
      <c r="E1537" s="69" t="str">
        <f>VLOOKUP(A1537,'[3]Miami Frozen Q2 2025'!$B:$O,14,FALSE)</f>
        <v>Frozen</v>
      </c>
      <c r="F1537" s="69">
        <v>12</v>
      </c>
      <c r="G1537" s="70" t="s">
        <v>66</v>
      </c>
      <c r="H1537" s="71">
        <v>1.0194047999999999E-2</v>
      </c>
      <c r="I1537" s="71">
        <f>'IDS Miami Frozen Grocery'!$J1537*'IDS Miami Frozen Grocery'!$H1537</f>
        <v>0</v>
      </c>
      <c r="J1537" s="82"/>
      <c r="K1537" s="72">
        <v>50.68</v>
      </c>
      <c r="L1537" s="73">
        <f>IFERROR((#REF!*#REF!)+('IDS Miami Frozen Grocery'!$K1537*'IDS Miami Frozen Grocery'!$J1537),'IDS Miami Frozen Grocery'!$K1537*'IDS Miami Frozen Grocery'!$J1537)</f>
        <v>0</v>
      </c>
      <c r="N1537" s="46"/>
    </row>
    <row r="1538" spans="1:14" s="34" customFormat="1" ht="15" x14ac:dyDescent="0.2">
      <c r="A1538" s="65" t="s">
        <v>4325</v>
      </c>
      <c r="B1538" s="66" t="s">
        <v>3986</v>
      </c>
      <c r="C1538" s="67" t="s">
        <v>4326</v>
      </c>
      <c r="D1538" s="68" t="s">
        <v>4260</v>
      </c>
      <c r="E1538" s="69" t="str">
        <f>VLOOKUP(A1538,'[3]Miami Frozen Q2 2025'!$B:$O,14,FALSE)</f>
        <v>Frozen</v>
      </c>
      <c r="F1538" s="69">
        <v>12</v>
      </c>
      <c r="G1538" s="70" t="s">
        <v>95</v>
      </c>
      <c r="H1538" s="71">
        <v>1.6706911999999997E-2</v>
      </c>
      <c r="I1538" s="71">
        <f>'IDS Miami Frozen Grocery'!$J1538*'IDS Miami Frozen Grocery'!$H1538</f>
        <v>0</v>
      </c>
      <c r="J1538" s="82"/>
      <c r="K1538" s="72">
        <v>79.64</v>
      </c>
      <c r="L1538" s="73">
        <f>IFERROR((#REF!*#REF!)+('IDS Miami Frozen Grocery'!$K1538*'IDS Miami Frozen Grocery'!$J1538),'IDS Miami Frozen Grocery'!$K1538*'IDS Miami Frozen Grocery'!$J1538)</f>
        <v>0</v>
      </c>
      <c r="N1538" s="46"/>
    </row>
    <row r="1539" spans="1:14" s="34" customFormat="1" ht="15" x14ac:dyDescent="0.2">
      <c r="A1539" s="65" t="s">
        <v>4327</v>
      </c>
      <c r="B1539" s="66" t="s">
        <v>3986</v>
      </c>
      <c r="C1539" s="67" t="s">
        <v>4328</v>
      </c>
      <c r="D1539" s="68" t="s">
        <v>4329</v>
      </c>
      <c r="E1539" s="69" t="str">
        <f>VLOOKUP(A1539,'[3]Miami Frozen Q2 2025'!$B:$O,14,FALSE)</f>
        <v>Frozen</v>
      </c>
      <c r="F1539" s="69">
        <v>12</v>
      </c>
      <c r="G1539" s="70" t="s">
        <v>4330</v>
      </c>
      <c r="H1539" s="71">
        <v>1.274256E-2</v>
      </c>
      <c r="I1539" s="71">
        <f>'IDS Miami Frozen Grocery'!$J1539*'IDS Miami Frozen Grocery'!$H1539</f>
        <v>0</v>
      </c>
      <c r="J1539" s="82"/>
      <c r="K1539" s="72">
        <v>58.2</v>
      </c>
      <c r="L1539" s="73">
        <f>IFERROR((#REF!*#REF!)+('IDS Miami Frozen Grocery'!$K1539*'IDS Miami Frozen Grocery'!$J1539),'IDS Miami Frozen Grocery'!$K1539*'IDS Miami Frozen Grocery'!$J1539)</f>
        <v>0</v>
      </c>
      <c r="N1539" s="46"/>
    </row>
    <row r="1540" spans="1:14" s="34" customFormat="1" ht="15" x14ac:dyDescent="0.2">
      <c r="A1540" s="65" t="s">
        <v>4331</v>
      </c>
      <c r="B1540" s="66" t="s">
        <v>3986</v>
      </c>
      <c r="C1540" s="67" t="s">
        <v>4332</v>
      </c>
      <c r="D1540" s="68" t="s">
        <v>4333</v>
      </c>
      <c r="E1540" s="69" t="str">
        <f>VLOOKUP(A1540,'[3]Miami Frozen Q2 2025'!$B:$O,14,FALSE)</f>
        <v>Frozen</v>
      </c>
      <c r="F1540" s="69">
        <v>12</v>
      </c>
      <c r="G1540" s="70" t="s">
        <v>21</v>
      </c>
      <c r="H1540" s="71">
        <v>1.0194047999999999E-2</v>
      </c>
      <c r="I1540" s="71">
        <f>'IDS Miami Frozen Grocery'!$J1540*'IDS Miami Frozen Grocery'!$H1540</f>
        <v>0</v>
      </c>
      <c r="J1540" s="82"/>
      <c r="K1540" s="72">
        <v>50.68</v>
      </c>
      <c r="L1540" s="73">
        <f>IFERROR((#REF!*#REF!)+('IDS Miami Frozen Grocery'!$K1540*'IDS Miami Frozen Grocery'!$J1540),'IDS Miami Frozen Grocery'!$K1540*'IDS Miami Frozen Grocery'!$J1540)</f>
        <v>0</v>
      </c>
      <c r="N1540" s="46"/>
    </row>
    <row r="1541" spans="1:14" s="34" customFormat="1" ht="15" x14ac:dyDescent="0.2">
      <c r="A1541" s="65" t="s">
        <v>4334</v>
      </c>
      <c r="B1541" s="66" t="s">
        <v>3986</v>
      </c>
      <c r="C1541" s="67" t="s">
        <v>4335</v>
      </c>
      <c r="D1541" s="68" t="s">
        <v>4336</v>
      </c>
      <c r="E1541" s="69" t="str">
        <f>VLOOKUP(A1541,'[3]Miami Frozen Q2 2025'!$B:$O,14,FALSE)</f>
        <v>Frozen</v>
      </c>
      <c r="F1541" s="69">
        <v>12</v>
      </c>
      <c r="G1541" s="70" t="s">
        <v>21</v>
      </c>
      <c r="H1541" s="71">
        <v>1.0194047999999999E-2</v>
      </c>
      <c r="I1541" s="71">
        <f>'IDS Miami Frozen Grocery'!$J1541*'IDS Miami Frozen Grocery'!$H1541</f>
        <v>0</v>
      </c>
      <c r="J1541" s="82"/>
      <c r="K1541" s="72">
        <v>50.68</v>
      </c>
      <c r="L1541" s="73">
        <f>IFERROR((#REF!*#REF!)+('IDS Miami Frozen Grocery'!$K1541*'IDS Miami Frozen Grocery'!$J1541),'IDS Miami Frozen Grocery'!$K1541*'IDS Miami Frozen Grocery'!$J1541)</f>
        <v>0</v>
      </c>
      <c r="N1541" s="46"/>
    </row>
    <row r="1542" spans="1:14" s="34" customFormat="1" ht="15" x14ac:dyDescent="0.2">
      <c r="A1542" s="65" t="s">
        <v>4337</v>
      </c>
      <c r="B1542" s="66" t="s">
        <v>3986</v>
      </c>
      <c r="C1542" s="67" t="s">
        <v>4338</v>
      </c>
      <c r="D1542" s="68" t="s">
        <v>4125</v>
      </c>
      <c r="E1542" s="69" t="str">
        <f>VLOOKUP(A1542,'[3]Miami Frozen Q2 2025'!$B:$O,14,FALSE)</f>
        <v>Frozen</v>
      </c>
      <c r="F1542" s="69">
        <v>12</v>
      </c>
      <c r="G1542" s="70" t="s">
        <v>66</v>
      </c>
      <c r="H1542" s="71">
        <v>1.0760384E-2</v>
      </c>
      <c r="I1542" s="71">
        <f>'IDS Miami Frozen Grocery'!$J1542*'IDS Miami Frozen Grocery'!$H1542</f>
        <v>0</v>
      </c>
      <c r="J1542" s="82"/>
      <c r="K1542" s="72">
        <v>58.2</v>
      </c>
      <c r="L1542" s="73">
        <f>IFERROR((#REF!*#REF!)+('IDS Miami Frozen Grocery'!$K1542*'IDS Miami Frozen Grocery'!$J1542),'IDS Miami Frozen Grocery'!$K1542*'IDS Miami Frozen Grocery'!$J1542)</f>
        <v>0</v>
      </c>
      <c r="N1542" s="46"/>
    </row>
    <row r="1543" spans="1:14" s="34" customFormat="1" ht="15" x14ac:dyDescent="0.2">
      <c r="A1543" s="65" t="s">
        <v>4339</v>
      </c>
      <c r="B1543" s="66" t="s">
        <v>3986</v>
      </c>
      <c r="C1543" s="67" t="s">
        <v>4340</v>
      </c>
      <c r="D1543" s="68" t="s">
        <v>4341</v>
      </c>
      <c r="E1543" s="69" t="str">
        <f>VLOOKUP(A1543,'[3]Miami Frozen Q2 2025'!$B:$O,14,FALSE)</f>
        <v>Frozen</v>
      </c>
      <c r="F1543" s="69">
        <v>12</v>
      </c>
      <c r="G1543" s="70" t="s">
        <v>30</v>
      </c>
      <c r="H1543" s="71">
        <v>9.3445439999999998E-3</v>
      </c>
      <c r="I1543" s="71">
        <f>'IDS Miami Frozen Grocery'!$J1543*'IDS Miami Frozen Grocery'!$H1543</f>
        <v>0</v>
      </c>
      <c r="J1543" s="82"/>
      <c r="K1543" s="72">
        <v>58.2</v>
      </c>
      <c r="L1543" s="73">
        <f>IFERROR((#REF!*#REF!)+('IDS Miami Frozen Grocery'!$K1543*'IDS Miami Frozen Grocery'!$J1543),'IDS Miami Frozen Grocery'!$K1543*'IDS Miami Frozen Grocery'!$J1543)</f>
        <v>0</v>
      </c>
      <c r="N1543" s="46"/>
    </row>
    <row r="1544" spans="1:14" s="34" customFormat="1" ht="15" x14ac:dyDescent="0.2">
      <c r="A1544" s="65" t="s">
        <v>4342</v>
      </c>
      <c r="B1544" s="66" t="s">
        <v>3986</v>
      </c>
      <c r="C1544" s="67" t="s">
        <v>4343</v>
      </c>
      <c r="D1544" s="68" t="s">
        <v>4344</v>
      </c>
      <c r="E1544" s="69" t="str">
        <f>VLOOKUP(A1544,'[3]Miami Frozen Q2 2025'!$B:$O,14,FALSE)</f>
        <v>Frozen</v>
      </c>
      <c r="F1544" s="69">
        <v>12</v>
      </c>
      <c r="G1544" s="70" t="s">
        <v>26</v>
      </c>
      <c r="H1544" s="71">
        <v>1.5574240000000001E-2</v>
      </c>
      <c r="I1544" s="71">
        <f>'IDS Miami Frozen Grocery'!$J1544*'IDS Miami Frozen Grocery'!$H1544</f>
        <v>0</v>
      </c>
      <c r="J1544" s="82"/>
      <c r="K1544" s="72">
        <v>79.64</v>
      </c>
      <c r="L1544" s="73">
        <f>IFERROR((#REF!*#REF!)+('IDS Miami Frozen Grocery'!$K1544*'IDS Miami Frozen Grocery'!$J1544),'IDS Miami Frozen Grocery'!$K1544*'IDS Miami Frozen Grocery'!$J1544)</f>
        <v>0</v>
      </c>
      <c r="N1544" s="46"/>
    </row>
    <row r="1545" spans="1:14" s="34" customFormat="1" ht="15" x14ac:dyDescent="0.2">
      <c r="A1545" s="65" t="s">
        <v>4345</v>
      </c>
      <c r="B1545" s="66" t="s">
        <v>3986</v>
      </c>
      <c r="C1545" s="67" t="s">
        <v>4346</v>
      </c>
      <c r="D1545" s="68" t="s">
        <v>4347</v>
      </c>
      <c r="E1545" s="69" t="str">
        <f>VLOOKUP(A1545,'[3]Miami Frozen Q2 2025'!$B:$O,14,FALSE)</f>
        <v>Frozen</v>
      </c>
      <c r="F1545" s="69">
        <v>12</v>
      </c>
      <c r="G1545" s="70" t="s">
        <v>35</v>
      </c>
      <c r="H1545" s="71">
        <v>1.3592063999999999E-2</v>
      </c>
      <c r="I1545" s="71">
        <f>'IDS Miami Frozen Grocery'!$J1545*'IDS Miami Frozen Grocery'!$H1545</f>
        <v>0</v>
      </c>
      <c r="J1545" s="82"/>
      <c r="K1545" s="72">
        <v>58.2</v>
      </c>
      <c r="L1545" s="73">
        <f>IFERROR((#REF!*#REF!)+('IDS Miami Frozen Grocery'!$K1545*'IDS Miami Frozen Grocery'!$J1545),'IDS Miami Frozen Grocery'!$K1545*'IDS Miami Frozen Grocery'!$J1545)</f>
        <v>0</v>
      </c>
      <c r="N1545" s="46"/>
    </row>
    <row r="1546" spans="1:14" s="34" customFormat="1" ht="15" x14ac:dyDescent="0.2">
      <c r="A1546" s="65" t="s">
        <v>4348</v>
      </c>
      <c r="B1546" s="66" t="s">
        <v>3986</v>
      </c>
      <c r="C1546" s="67" t="s">
        <v>4349</v>
      </c>
      <c r="D1546" s="68" t="s">
        <v>4350</v>
      </c>
      <c r="E1546" s="69" t="str">
        <f>VLOOKUP(A1546,'[3]Miami Frozen Q2 2025'!$B:$O,14,FALSE)</f>
        <v>Frozen</v>
      </c>
      <c r="F1546" s="69">
        <v>12</v>
      </c>
      <c r="G1546" s="70" t="s">
        <v>4351</v>
      </c>
      <c r="H1546" s="71">
        <v>1.3308895999999999E-2</v>
      </c>
      <c r="I1546" s="71">
        <f>'IDS Miami Frozen Grocery'!$J1546*'IDS Miami Frozen Grocery'!$H1546</f>
        <v>0</v>
      </c>
      <c r="J1546" s="82"/>
      <c r="K1546" s="72">
        <v>58.2</v>
      </c>
      <c r="L1546" s="73">
        <f>IFERROR((#REF!*#REF!)+('IDS Miami Frozen Grocery'!$K1546*'IDS Miami Frozen Grocery'!$J1546),'IDS Miami Frozen Grocery'!$K1546*'IDS Miami Frozen Grocery'!$J1546)</f>
        <v>0</v>
      </c>
      <c r="N1546" s="46"/>
    </row>
    <row r="1547" spans="1:14" s="34" customFormat="1" ht="15" x14ac:dyDescent="0.2">
      <c r="A1547" s="65" t="s">
        <v>4352</v>
      </c>
      <c r="B1547" s="66" t="s">
        <v>3986</v>
      </c>
      <c r="C1547" s="67" t="s">
        <v>4353</v>
      </c>
      <c r="D1547" s="68" t="s">
        <v>4354</v>
      </c>
      <c r="E1547" s="69" t="str">
        <f>VLOOKUP(A1547,'[3]Miami Frozen Q2 2025'!$B:$O,14,FALSE)</f>
        <v>Frozen</v>
      </c>
      <c r="F1547" s="69">
        <v>12</v>
      </c>
      <c r="G1547" s="70" t="s">
        <v>35</v>
      </c>
      <c r="H1547" s="71">
        <v>1.274256E-2</v>
      </c>
      <c r="I1547" s="71">
        <f>'IDS Miami Frozen Grocery'!$J1547*'IDS Miami Frozen Grocery'!$H1547</f>
        <v>0</v>
      </c>
      <c r="J1547" s="82"/>
      <c r="K1547" s="72">
        <v>58.2</v>
      </c>
      <c r="L1547" s="73">
        <f>IFERROR((#REF!*#REF!)+('IDS Miami Frozen Grocery'!$K1547*'IDS Miami Frozen Grocery'!$J1547),'IDS Miami Frozen Grocery'!$K1547*'IDS Miami Frozen Grocery'!$J1547)</f>
        <v>0</v>
      </c>
      <c r="N1547" s="46"/>
    </row>
    <row r="1548" spans="1:14" s="34" customFormat="1" ht="15" x14ac:dyDescent="0.2">
      <c r="A1548" s="65" t="s">
        <v>4355</v>
      </c>
      <c r="B1548" s="66" t="s">
        <v>3986</v>
      </c>
      <c r="C1548" s="67" t="s">
        <v>4356</v>
      </c>
      <c r="D1548" s="68" t="s">
        <v>4357</v>
      </c>
      <c r="E1548" s="69" t="str">
        <f>VLOOKUP(A1548,'[3]Miami Frozen Q2 2025'!$B:$O,14,FALSE)</f>
        <v>Frozen</v>
      </c>
      <c r="F1548" s="69">
        <v>12</v>
      </c>
      <c r="G1548" s="70" t="s">
        <v>42</v>
      </c>
      <c r="H1548" s="71">
        <v>1.3308895999999999E-2</v>
      </c>
      <c r="I1548" s="71">
        <f>'IDS Miami Frozen Grocery'!$J1548*'IDS Miami Frozen Grocery'!$H1548</f>
        <v>0</v>
      </c>
      <c r="J1548" s="82"/>
      <c r="K1548" s="72">
        <v>58.2</v>
      </c>
      <c r="L1548" s="73">
        <f>IFERROR((#REF!*#REF!)+('IDS Miami Frozen Grocery'!$K1548*'IDS Miami Frozen Grocery'!$J1548),'IDS Miami Frozen Grocery'!$K1548*'IDS Miami Frozen Grocery'!$J1548)</f>
        <v>0</v>
      </c>
      <c r="N1548" s="46"/>
    </row>
    <row r="1549" spans="1:14" s="34" customFormat="1" ht="15" x14ac:dyDescent="0.2">
      <c r="A1549" s="65" t="s">
        <v>4358</v>
      </c>
      <c r="B1549" s="66" t="s">
        <v>3986</v>
      </c>
      <c r="C1549" s="67" t="s">
        <v>4359</v>
      </c>
      <c r="D1549" s="68" t="s">
        <v>4360</v>
      </c>
      <c r="E1549" s="69" t="str">
        <f>VLOOKUP(A1549,'[3]Miami Frozen Q2 2025'!$B:$O,14,FALSE)</f>
        <v>Frozen</v>
      </c>
      <c r="F1549" s="69">
        <v>24</v>
      </c>
      <c r="G1549" s="70" t="s">
        <v>41</v>
      </c>
      <c r="H1549" s="71">
        <v>1.6140575999999997E-2</v>
      </c>
      <c r="I1549" s="71">
        <f>'IDS Miami Frozen Grocery'!$J1549*'IDS Miami Frozen Grocery'!$H1549</f>
        <v>0</v>
      </c>
      <c r="J1549" s="82"/>
      <c r="K1549" s="72">
        <v>46.92</v>
      </c>
      <c r="L1549" s="73">
        <f>IFERROR((#REF!*#REF!)+('IDS Miami Frozen Grocery'!$K1549*'IDS Miami Frozen Grocery'!$J1549),'IDS Miami Frozen Grocery'!$K1549*'IDS Miami Frozen Grocery'!$J1549)</f>
        <v>0</v>
      </c>
      <c r="N1549" s="46"/>
    </row>
    <row r="1550" spans="1:14" s="34" customFormat="1" ht="15" x14ac:dyDescent="0.2">
      <c r="A1550" s="65" t="s">
        <v>4361</v>
      </c>
      <c r="B1550" s="66" t="s">
        <v>3986</v>
      </c>
      <c r="C1550" s="67" t="s">
        <v>4362</v>
      </c>
      <c r="D1550" s="68" t="s">
        <v>4363</v>
      </c>
      <c r="E1550" s="69" t="str">
        <f>VLOOKUP(A1550,'[3]Miami Frozen Q2 2025'!$B:$O,14,FALSE)</f>
        <v>Frozen</v>
      </c>
      <c r="F1550" s="69">
        <v>24</v>
      </c>
      <c r="G1550" s="70" t="s">
        <v>41</v>
      </c>
      <c r="H1550" s="71">
        <v>1.6423743999999997E-2</v>
      </c>
      <c r="I1550" s="71">
        <f>'IDS Miami Frozen Grocery'!$J1550*'IDS Miami Frozen Grocery'!$H1550</f>
        <v>0</v>
      </c>
      <c r="J1550" s="82"/>
      <c r="K1550" s="72">
        <v>46.92</v>
      </c>
      <c r="L1550" s="73">
        <f>IFERROR((#REF!*#REF!)+('IDS Miami Frozen Grocery'!$K1550*'IDS Miami Frozen Grocery'!$J1550),'IDS Miami Frozen Grocery'!$K1550*'IDS Miami Frozen Grocery'!$J1550)</f>
        <v>0</v>
      </c>
      <c r="N1550" s="46"/>
    </row>
    <row r="1551" spans="1:14" s="34" customFormat="1" ht="15" x14ac:dyDescent="0.2">
      <c r="A1551" s="65" t="s">
        <v>4364</v>
      </c>
      <c r="B1551" s="66" t="s">
        <v>3986</v>
      </c>
      <c r="C1551" s="67" t="s">
        <v>4365</v>
      </c>
      <c r="D1551" s="68" t="s">
        <v>4366</v>
      </c>
      <c r="E1551" s="69" t="str">
        <f>VLOOKUP(A1551,'[3]Miami Frozen Q2 2025'!$B:$O,14,FALSE)</f>
        <v>Frozen</v>
      </c>
      <c r="F1551" s="69">
        <v>24</v>
      </c>
      <c r="G1551" s="70" t="s">
        <v>41</v>
      </c>
      <c r="H1551" s="71">
        <v>1.6423743999999997E-2</v>
      </c>
      <c r="I1551" s="71">
        <f>'IDS Miami Frozen Grocery'!$J1551*'IDS Miami Frozen Grocery'!$H1551</f>
        <v>0</v>
      </c>
      <c r="J1551" s="82"/>
      <c r="K1551" s="72">
        <v>46.92</v>
      </c>
      <c r="L1551" s="73">
        <f>IFERROR((#REF!*#REF!)+('IDS Miami Frozen Grocery'!$K1551*'IDS Miami Frozen Grocery'!$J1551),'IDS Miami Frozen Grocery'!$K1551*'IDS Miami Frozen Grocery'!$J1551)</f>
        <v>0</v>
      </c>
      <c r="N1551" s="46"/>
    </row>
    <row r="1552" spans="1:14" s="34" customFormat="1" ht="15" x14ac:dyDescent="0.2">
      <c r="A1552" s="65" t="s">
        <v>4367</v>
      </c>
      <c r="B1552" s="66" t="s">
        <v>3986</v>
      </c>
      <c r="C1552" s="67" t="s">
        <v>4368</v>
      </c>
      <c r="D1552" s="68" t="s">
        <v>4369</v>
      </c>
      <c r="E1552" s="69" t="str">
        <f>VLOOKUP(A1552,'[3]Miami Frozen Q2 2025'!$B:$O,14,FALSE)</f>
        <v>Frozen</v>
      </c>
      <c r="F1552" s="69">
        <v>12</v>
      </c>
      <c r="G1552" s="70" t="s">
        <v>103</v>
      </c>
      <c r="H1552" s="71">
        <v>1.1893055999999999E-2</v>
      </c>
      <c r="I1552" s="71">
        <f>'IDS Miami Frozen Grocery'!$J1552*'IDS Miami Frozen Grocery'!$H1552</f>
        <v>0</v>
      </c>
      <c r="J1552" s="82"/>
      <c r="K1552" s="72">
        <v>50.68</v>
      </c>
      <c r="L1552" s="73">
        <f>IFERROR((#REF!*#REF!)+('IDS Miami Frozen Grocery'!$K1552*'IDS Miami Frozen Grocery'!$J1552),'IDS Miami Frozen Grocery'!$K1552*'IDS Miami Frozen Grocery'!$J1552)</f>
        <v>0</v>
      </c>
      <c r="N1552" s="46"/>
    </row>
    <row r="1553" spans="1:14" s="34" customFormat="1" ht="15" x14ac:dyDescent="0.2">
      <c r="A1553" s="65" t="s">
        <v>4370</v>
      </c>
      <c r="B1553" s="66" t="s">
        <v>3986</v>
      </c>
      <c r="C1553" s="67" t="s">
        <v>4371</v>
      </c>
      <c r="D1553" s="68" t="s">
        <v>4372</v>
      </c>
      <c r="E1553" s="69" t="str">
        <f>VLOOKUP(A1553,'[3]Miami Frozen Q2 2025'!$B:$O,14,FALSE)</f>
        <v>Frozen</v>
      </c>
      <c r="F1553" s="69">
        <v>8</v>
      </c>
      <c r="G1553" s="70" t="s">
        <v>42</v>
      </c>
      <c r="H1553" s="71">
        <v>1.1043552E-2</v>
      </c>
      <c r="I1553" s="71">
        <f>'IDS Miami Frozen Grocery'!$J1553*'IDS Miami Frozen Grocery'!$H1553</f>
        <v>0</v>
      </c>
      <c r="J1553" s="82"/>
      <c r="K1553" s="72">
        <v>40.15</v>
      </c>
      <c r="L1553" s="73">
        <f>IFERROR((#REF!*#REF!)+('IDS Miami Frozen Grocery'!$K1553*'IDS Miami Frozen Grocery'!$J1553),'IDS Miami Frozen Grocery'!$K1553*'IDS Miami Frozen Grocery'!$J1553)</f>
        <v>0</v>
      </c>
      <c r="N1553" s="46"/>
    </row>
    <row r="1554" spans="1:14" s="34" customFormat="1" ht="15" x14ac:dyDescent="0.2">
      <c r="A1554" s="65" t="s">
        <v>4373</v>
      </c>
      <c r="B1554" s="66" t="s">
        <v>3986</v>
      </c>
      <c r="C1554" s="67" t="s">
        <v>4374</v>
      </c>
      <c r="D1554" s="68" t="s">
        <v>4375</v>
      </c>
      <c r="E1554" s="69" t="str">
        <f>VLOOKUP(A1554,'[3]Miami Frozen Q2 2025'!$B:$O,14,FALSE)</f>
        <v>Frozen</v>
      </c>
      <c r="F1554" s="69">
        <v>6</v>
      </c>
      <c r="G1554" s="70" t="s">
        <v>81</v>
      </c>
      <c r="H1554" s="71">
        <v>1.1893055999999999E-2</v>
      </c>
      <c r="I1554" s="71">
        <f>'IDS Miami Frozen Grocery'!$J1554*'IDS Miami Frozen Grocery'!$H1554</f>
        <v>0</v>
      </c>
      <c r="J1554" s="82"/>
      <c r="K1554" s="72">
        <v>29.09</v>
      </c>
      <c r="L1554" s="73">
        <f>IFERROR((#REF!*#REF!)+('IDS Miami Frozen Grocery'!$K1554*'IDS Miami Frozen Grocery'!$J1554),'IDS Miami Frozen Grocery'!$K1554*'IDS Miami Frozen Grocery'!$J1554)</f>
        <v>0</v>
      </c>
      <c r="N1554" s="46"/>
    </row>
    <row r="1555" spans="1:14" s="34" customFormat="1" ht="15" x14ac:dyDescent="0.2">
      <c r="A1555" s="65" t="s">
        <v>4376</v>
      </c>
      <c r="B1555" s="66" t="s">
        <v>3986</v>
      </c>
      <c r="C1555" s="67" t="s">
        <v>4377</v>
      </c>
      <c r="D1555" s="68" t="s">
        <v>4378</v>
      </c>
      <c r="E1555" s="69" t="str">
        <f>VLOOKUP(A1555,'[3]Miami Frozen Q2 2025'!$B:$O,14,FALSE)</f>
        <v>Frozen</v>
      </c>
      <c r="F1555" s="69">
        <v>12</v>
      </c>
      <c r="G1555" s="70" t="s">
        <v>35</v>
      </c>
      <c r="H1555" s="71">
        <v>1.3308895999999999E-2</v>
      </c>
      <c r="I1555" s="71">
        <f>'IDS Miami Frozen Grocery'!$J1555*'IDS Miami Frozen Grocery'!$H1555</f>
        <v>0</v>
      </c>
      <c r="J1555" s="82"/>
      <c r="K1555" s="72">
        <v>58.2</v>
      </c>
      <c r="L1555" s="73">
        <f>IFERROR((#REF!*#REF!)+('IDS Miami Frozen Grocery'!$K1555*'IDS Miami Frozen Grocery'!$J1555),'IDS Miami Frozen Grocery'!$K1555*'IDS Miami Frozen Grocery'!$J1555)</f>
        <v>0</v>
      </c>
      <c r="N1555" s="46"/>
    </row>
    <row r="1556" spans="1:14" s="34" customFormat="1" ht="15" x14ac:dyDescent="0.2">
      <c r="A1556" s="65" t="s">
        <v>4379</v>
      </c>
      <c r="B1556" s="66" t="s">
        <v>3986</v>
      </c>
      <c r="C1556" s="67" t="s">
        <v>4380</v>
      </c>
      <c r="D1556" s="68" t="s">
        <v>4381</v>
      </c>
      <c r="E1556" s="69" t="str">
        <f>VLOOKUP(A1556,'[3]Miami Frozen Q2 2025'!$B:$O,14,FALSE)</f>
        <v>Frozen</v>
      </c>
      <c r="F1556" s="69">
        <v>8</v>
      </c>
      <c r="G1556" s="70" t="s">
        <v>4382</v>
      </c>
      <c r="H1556" s="71">
        <v>1.4724736E-2</v>
      </c>
      <c r="I1556" s="71">
        <f>'IDS Miami Frozen Grocery'!$J1556*'IDS Miami Frozen Grocery'!$H1556</f>
        <v>0</v>
      </c>
      <c r="J1556" s="82"/>
      <c r="K1556" s="72">
        <v>46.8</v>
      </c>
      <c r="L1556" s="73">
        <f>IFERROR((#REF!*#REF!)+('IDS Miami Frozen Grocery'!$K1556*'IDS Miami Frozen Grocery'!$J1556),'IDS Miami Frozen Grocery'!$K1556*'IDS Miami Frozen Grocery'!$J1556)</f>
        <v>0</v>
      </c>
      <c r="N1556" s="46"/>
    </row>
    <row r="1557" spans="1:14" s="34" customFormat="1" ht="15" x14ac:dyDescent="0.2">
      <c r="A1557" s="65" t="s">
        <v>4383</v>
      </c>
      <c r="B1557" s="66" t="s">
        <v>3986</v>
      </c>
      <c r="C1557" s="67" t="s">
        <v>4384</v>
      </c>
      <c r="D1557" s="68" t="s">
        <v>4385</v>
      </c>
      <c r="E1557" s="69" t="str">
        <f>VLOOKUP(A1557,'[3]Miami Frozen Q2 2025'!$B:$O,14,FALSE)</f>
        <v>Frozen</v>
      </c>
      <c r="F1557" s="69">
        <v>8</v>
      </c>
      <c r="G1557" s="70" t="s">
        <v>43</v>
      </c>
      <c r="H1557" s="71">
        <v>1.4724736E-2</v>
      </c>
      <c r="I1557" s="71">
        <f>'IDS Miami Frozen Grocery'!$J1557*'IDS Miami Frozen Grocery'!$H1557</f>
        <v>0</v>
      </c>
      <c r="J1557" s="82"/>
      <c r="K1557" s="72">
        <v>46.8</v>
      </c>
      <c r="L1557" s="73">
        <f>IFERROR((#REF!*#REF!)+('IDS Miami Frozen Grocery'!$K1557*'IDS Miami Frozen Grocery'!$J1557),'IDS Miami Frozen Grocery'!$K1557*'IDS Miami Frozen Grocery'!$J1557)</f>
        <v>0</v>
      </c>
      <c r="N1557" s="46"/>
    </row>
    <row r="1558" spans="1:14" s="34" customFormat="1" ht="15" x14ac:dyDescent="0.2">
      <c r="A1558" s="65" t="s">
        <v>4386</v>
      </c>
      <c r="B1558" s="66" t="s">
        <v>3986</v>
      </c>
      <c r="C1558" s="67" t="s">
        <v>4387</v>
      </c>
      <c r="D1558" s="68" t="s">
        <v>4388</v>
      </c>
      <c r="E1558" s="69" t="str">
        <f>VLOOKUP(A1558,'[3]Miami Frozen Q2 2025'!$B:$O,14,FALSE)</f>
        <v>Frozen</v>
      </c>
      <c r="F1558" s="69">
        <v>8</v>
      </c>
      <c r="G1558" s="70" t="s">
        <v>110</v>
      </c>
      <c r="H1558" s="71">
        <v>1.4724736E-2</v>
      </c>
      <c r="I1558" s="71">
        <f>'IDS Miami Frozen Grocery'!$J1558*'IDS Miami Frozen Grocery'!$H1558</f>
        <v>0</v>
      </c>
      <c r="J1558" s="82"/>
      <c r="K1558" s="72">
        <v>46.8</v>
      </c>
      <c r="L1558" s="73">
        <f>IFERROR((#REF!*#REF!)+('IDS Miami Frozen Grocery'!$K1558*'IDS Miami Frozen Grocery'!$J1558),'IDS Miami Frozen Grocery'!$K1558*'IDS Miami Frozen Grocery'!$J1558)</f>
        <v>0</v>
      </c>
      <c r="N1558" s="46"/>
    </row>
    <row r="1559" spans="1:14" s="34" customFormat="1" ht="15" x14ac:dyDescent="0.2">
      <c r="A1559" s="65" t="s">
        <v>4389</v>
      </c>
      <c r="B1559" s="66" t="s">
        <v>3986</v>
      </c>
      <c r="C1559" s="67" t="s">
        <v>4390</v>
      </c>
      <c r="D1559" s="68" t="s">
        <v>4391</v>
      </c>
      <c r="E1559" s="69" t="str">
        <f>VLOOKUP(A1559,'[3]Miami Frozen Q2 2025'!$B:$O,14,FALSE)</f>
        <v>Frozen</v>
      </c>
      <c r="F1559" s="69">
        <v>6</v>
      </c>
      <c r="G1559" s="70" t="s">
        <v>81</v>
      </c>
      <c r="H1559" s="71">
        <v>1.3875231999999999E-2</v>
      </c>
      <c r="I1559" s="71">
        <f>'IDS Miami Frozen Grocery'!$J1559*'IDS Miami Frozen Grocery'!$H1559</f>
        <v>0</v>
      </c>
      <c r="J1559" s="82"/>
      <c r="K1559" s="72">
        <v>34.99</v>
      </c>
      <c r="L1559" s="73">
        <f>IFERROR((#REF!*#REF!)+('IDS Miami Frozen Grocery'!$K1559*'IDS Miami Frozen Grocery'!$J1559),'IDS Miami Frozen Grocery'!$K1559*'IDS Miami Frozen Grocery'!$J1559)</f>
        <v>0</v>
      </c>
      <c r="N1559" s="46"/>
    </row>
    <row r="1560" spans="1:14" s="34" customFormat="1" ht="15" x14ac:dyDescent="0.2">
      <c r="A1560" s="65" t="s">
        <v>4392</v>
      </c>
      <c r="B1560" s="66" t="s">
        <v>3986</v>
      </c>
      <c r="C1560" s="67" t="s">
        <v>4393</v>
      </c>
      <c r="D1560" s="68" t="s">
        <v>4394</v>
      </c>
      <c r="E1560" s="69" t="str">
        <f>VLOOKUP(A1560,'[3]Miami Frozen Q2 2025'!$B:$O,14,FALSE)</f>
        <v>Frozen</v>
      </c>
      <c r="F1560" s="69">
        <v>24</v>
      </c>
      <c r="G1560" s="70" t="s">
        <v>41</v>
      </c>
      <c r="H1560" s="71">
        <v>1.6423743999999997E-2</v>
      </c>
      <c r="I1560" s="71">
        <f>'IDS Miami Frozen Grocery'!$J1560*'IDS Miami Frozen Grocery'!$H1560</f>
        <v>0</v>
      </c>
      <c r="J1560" s="82"/>
      <c r="K1560" s="72">
        <v>46.92</v>
      </c>
      <c r="L1560" s="73">
        <f>IFERROR((#REF!*#REF!)+('IDS Miami Frozen Grocery'!$K1560*'IDS Miami Frozen Grocery'!$J1560),'IDS Miami Frozen Grocery'!$K1560*'IDS Miami Frozen Grocery'!$J1560)</f>
        <v>0</v>
      </c>
      <c r="N1560" s="46"/>
    </row>
    <row r="1561" spans="1:14" s="34" customFormat="1" ht="15" x14ac:dyDescent="0.2">
      <c r="A1561" s="65" t="s">
        <v>4395</v>
      </c>
      <c r="B1561" s="66" t="s">
        <v>3986</v>
      </c>
      <c r="C1561" s="67" t="s">
        <v>4396</v>
      </c>
      <c r="D1561" s="68" t="s">
        <v>4397</v>
      </c>
      <c r="E1561" s="69" t="str">
        <f>VLOOKUP(A1561,'[3]Miami Frozen Q2 2025'!$B:$O,14,FALSE)</f>
        <v>Frozen</v>
      </c>
      <c r="F1561" s="69">
        <v>12</v>
      </c>
      <c r="G1561" s="70" t="s">
        <v>21</v>
      </c>
      <c r="H1561" s="71">
        <v>1.3025728E-2</v>
      </c>
      <c r="I1561" s="71">
        <f>'IDS Miami Frozen Grocery'!$J1561*'IDS Miami Frozen Grocery'!$H1561</f>
        <v>0</v>
      </c>
      <c r="J1561" s="82"/>
      <c r="K1561" s="72">
        <v>58.2</v>
      </c>
      <c r="L1561" s="73">
        <f>IFERROR((#REF!*#REF!)+('IDS Miami Frozen Grocery'!$K1561*'IDS Miami Frozen Grocery'!$J1561),'IDS Miami Frozen Grocery'!$K1561*'IDS Miami Frozen Grocery'!$J1561)</f>
        <v>0</v>
      </c>
      <c r="N1561" s="46"/>
    </row>
    <row r="1562" spans="1:14" s="34" customFormat="1" ht="15" x14ac:dyDescent="0.2">
      <c r="A1562" s="65" t="s">
        <v>4398</v>
      </c>
      <c r="B1562" s="66" t="s">
        <v>3986</v>
      </c>
      <c r="C1562" s="67" t="s">
        <v>4399</v>
      </c>
      <c r="D1562" s="68" t="s">
        <v>4400</v>
      </c>
      <c r="E1562" s="69" t="str">
        <f>VLOOKUP(A1562,'[3]Miami Frozen Q2 2025'!$B:$O,14,FALSE)</f>
        <v>Frozen</v>
      </c>
      <c r="F1562" s="69">
        <v>12</v>
      </c>
      <c r="G1562" s="70" t="s">
        <v>33</v>
      </c>
      <c r="H1562" s="71">
        <v>1.3025728E-2</v>
      </c>
      <c r="I1562" s="71">
        <f>'IDS Miami Frozen Grocery'!$J1562*'IDS Miami Frozen Grocery'!$H1562</f>
        <v>0</v>
      </c>
      <c r="J1562" s="82"/>
      <c r="K1562" s="72">
        <v>45.5</v>
      </c>
      <c r="L1562" s="73">
        <f>IFERROR((#REF!*#REF!)+('IDS Miami Frozen Grocery'!$K1562*'IDS Miami Frozen Grocery'!$J1562),'IDS Miami Frozen Grocery'!$K1562*'IDS Miami Frozen Grocery'!$J1562)</f>
        <v>0</v>
      </c>
      <c r="N1562" s="46"/>
    </row>
    <row r="1563" spans="1:14" s="34" customFormat="1" ht="15" x14ac:dyDescent="0.2">
      <c r="A1563" s="65" t="s">
        <v>4401</v>
      </c>
      <c r="B1563" s="66" t="s">
        <v>3986</v>
      </c>
      <c r="C1563" s="67" t="s">
        <v>4402</v>
      </c>
      <c r="D1563" s="68" t="s">
        <v>4403</v>
      </c>
      <c r="E1563" s="69" t="str">
        <f>VLOOKUP(A1563,'[3]Miami Frozen Q2 2025'!$B:$O,14,FALSE)</f>
        <v>Frozen</v>
      </c>
      <c r="F1563" s="69">
        <v>8</v>
      </c>
      <c r="G1563" s="70" t="s">
        <v>48</v>
      </c>
      <c r="H1563" s="71">
        <v>1.6140575999999997E-2</v>
      </c>
      <c r="I1563" s="71">
        <f>'IDS Miami Frozen Grocery'!$J1563*'IDS Miami Frozen Grocery'!$H1563</f>
        <v>0</v>
      </c>
      <c r="J1563" s="82"/>
      <c r="K1563" s="72">
        <v>39.9</v>
      </c>
      <c r="L1563" s="73">
        <f>IFERROR((#REF!*#REF!)+('IDS Miami Frozen Grocery'!$K1563*'IDS Miami Frozen Grocery'!$J1563),'IDS Miami Frozen Grocery'!$K1563*'IDS Miami Frozen Grocery'!$J1563)</f>
        <v>0</v>
      </c>
      <c r="N1563" s="46"/>
    </row>
    <row r="1564" spans="1:14" s="34" customFormat="1" ht="15" x14ac:dyDescent="0.2">
      <c r="A1564" s="65" t="s">
        <v>4404</v>
      </c>
      <c r="B1564" s="66" t="s">
        <v>3986</v>
      </c>
      <c r="C1564" s="67" t="s">
        <v>4405</v>
      </c>
      <c r="D1564" s="68" t="s">
        <v>4406</v>
      </c>
      <c r="E1564" s="69" t="str">
        <f>VLOOKUP(A1564,'[3]Miami Frozen Q2 2025'!$B:$O,14,FALSE)</f>
        <v>Frozen</v>
      </c>
      <c r="F1564" s="69">
        <v>8</v>
      </c>
      <c r="G1564" s="70" t="s">
        <v>48</v>
      </c>
      <c r="H1564" s="71">
        <v>1.6140575999999997E-2</v>
      </c>
      <c r="I1564" s="71">
        <f>'IDS Miami Frozen Grocery'!$J1564*'IDS Miami Frozen Grocery'!$H1564</f>
        <v>0</v>
      </c>
      <c r="J1564" s="82"/>
      <c r="K1564" s="72">
        <v>39.9</v>
      </c>
      <c r="L1564" s="73">
        <f>IFERROR((#REF!*#REF!)+('IDS Miami Frozen Grocery'!$K1564*'IDS Miami Frozen Grocery'!$J1564),'IDS Miami Frozen Grocery'!$K1564*'IDS Miami Frozen Grocery'!$J1564)</f>
        <v>0</v>
      </c>
      <c r="N1564" s="46"/>
    </row>
    <row r="1565" spans="1:14" s="34" customFormat="1" ht="15" x14ac:dyDescent="0.2">
      <c r="A1565" s="65" t="s">
        <v>4407</v>
      </c>
      <c r="B1565" s="66" t="s">
        <v>3986</v>
      </c>
      <c r="C1565" s="67" t="s">
        <v>4408</v>
      </c>
      <c r="D1565" s="68" t="s">
        <v>4409</v>
      </c>
      <c r="E1565" s="69" t="str">
        <f>VLOOKUP(A1565,'[3]Miami Frozen Q2 2025'!$B:$O,14,FALSE)</f>
        <v>Frozen</v>
      </c>
      <c r="F1565" s="69">
        <v>8</v>
      </c>
      <c r="G1565" s="70" t="s">
        <v>148</v>
      </c>
      <c r="H1565" s="71">
        <v>1.6140575999999997E-2</v>
      </c>
      <c r="I1565" s="71">
        <f>'IDS Miami Frozen Grocery'!$J1565*'IDS Miami Frozen Grocery'!$H1565</f>
        <v>0</v>
      </c>
      <c r="J1565" s="82"/>
      <c r="K1565" s="72">
        <v>39.9</v>
      </c>
      <c r="L1565" s="73">
        <f>IFERROR((#REF!*#REF!)+('IDS Miami Frozen Grocery'!$K1565*'IDS Miami Frozen Grocery'!$J1565),'IDS Miami Frozen Grocery'!$K1565*'IDS Miami Frozen Grocery'!$J1565)</f>
        <v>0</v>
      </c>
      <c r="N1565" s="46"/>
    </row>
    <row r="1566" spans="1:14" s="34" customFormat="1" ht="15" x14ac:dyDescent="0.2">
      <c r="A1566" s="65" t="s">
        <v>4410</v>
      </c>
      <c r="B1566" s="66" t="s">
        <v>3986</v>
      </c>
      <c r="C1566" s="67" t="s">
        <v>4411</v>
      </c>
      <c r="D1566" s="68" t="s">
        <v>4412</v>
      </c>
      <c r="E1566" s="69" t="str">
        <f>VLOOKUP(A1566,'[3]Miami Frozen Q2 2025'!$B:$O,14,FALSE)</f>
        <v>Frozen</v>
      </c>
      <c r="F1566" s="69">
        <v>8</v>
      </c>
      <c r="G1566" s="70" t="s">
        <v>48</v>
      </c>
      <c r="H1566" s="71">
        <v>1.6140575999999997E-2</v>
      </c>
      <c r="I1566" s="71">
        <f>'IDS Miami Frozen Grocery'!$J1566*'IDS Miami Frozen Grocery'!$H1566</f>
        <v>0</v>
      </c>
      <c r="J1566" s="82"/>
      <c r="K1566" s="72">
        <v>39.9</v>
      </c>
      <c r="L1566" s="73">
        <f>IFERROR((#REF!*#REF!)+('IDS Miami Frozen Grocery'!$K1566*'IDS Miami Frozen Grocery'!$J1566),'IDS Miami Frozen Grocery'!$K1566*'IDS Miami Frozen Grocery'!$J1566)</f>
        <v>0</v>
      </c>
      <c r="N1566" s="46"/>
    </row>
    <row r="1567" spans="1:14" s="34" customFormat="1" ht="15" x14ac:dyDescent="0.2">
      <c r="A1567" s="65" t="s">
        <v>4413</v>
      </c>
      <c r="B1567" s="66" t="s">
        <v>3986</v>
      </c>
      <c r="C1567" s="67" t="s">
        <v>4414</v>
      </c>
      <c r="D1567" s="68" t="s">
        <v>4415</v>
      </c>
      <c r="E1567" s="69" t="str">
        <f>VLOOKUP(A1567,'[3]Miami Frozen Q2 2025'!$B:$O,14,FALSE)</f>
        <v>Frozen</v>
      </c>
      <c r="F1567" s="69">
        <v>8</v>
      </c>
      <c r="G1567" s="70" t="s">
        <v>30</v>
      </c>
      <c r="H1567" s="71">
        <v>1.1043552E-2</v>
      </c>
      <c r="I1567" s="71">
        <f>'IDS Miami Frozen Grocery'!$J1567*'IDS Miami Frozen Grocery'!$H1567</f>
        <v>0</v>
      </c>
      <c r="J1567" s="82"/>
      <c r="K1567" s="72">
        <v>40.15</v>
      </c>
      <c r="L1567" s="73">
        <f>IFERROR((#REF!*#REF!)+('IDS Miami Frozen Grocery'!$K1567*'IDS Miami Frozen Grocery'!$J1567),'IDS Miami Frozen Grocery'!$K1567*'IDS Miami Frozen Grocery'!$J1567)</f>
        <v>0</v>
      </c>
      <c r="N1567" s="46"/>
    </row>
    <row r="1568" spans="1:14" s="34" customFormat="1" ht="15" x14ac:dyDescent="0.2">
      <c r="A1568" s="65" t="s">
        <v>4416</v>
      </c>
      <c r="B1568" s="66" t="s">
        <v>3986</v>
      </c>
      <c r="C1568" s="67" t="s">
        <v>4417</v>
      </c>
      <c r="D1568" s="68" t="s">
        <v>4418</v>
      </c>
      <c r="E1568" s="69" t="str">
        <f>VLOOKUP(A1568,'[3]Miami Frozen Q2 2025'!$B:$O,14,FALSE)</f>
        <v>Frozen</v>
      </c>
      <c r="F1568" s="69">
        <v>8</v>
      </c>
      <c r="G1568" s="70" t="s">
        <v>30</v>
      </c>
      <c r="H1568" s="71">
        <v>1.1043552E-2</v>
      </c>
      <c r="I1568" s="71">
        <f>'IDS Miami Frozen Grocery'!$J1568*'IDS Miami Frozen Grocery'!$H1568</f>
        <v>0</v>
      </c>
      <c r="J1568" s="82"/>
      <c r="K1568" s="72">
        <v>40.15</v>
      </c>
      <c r="L1568" s="73">
        <f>IFERROR((#REF!*#REF!)+('IDS Miami Frozen Grocery'!$K1568*'IDS Miami Frozen Grocery'!$J1568),'IDS Miami Frozen Grocery'!$K1568*'IDS Miami Frozen Grocery'!$J1568)</f>
        <v>0</v>
      </c>
      <c r="N1568" s="46"/>
    </row>
    <row r="1569" spans="1:14" s="34" customFormat="1" ht="15" x14ac:dyDescent="0.2">
      <c r="A1569" s="65" t="s">
        <v>4419</v>
      </c>
      <c r="B1569" s="66" t="s">
        <v>3986</v>
      </c>
      <c r="C1569" s="67" t="s">
        <v>4420</v>
      </c>
      <c r="D1569" s="68" t="s">
        <v>4421</v>
      </c>
      <c r="E1569" s="69" t="str">
        <f>VLOOKUP(A1569,'[3]Miami Frozen Q2 2025'!$B:$O,14,FALSE)</f>
        <v>Frozen</v>
      </c>
      <c r="F1569" s="69">
        <v>8</v>
      </c>
      <c r="G1569" s="70" t="s">
        <v>30</v>
      </c>
      <c r="H1569" s="71">
        <v>1.1043552E-2</v>
      </c>
      <c r="I1569" s="71">
        <f>'IDS Miami Frozen Grocery'!$J1569*'IDS Miami Frozen Grocery'!$H1569</f>
        <v>0</v>
      </c>
      <c r="J1569" s="82"/>
      <c r="K1569" s="72">
        <v>40.15</v>
      </c>
      <c r="L1569" s="73">
        <f>IFERROR((#REF!*#REF!)+('IDS Miami Frozen Grocery'!$K1569*'IDS Miami Frozen Grocery'!$J1569),'IDS Miami Frozen Grocery'!$K1569*'IDS Miami Frozen Grocery'!$J1569)</f>
        <v>0</v>
      </c>
      <c r="N1569" s="46"/>
    </row>
    <row r="1570" spans="1:14" s="34" customFormat="1" ht="15" x14ac:dyDescent="0.2">
      <c r="A1570" s="65" t="s">
        <v>4422</v>
      </c>
      <c r="B1570" s="66" t="s">
        <v>3986</v>
      </c>
      <c r="C1570" s="67" t="s">
        <v>4423</v>
      </c>
      <c r="D1570" s="68" t="s">
        <v>4424</v>
      </c>
      <c r="E1570" s="69" t="str">
        <f>VLOOKUP(A1570,'[3]Miami Frozen Q2 2025'!$B:$O,14,FALSE)</f>
        <v>Frozen</v>
      </c>
      <c r="F1570" s="69">
        <v>6</v>
      </c>
      <c r="G1570" s="70" t="s">
        <v>92</v>
      </c>
      <c r="H1570" s="71">
        <v>1.41584E-2</v>
      </c>
      <c r="I1570" s="71">
        <f>'IDS Miami Frozen Grocery'!$J1570*'IDS Miami Frozen Grocery'!$H1570</f>
        <v>0</v>
      </c>
      <c r="J1570" s="82"/>
      <c r="K1570" s="72">
        <v>34.99</v>
      </c>
      <c r="L1570" s="73">
        <f>IFERROR((#REF!*#REF!)+('IDS Miami Frozen Grocery'!$K1570*'IDS Miami Frozen Grocery'!$J1570),'IDS Miami Frozen Grocery'!$K1570*'IDS Miami Frozen Grocery'!$J1570)</f>
        <v>0</v>
      </c>
      <c r="N1570" s="46"/>
    </row>
    <row r="1571" spans="1:14" s="34" customFormat="1" ht="15" x14ac:dyDescent="0.2">
      <c r="A1571" s="65" t="s">
        <v>4425</v>
      </c>
      <c r="B1571" s="66" t="s">
        <v>3986</v>
      </c>
      <c r="C1571" s="67" t="s">
        <v>4426</v>
      </c>
      <c r="D1571" s="68" t="s">
        <v>4427</v>
      </c>
      <c r="E1571" s="69" t="str">
        <f>VLOOKUP(A1571,'[3]Miami Frozen Q2 2025'!$B:$O,14,FALSE)</f>
        <v>Frozen</v>
      </c>
      <c r="F1571" s="69">
        <v>12</v>
      </c>
      <c r="G1571" s="70" t="s">
        <v>4428</v>
      </c>
      <c r="H1571" s="71">
        <v>1.3025728E-2</v>
      </c>
      <c r="I1571" s="71">
        <f>'IDS Miami Frozen Grocery'!$J1571*'IDS Miami Frozen Grocery'!$H1571</f>
        <v>0</v>
      </c>
      <c r="J1571" s="82"/>
      <c r="K1571" s="72">
        <v>33.380000000000003</v>
      </c>
      <c r="L1571" s="73">
        <f>IFERROR((#REF!*#REF!)+('IDS Miami Frozen Grocery'!$K1571*'IDS Miami Frozen Grocery'!$J1571),'IDS Miami Frozen Grocery'!$K1571*'IDS Miami Frozen Grocery'!$J1571)</f>
        <v>0</v>
      </c>
      <c r="N1571" s="46"/>
    </row>
    <row r="1572" spans="1:14" s="34" customFormat="1" ht="15" x14ac:dyDescent="0.2">
      <c r="A1572" s="65" t="s">
        <v>4429</v>
      </c>
      <c r="B1572" s="66" t="s">
        <v>3986</v>
      </c>
      <c r="C1572" s="67" t="s">
        <v>4430</v>
      </c>
      <c r="D1572" s="68" t="s">
        <v>4431</v>
      </c>
      <c r="E1572" s="69" t="str">
        <f>VLOOKUP(A1572,'[3]Miami Frozen Q2 2025'!$B:$O,14,FALSE)</f>
        <v>Frozen</v>
      </c>
      <c r="F1572" s="69">
        <v>12</v>
      </c>
      <c r="G1572" s="70" t="s">
        <v>42</v>
      </c>
      <c r="H1572" s="71">
        <v>1.3025728E-2</v>
      </c>
      <c r="I1572" s="71">
        <f>'IDS Miami Frozen Grocery'!$J1572*'IDS Miami Frozen Grocery'!$H1572</f>
        <v>0</v>
      </c>
      <c r="J1572" s="82"/>
      <c r="K1572" s="72">
        <v>33.380000000000003</v>
      </c>
      <c r="L1572" s="73">
        <f>IFERROR((#REF!*#REF!)+('IDS Miami Frozen Grocery'!$K1572*'IDS Miami Frozen Grocery'!$J1572),'IDS Miami Frozen Grocery'!$K1572*'IDS Miami Frozen Grocery'!$J1572)</f>
        <v>0</v>
      </c>
      <c r="N1572" s="46"/>
    </row>
    <row r="1573" spans="1:14" s="34" customFormat="1" ht="15" x14ac:dyDescent="0.2">
      <c r="A1573" s="65" t="s">
        <v>4432</v>
      </c>
      <c r="B1573" s="66" t="s">
        <v>3986</v>
      </c>
      <c r="C1573" s="67" t="s">
        <v>4433</v>
      </c>
      <c r="D1573" s="68" t="s">
        <v>4434</v>
      </c>
      <c r="E1573" s="69" t="str">
        <f>VLOOKUP(A1573,'[3]Miami Frozen Q2 2025'!$B:$O,14,FALSE)</f>
        <v>Frozen</v>
      </c>
      <c r="F1573" s="69">
        <v>12</v>
      </c>
      <c r="G1573" s="70" t="s">
        <v>42</v>
      </c>
      <c r="H1573" s="71">
        <v>1.3025728E-2</v>
      </c>
      <c r="I1573" s="71">
        <f>'IDS Miami Frozen Grocery'!$J1573*'IDS Miami Frozen Grocery'!$H1573</f>
        <v>0</v>
      </c>
      <c r="J1573" s="82"/>
      <c r="K1573" s="72">
        <v>33.380000000000003</v>
      </c>
      <c r="L1573" s="73">
        <f>IFERROR((#REF!*#REF!)+('IDS Miami Frozen Grocery'!$K1573*'IDS Miami Frozen Grocery'!$J1573),'IDS Miami Frozen Grocery'!$K1573*'IDS Miami Frozen Grocery'!$J1573)</f>
        <v>0</v>
      </c>
      <c r="N1573" s="46"/>
    </row>
    <row r="1574" spans="1:14" s="34" customFormat="1" ht="15" x14ac:dyDescent="0.2">
      <c r="A1574" s="65" t="s">
        <v>4435</v>
      </c>
      <c r="B1574" s="66" t="s">
        <v>3986</v>
      </c>
      <c r="C1574" s="67" t="s">
        <v>4436</v>
      </c>
      <c r="D1574" s="68" t="s">
        <v>4437</v>
      </c>
      <c r="E1574" s="69" t="str">
        <f>VLOOKUP(A1574,'[3]Miami Frozen Q2 2025'!$B:$O,14,FALSE)</f>
        <v>Frozen</v>
      </c>
      <c r="F1574" s="69">
        <v>12</v>
      </c>
      <c r="G1574" s="70" t="s">
        <v>4438</v>
      </c>
      <c r="H1574" s="71">
        <v>1.3025728E-2</v>
      </c>
      <c r="I1574" s="71">
        <f>'IDS Miami Frozen Grocery'!$J1574*'IDS Miami Frozen Grocery'!$H1574</f>
        <v>0</v>
      </c>
      <c r="J1574" s="82"/>
      <c r="K1574" s="72">
        <v>33.380000000000003</v>
      </c>
      <c r="L1574" s="73">
        <f>IFERROR((#REF!*#REF!)+('IDS Miami Frozen Grocery'!$K1574*'IDS Miami Frozen Grocery'!$J1574),'IDS Miami Frozen Grocery'!$K1574*'IDS Miami Frozen Grocery'!$J1574)</f>
        <v>0</v>
      </c>
      <c r="N1574" s="46"/>
    </row>
    <row r="1575" spans="1:14" s="34" customFormat="1" ht="15" x14ac:dyDescent="0.2">
      <c r="A1575" s="65" t="s">
        <v>4439</v>
      </c>
      <c r="B1575" s="66" t="s">
        <v>3986</v>
      </c>
      <c r="C1575" s="67" t="s">
        <v>4440</v>
      </c>
      <c r="D1575" s="68" t="s">
        <v>4441</v>
      </c>
      <c r="E1575" s="69" t="str">
        <f>VLOOKUP(A1575,'[3]Miami Frozen Q2 2025'!$B:$O,14,FALSE)</f>
        <v>Frozen</v>
      </c>
      <c r="F1575" s="69">
        <v>12</v>
      </c>
      <c r="G1575" s="70" t="s">
        <v>4438</v>
      </c>
      <c r="H1575" s="71">
        <v>1.3025728E-2</v>
      </c>
      <c r="I1575" s="71">
        <f>'IDS Miami Frozen Grocery'!$J1575*'IDS Miami Frozen Grocery'!$H1575</f>
        <v>0</v>
      </c>
      <c r="J1575" s="82"/>
      <c r="K1575" s="72">
        <v>33.380000000000003</v>
      </c>
      <c r="L1575" s="73">
        <f>IFERROR((#REF!*#REF!)+('IDS Miami Frozen Grocery'!$K1575*'IDS Miami Frozen Grocery'!$J1575),'IDS Miami Frozen Grocery'!$K1575*'IDS Miami Frozen Grocery'!$J1575)</f>
        <v>0</v>
      </c>
      <c r="N1575" s="46"/>
    </row>
    <row r="1576" spans="1:14" s="34" customFormat="1" ht="15" x14ac:dyDescent="0.2">
      <c r="A1576" s="65" t="s">
        <v>4442</v>
      </c>
      <c r="B1576" s="66" t="s">
        <v>3986</v>
      </c>
      <c r="C1576" s="67" t="s">
        <v>4443</v>
      </c>
      <c r="D1576" s="68" t="s">
        <v>4444</v>
      </c>
      <c r="E1576" s="69" t="str">
        <f>VLOOKUP(A1576,'[3]Miami Frozen Q2 2025'!$B:$O,14,FALSE)</f>
        <v>Frozen</v>
      </c>
      <c r="F1576" s="69">
        <v>12</v>
      </c>
      <c r="G1576" s="70" t="s">
        <v>103</v>
      </c>
      <c r="H1576" s="71">
        <v>1.3025728E-2</v>
      </c>
      <c r="I1576" s="71">
        <f>'IDS Miami Frozen Grocery'!$J1576*'IDS Miami Frozen Grocery'!$H1576</f>
        <v>0</v>
      </c>
      <c r="J1576" s="82"/>
      <c r="K1576" s="72">
        <v>33.380000000000003</v>
      </c>
      <c r="L1576" s="73">
        <f>IFERROR((#REF!*#REF!)+('IDS Miami Frozen Grocery'!$K1576*'IDS Miami Frozen Grocery'!$J1576),'IDS Miami Frozen Grocery'!$K1576*'IDS Miami Frozen Grocery'!$J1576)</f>
        <v>0</v>
      </c>
      <c r="N1576" s="46"/>
    </row>
    <row r="1577" spans="1:14" s="34" customFormat="1" ht="15" x14ac:dyDescent="0.2">
      <c r="A1577" s="65" t="s">
        <v>4445</v>
      </c>
      <c r="B1577" s="66" t="s">
        <v>3986</v>
      </c>
      <c r="C1577" s="67" t="s">
        <v>4446</v>
      </c>
      <c r="D1577" s="68" t="s">
        <v>4447</v>
      </c>
      <c r="E1577" s="69" t="str">
        <f>VLOOKUP(A1577,'[3]Miami Frozen Q2 2025'!$B:$O,14,FALSE)</f>
        <v>Frozen</v>
      </c>
      <c r="F1577" s="69">
        <v>12</v>
      </c>
      <c r="G1577" s="70" t="s">
        <v>42</v>
      </c>
      <c r="H1577" s="71">
        <v>1.3025728E-2</v>
      </c>
      <c r="I1577" s="71">
        <f>'IDS Miami Frozen Grocery'!$J1577*'IDS Miami Frozen Grocery'!$H1577</f>
        <v>0</v>
      </c>
      <c r="J1577" s="82"/>
      <c r="K1577" s="72">
        <v>33.380000000000003</v>
      </c>
      <c r="L1577" s="73">
        <f>IFERROR((#REF!*#REF!)+('IDS Miami Frozen Grocery'!$K1577*'IDS Miami Frozen Grocery'!$J1577),'IDS Miami Frozen Grocery'!$K1577*'IDS Miami Frozen Grocery'!$J1577)</f>
        <v>0</v>
      </c>
      <c r="N1577" s="46"/>
    </row>
    <row r="1578" spans="1:14" s="34" customFormat="1" ht="15" x14ac:dyDescent="0.2">
      <c r="A1578" s="65" t="s">
        <v>4448</v>
      </c>
      <c r="B1578" s="66" t="s">
        <v>3986</v>
      </c>
      <c r="C1578" s="67" t="s">
        <v>4449</v>
      </c>
      <c r="D1578" s="68" t="s">
        <v>4450</v>
      </c>
      <c r="E1578" s="69" t="str">
        <f>VLOOKUP(A1578,'[3]Miami Frozen Q2 2025'!$B:$O,14,FALSE)</f>
        <v>Frozen</v>
      </c>
      <c r="F1578" s="69">
        <v>12</v>
      </c>
      <c r="G1578" s="70" t="s">
        <v>4428</v>
      </c>
      <c r="H1578" s="71">
        <v>1.3025728E-2</v>
      </c>
      <c r="I1578" s="71">
        <f>'IDS Miami Frozen Grocery'!$J1578*'IDS Miami Frozen Grocery'!$H1578</f>
        <v>0</v>
      </c>
      <c r="J1578" s="82"/>
      <c r="K1578" s="72">
        <v>33.380000000000003</v>
      </c>
      <c r="L1578" s="73">
        <f>IFERROR((#REF!*#REF!)+('IDS Miami Frozen Grocery'!$K1578*'IDS Miami Frozen Grocery'!$J1578),'IDS Miami Frozen Grocery'!$K1578*'IDS Miami Frozen Grocery'!$J1578)</f>
        <v>0</v>
      </c>
      <c r="N1578" s="46"/>
    </row>
    <row r="1579" spans="1:14" s="34" customFormat="1" ht="15" x14ac:dyDescent="0.2">
      <c r="A1579" s="65" t="s">
        <v>4451</v>
      </c>
      <c r="B1579" s="66" t="s">
        <v>3986</v>
      </c>
      <c r="C1579" s="67" t="s">
        <v>4452</v>
      </c>
      <c r="D1579" s="68" t="s">
        <v>4453</v>
      </c>
      <c r="E1579" s="69" t="str">
        <f>VLOOKUP(A1579,'[3]Miami Frozen Q2 2025'!$B:$O,14,FALSE)</f>
        <v>Frozen</v>
      </c>
      <c r="F1579" s="69">
        <v>12</v>
      </c>
      <c r="G1579" s="70" t="s">
        <v>64</v>
      </c>
      <c r="H1579" s="71">
        <v>1.2176223999999999E-2</v>
      </c>
      <c r="I1579" s="71">
        <f>'IDS Miami Frozen Grocery'!$J1579*'IDS Miami Frozen Grocery'!$H1579</f>
        <v>0</v>
      </c>
      <c r="J1579" s="82"/>
      <c r="K1579" s="72">
        <v>27.36</v>
      </c>
      <c r="L1579" s="73">
        <f>IFERROR((#REF!*#REF!)+('IDS Miami Frozen Grocery'!$K1579*'IDS Miami Frozen Grocery'!$J1579),'IDS Miami Frozen Grocery'!$K1579*'IDS Miami Frozen Grocery'!$J1579)</f>
        <v>0</v>
      </c>
      <c r="N1579" s="46"/>
    </row>
    <row r="1580" spans="1:14" s="34" customFormat="1" ht="24" x14ac:dyDescent="0.2">
      <c r="A1580" s="65" t="s">
        <v>4454</v>
      </c>
      <c r="B1580" s="66" t="s">
        <v>3986</v>
      </c>
      <c r="C1580" s="67" t="s">
        <v>4455</v>
      </c>
      <c r="D1580" s="68" t="s">
        <v>4456</v>
      </c>
      <c r="E1580" s="69" t="str">
        <f>VLOOKUP(A1580,'[3]Miami Frozen Q2 2025'!$B:$O,14,FALSE)</f>
        <v>Frozen</v>
      </c>
      <c r="F1580" s="69">
        <v>8</v>
      </c>
      <c r="G1580" s="70" t="s">
        <v>33</v>
      </c>
      <c r="H1580" s="71">
        <v>1.6140575999999997E-2</v>
      </c>
      <c r="I1580" s="71">
        <f>'IDS Miami Frozen Grocery'!$J1580*'IDS Miami Frozen Grocery'!$H1580</f>
        <v>0</v>
      </c>
      <c r="J1580" s="82"/>
      <c r="K1580" s="72">
        <v>48.55</v>
      </c>
      <c r="L1580" s="73">
        <f>IFERROR((#REF!*#REF!)+('IDS Miami Frozen Grocery'!$K1580*'IDS Miami Frozen Grocery'!$J1580),'IDS Miami Frozen Grocery'!$K1580*'IDS Miami Frozen Grocery'!$J1580)</f>
        <v>0</v>
      </c>
      <c r="N1580" s="46"/>
    </row>
    <row r="1581" spans="1:14" s="34" customFormat="1" ht="15" x14ac:dyDescent="0.2">
      <c r="A1581" s="65" t="s">
        <v>4457</v>
      </c>
      <c r="B1581" s="66" t="s">
        <v>3986</v>
      </c>
      <c r="C1581" s="67" t="s">
        <v>4458</v>
      </c>
      <c r="D1581" s="68" t="s">
        <v>4459</v>
      </c>
      <c r="E1581" s="69" t="str">
        <f>VLOOKUP(A1581,'[3]Miami Frozen Q2 2025'!$B:$O,14,FALSE)</f>
        <v>Frozen</v>
      </c>
      <c r="F1581" s="69">
        <v>8</v>
      </c>
      <c r="G1581" s="70" t="s">
        <v>33</v>
      </c>
      <c r="H1581" s="71">
        <v>1.6140575999999997E-2</v>
      </c>
      <c r="I1581" s="71">
        <f>'IDS Miami Frozen Grocery'!$J1581*'IDS Miami Frozen Grocery'!$H1581</f>
        <v>0</v>
      </c>
      <c r="J1581" s="82"/>
      <c r="K1581" s="72">
        <v>48.55</v>
      </c>
      <c r="L1581" s="73">
        <f>IFERROR((#REF!*#REF!)+('IDS Miami Frozen Grocery'!$K1581*'IDS Miami Frozen Grocery'!$J1581),'IDS Miami Frozen Grocery'!$K1581*'IDS Miami Frozen Grocery'!$J1581)</f>
        <v>0</v>
      </c>
      <c r="N1581" s="46"/>
    </row>
    <row r="1582" spans="1:14" s="34" customFormat="1" ht="15" x14ac:dyDescent="0.2">
      <c r="A1582" s="65" t="s">
        <v>4460</v>
      </c>
      <c r="B1582" s="66" t="s">
        <v>3986</v>
      </c>
      <c r="C1582" s="67" t="s">
        <v>4461</v>
      </c>
      <c r="D1582" s="68" t="s">
        <v>4462</v>
      </c>
      <c r="E1582" s="69" t="str">
        <f>VLOOKUP(A1582,'[3]Miami Frozen Q2 2025'!$B:$O,14,FALSE)</f>
        <v>Frozen</v>
      </c>
      <c r="F1582" s="69">
        <v>8</v>
      </c>
      <c r="G1582" s="70" t="s">
        <v>21</v>
      </c>
      <c r="H1582" s="71">
        <v>2.3502943999999998E-2</v>
      </c>
      <c r="I1582" s="71">
        <f>'IDS Miami Frozen Grocery'!$J1582*'IDS Miami Frozen Grocery'!$H1582</f>
        <v>0</v>
      </c>
      <c r="J1582" s="82"/>
      <c r="K1582" s="72">
        <v>97.91</v>
      </c>
      <c r="L1582" s="73">
        <f>IFERROR((#REF!*#REF!)+('IDS Miami Frozen Grocery'!$K1582*'IDS Miami Frozen Grocery'!$J1582),'IDS Miami Frozen Grocery'!$K1582*'IDS Miami Frozen Grocery'!$J1582)</f>
        <v>0</v>
      </c>
      <c r="N1582" s="46"/>
    </row>
    <row r="1583" spans="1:14" s="34" customFormat="1" ht="15" x14ac:dyDescent="0.2">
      <c r="A1583" s="65" t="s">
        <v>4463</v>
      </c>
      <c r="B1583" s="66" t="s">
        <v>3986</v>
      </c>
      <c r="C1583" s="67" t="s">
        <v>4464</v>
      </c>
      <c r="D1583" s="68" t="s">
        <v>4465</v>
      </c>
      <c r="E1583" s="69" t="str">
        <f>VLOOKUP(A1583,'[3]Miami Frozen Q2 2025'!$B:$O,14,FALSE)</f>
        <v>Frozen</v>
      </c>
      <c r="F1583" s="69">
        <v>12</v>
      </c>
      <c r="G1583" s="70" t="s">
        <v>33</v>
      </c>
      <c r="H1583" s="71">
        <v>1.3025728E-2</v>
      </c>
      <c r="I1583" s="71">
        <f>'IDS Miami Frozen Grocery'!$J1583*'IDS Miami Frozen Grocery'!$H1583</f>
        <v>0</v>
      </c>
      <c r="J1583" s="82"/>
      <c r="K1583" s="72">
        <v>33.380000000000003</v>
      </c>
      <c r="L1583" s="73">
        <f>IFERROR((#REF!*#REF!)+('IDS Miami Frozen Grocery'!$K1583*'IDS Miami Frozen Grocery'!$J1583),'IDS Miami Frozen Grocery'!$K1583*'IDS Miami Frozen Grocery'!$J1583)</f>
        <v>0</v>
      </c>
      <c r="N1583" s="46"/>
    </row>
    <row r="1584" spans="1:14" s="34" customFormat="1" ht="15" x14ac:dyDescent="0.2">
      <c r="A1584" s="65" t="s">
        <v>4466</v>
      </c>
      <c r="B1584" s="66" t="s">
        <v>3986</v>
      </c>
      <c r="C1584" s="67" t="s">
        <v>4467</v>
      </c>
      <c r="D1584" s="68" t="s">
        <v>4468</v>
      </c>
      <c r="E1584" s="69" t="str">
        <f>VLOOKUP(A1584,'[3]Miami Frozen Q2 2025'!$B:$O,14,FALSE)</f>
        <v>Frozen</v>
      </c>
      <c r="F1584" s="69">
        <v>12</v>
      </c>
      <c r="G1584" s="70" t="s">
        <v>31</v>
      </c>
      <c r="H1584" s="71">
        <v>1.3025728E-2</v>
      </c>
      <c r="I1584" s="71">
        <f>'IDS Miami Frozen Grocery'!$J1584*'IDS Miami Frozen Grocery'!$H1584</f>
        <v>0</v>
      </c>
      <c r="J1584" s="82"/>
      <c r="K1584" s="72">
        <v>33.380000000000003</v>
      </c>
      <c r="L1584" s="73">
        <f>IFERROR((#REF!*#REF!)+('IDS Miami Frozen Grocery'!$K1584*'IDS Miami Frozen Grocery'!$J1584),'IDS Miami Frozen Grocery'!$K1584*'IDS Miami Frozen Grocery'!$J1584)</f>
        <v>0</v>
      </c>
      <c r="N1584" s="46"/>
    </row>
    <row r="1585" spans="1:14" s="34" customFormat="1" ht="15" x14ac:dyDescent="0.2">
      <c r="A1585" s="65" t="s">
        <v>4469</v>
      </c>
      <c r="B1585" s="66" t="s">
        <v>3986</v>
      </c>
      <c r="C1585" s="67" t="s">
        <v>4470</v>
      </c>
      <c r="D1585" s="68" t="s">
        <v>4471</v>
      </c>
      <c r="E1585" s="69" t="str">
        <f>VLOOKUP(A1585,'[3]Miami Frozen Q2 2025'!$B:$O,14,FALSE)</f>
        <v>Frozen</v>
      </c>
      <c r="F1585" s="69">
        <v>12</v>
      </c>
      <c r="G1585" s="70" t="s">
        <v>33</v>
      </c>
      <c r="H1585" s="71">
        <v>1.3025728E-2</v>
      </c>
      <c r="I1585" s="71">
        <f>'IDS Miami Frozen Grocery'!$J1585*'IDS Miami Frozen Grocery'!$H1585</f>
        <v>0</v>
      </c>
      <c r="J1585" s="82"/>
      <c r="K1585" s="72">
        <v>33.380000000000003</v>
      </c>
      <c r="L1585" s="73">
        <f>IFERROR((#REF!*#REF!)+('IDS Miami Frozen Grocery'!$K1585*'IDS Miami Frozen Grocery'!$J1585),'IDS Miami Frozen Grocery'!$K1585*'IDS Miami Frozen Grocery'!$J1585)</f>
        <v>0</v>
      </c>
      <c r="N1585" s="46"/>
    </row>
    <row r="1586" spans="1:14" s="34" customFormat="1" ht="15" x14ac:dyDescent="0.2">
      <c r="A1586" s="65" t="s">
        <v>4472</v>
      </c>
      <c r="B1586" s="66" t="s">
        <v>3986</v>
      </c>
      <c r="C1586" s="67" t="s">
        <v>4473</v>
      </c>
      <c r="D1586" s="68" t="s">
        <v>4474</v>
      </c>
      <c r="E1586" s="69" t="str">
        <f>VLOOKUP(A1586,'[3]Miami Frozen Q2 2025'!$B:$O,14,FALSE)</f>
        <v>Frozen</v>
      </c>
      <c r="F1586" s="69">
        <v>12</v>
      </c>
      <c r="G1586" s="70" t="s">
        <v>48</v>
      </c>
      <c r="H1586" s="71">
        <v>1.3025728E-2</v>
      </c>
      <c r="I1586" s="71">
        <f>'IDS Miami Frozen Grocery'!$J1586*'IDS Miami Frozen Grocery'!$H1586</f>
        <v>0</v>
      </c>
      <c r="J1586" s="82"/>
      <c r="K1586" s="72">
        <v>58.2</v>
      </c>
      <c r="L1586" s="73">
        <f>IFERROR((#REF!*#REF!)+('IDS Miami Frozen Grocery'!$K1586*'IDS Miami Frozen Grocery'!$J1586),'IDS Miami Frozen Grocery'!$K1586*'IDS Miami Frozen Grocery'!$J1586)</f>
        <v>0</v>
      </c>
      <c r="N1586" s="46"/>
    </row>
    <row r="1587" spans="1:14" s="34" customFormat="1" ht="15" x14ac:dyDescent="0.2">
      <c r="A1587" s="65" t="s">
        <v>4475</v>
      </c>
      <c r="B1587" s="66" t="s">
        <v>3986</v>
      </c>
      <c r="C1587" s="67" t="s">
        <v>4476</v>
      </c>
      <c r="D1587" s="68" t="s">
        <v>4477</v>
      </c>
      <c r="E1587" s="69" t="str">
        <f>VLOOKUP(A1587,'[3]Miami Frozen Q2 2025'!$B:$O,14,FALSE)</f>
        <v>Frozen</v>
      </c>
      <c r="F1587" s="69">
        <v>12</v>
      </c>
      <c r="G1587" s="70" t="s">
        <v>4478</v>
      </c>
      <c r="H1587" s="71">
        <v>1.3025728E-2</v>
      </c>
      <c r="I1587" s="71">
        <f>'IDS Miami Frozen Grocery'!$J1587*'IDS Miami Frozen Grocery'!$H1587</f>
        <v>0</v>
      </c>
      <c r="J1587" s="82"/>
      <c r="K1587" s="72">
        <v>58.2</v>
      </c>
      <c r="L1587" s="73">
        <f>IFERROR((#REF!*#REF!)+('IDS Miami Frozen Grocery'!$K1587*'IDS Miami Frozen Grocery'!$J1587),'IDS Miami Frozen Grocery'!$K1587*'IDS Miami Frozen Grocery'!$J1587)</f>
        <v>0</v>
      </c>
      <c r="N1587" s="46"/>
    </row>
    <row r="1588" spans="1:14" s="34" customFormat="1" ht="15" x14ac:dyDescent="0.2">
      <c r="A1588" s="65" t="s">
        <v>4479</v>
      </c>
      <c r="B1588" s="66" t="s">
        <v>3986</v>
      </c>
      <c r="C1588" s="67" t="s">
        <v>4480</v>
      </c>
      <c r="D1588" s="68" t="s">
        <v>4481</v>
      </c>
      <c r="E1588" s="69" t="str">
        <f>VLOOKUP(A1588,'[3]Miami Frozen Q2 2025'!$B:$O,14,FALSE)</f>
        <v>Frozen</v>
      </c>
      <c r="F1588" s="69">
        <v>12</v>
      </c>
      <c r="G1588" s="70" t="s">
        <v>74</v>
      </c>
      <c r="H1588" s="71">
        <v>1.6706911999999997E-2</v>
      </c>
      <c r="I1588" s="71">
        <f>'IDS Miami Frozen Grocery'!$J1588*'IDS Miami Frozen Grocery'!$H1588</f>
        <v>0</v>
      </c>
      <c r="J1588" s="82"/>
      <c r="K1588" s="72">
        <v>79.64</v>
      </c>
      <c r="L1588" s="73">
        <f>IFERROR((#REF!*#REF!)+('IDS Miami Frozen Grocery'!$K1588*'IDS Miami Frozen Grocery'!$J1588),'IDS Miami Frozen Grocery'!$K1588*'IDS Miami Frozen Grocery'!$J1588)</f>
        <v>0</v>
      </c>
      <c r="N1588" s="46"/>
    </row>
    <row r="1589" spans="1:14" s="34" customFormat="1" ht="15" x14ac:dyDescent="0.2">
      <c r="A1589" s="65" t="s">
        <v>4482</v>
      </c>
      <c r="B1589" s="66" t="s">
        <v>3986</v>
      </c>
      <c r="C1589" s="67" t="s">
        <v>4483</v>
      </c>
      <c r="D1589" s="68" t="s">
        <v>4484</v>
      </c>
      <c r="E1589" s="69" t="str">
        <f>VLOOKUP(A1589,'[3]Miami Frozen Q2 2025'!$B:$O,14,FALSE)</f>
        <v>Frozen</v>
      </c>
      <c r="F1589" s="69">
        <v>12</v>
      </c>
      <c r="G1589" s="70" t="s">
        <v>33</v>
      </c>
      <c r="H1589" s="71">
        <v>1.3025728E-2</v>
      </c>
      <c r="I1589" s="71">
        <f>'IDS Miami Frozen Grocery'!$J1589*'IDS Miami Frozen Grocery'!$H1589</f>
        <v>0</v>
      </c>
      <c r="J1589" s="82"/>
      <c r="K1589" s="72">
        <v>58.2</v>
      </c>
      <c r="L1589" s="73">
        <f>IFERROR((#REF!*#REF!)+('IDS Miami Frozen Grocery'!$K1589*'IDS Miami Frozen Grocery'!$J1589),'IDS Miami Frozen Grocery'!$K1589*'IDS Miami Frozen Grocery'!$J1589)</f>
        <v>0</v>
      </c>
      <c r="N1589" s="46"/>
    </row>
    <row r="1590" spans="1:14" s="34" customFormat="1" ht="15" x14ac:dyDescent="0.2">
      <c r="A1590" s="65" t="s">
        <v>4485</v>
      </c>
      <c r="B1590" s="66" t="s">
        <v>3986</v>
      </c>
      <c r="C1590" s="67" t="s">
        <v>4486</v>
      </c>
      <c r="D1590" s="68" t="s">
        <v>4487</v>
      </c>
      <c r="E1590" s="69" t="str">
        <f>VLOOKUP(A1590,'[3]Miami Frozen Q2 2025'!$B:$O,14,FALSE)</f>
        <v>Frozen</v>
      </c>
      <c r="F1590" s="69">
        <v>12</v>
      </c>
      <c r="G1590" s="70" t="s">
        <v>42</v>
      </c>
      <c r="H1590" s="71">
        <v>1.274256E-2</v>
      </c>
      <c r="I1590" s="71">
        <f>'IDS Miami Frozen Grocery'!$J1590*'IDS Miami Frozen Grocery'!$H1590</f>
        <v>0</v>
      </c>
      <c r="J1590" s="82"/>
      <c r="K1590" s="72">
        <v>50.68</v>
      </c>
      <c r="L1590" s="73">
        <f>IFERROR((#REF!*#REF!)+('IDS Miami Frozen Grocery'!$K1590*'IDS Miami Frozen Grocery'!$J1590),'IDS Miami Frozen Grocery'!$K1590*'IDS Miami Frozen Grocery'!$J1590)</f>
        <v>0</v>
      </c>
      <c r="N1590" s="46"/>
    </row>
    <row r="1591" spans="1:14" s="34" customFormat="1" ht="15" x14ac:dyDescent="0.2">
      <c r="A1591" s="65" t="s">
        <v>4488</v>
      </c>
      <c r="B1591" s="66" t="s">
        <v>3986</v>
      </c>
      <c r="C1591" s="67" t="s">
        <v>4489</v>
      </c>
      <c r="D1591" s="68" t="s">
        <v>4490</v>
      </c>
      <c r="E1591" s="69" t="str">
        <f>VLOOKUP(A1591,'[3]Miami Frozen Q2 2025'!$B:$O,14,FALSE)</f>
        <v>Frozen</v>
      </c>
      <c r="F1591" s="69">
        <v>12</v>
      </c>
      <c r="G1591" s="70" t="s">
        <v>15</v>
      </c>
      <c r="H1591" s="71">
        <v>1.1609887999999999E-2</v>
      </c>
      <c r="I1591" s="71">
        <f>'IDS Miami Frozen Grocery'!$J1591*'IDS Miami Frozen Grocery'!$H1591</f>
        <v>0</v>
      </c>
      <c r="J1591" s="82"/>
      <c r="K1591" s="72">
        <v>58.2</v>
      </c>
      <c r="L1591" s="73">
        <f>IFERROR((#REF!*#REF!)+('IDS Miami Frozen Grocery'!$K1591*'IDS Miami Frozen Grocery'!$J1591),'IDS Miami Frozen Grocery'!$K1591*'IDS Miami Frozen Grocery'!$J1591)</f>
        <v>0</v>
      </c>
      <c r="N1591" s="46"/>
    </row>
    <row r="1592" spans="1:14" s="34" customFormat="1" ht="15" x14ac:dyDescent="0.2">
      <c r="A1592" s="65" t="s">
        <v>4491</v>
      </c>
      <c r="B1592" s="66" t="s">
        <v>3986</v>
      </c>
      <c r="C1592" s="67" t="s">
        <v>4492</v>
      </c>
      <c r="D1592" s="68" t="s">
        <v>4493</v>
      </c>
      <c r="E1592" s="69" t="str">
        <f>VLOOKUP(A1592,'[3]Miami Frozen Q2 2025'!$B:$O,14,FALSE)</f>
        <v>Frozen</v>
      </c>
      <c r="F1592" s="69">
        <v>12</v>
      </c>
      <c r="G1592" s="70" t="s">
        <v>15</v>
      </c>
      <c r="H1592" s="71">
        <v>1.1609887999999999E-2</v>
      </c>
      <c r="I1592" s="71">
        <f>'IDS Miami Frozen Grocery'!$J1592*'IDS Miami Frozen Grocery'!$H1592</f>
        <v>0</v>
      </c>
      <c r="J1592" s="82"/>
      <c r="K1592" s="72">
        <v>58.2</v>
      </c>
      <c r="L1592" s="73">
        <f>IFERROR((#REF!*#REF!)+('IDS Miami Frozen Grocery'!$K1592*'IDS Miami Frozen Grocery'!$J1592),'IDS Miami Frozen Grocery'!$K1592*'IDS Miami Frozen Grocery'!$J1592)</f>
        <v>0</v>
      </c>
      <c r="N1592" s="46"/>
    </row>
    <row r="1593" spans="1:14" s="34" customFormat="1" ht="15" x14ac:dyDescent="0.2">
      <c r="A1593" s="65" t="s">
        <v>4494</v>
      </c>
      <c r="B1593" s="66" t="s">
        <v>3986</v>
      </c>
      <c r="C1593" s="67" t="s">
        <v>4495</v>
      </c>
      <c r="D1593" s="68" t="s">
        <v>4496</v>
      </c>
      <c r="E1593" s="69" t="str">
        <f>VLOOKUP(A1593,'[3]Miami Frozen Q2 2025'!$B:$O,14,FALSE)</f>
        <v>Frozen</v>
      </c>
      <c r="F1593" s="69">
        <v>8</v>
      </c>
      <c r="G1593" s="70" t="s">
        <v>42</v>
      </c>
      <c r="H1593" s="71">
        <v>1.0194047999999999E-2</v>
      </c>
      <c r="I1593" s="71">
        <f>'IDS Miami Frozen Grocery'!$J1593*'IDS Miami Frozen Grocery'!$H1593</f>
        <v>0</v>
      </c>
      <c r="J1593" s="82"/>
      <c r="K1593" s="72">
        <v>48.23</v>
      </c>
      <c r="L1593" s="73">
        <f>IFERROR((#REF!*#REF!)+('IDS Miami Frozen Grocery'!$K1593*'IDS Miami Frozen Grocery'!$J1593),'IDS Miami Frozen Grocery'!$K1593*'IDS Miami Frozen Grocery'!$J1593)</f>
        <v>0</v>
      </c>
      <c r="N1593" s="46"/>
    </row>
    <row r="1594" spans="1:14" s="34" customFormat="1" ht="15" x14ac:dyDescent="0.2">
      <c r="A1594" s="65" t="s">
        <v>4497</v>
      </c>
      <c r="B1594" s="66" t="s">
        <v>3986</v>
      </c>
      <c r="C1594" s="67" t="s">
        <v>4498</v>
      </c>
      <c r="D1594" s="68" t="s">
        <v>4499</v>
      </c>
      <c r="E1594" s="69" t="str">
        <f>VLOOKUP(A1594,'[3]Miami Frozen Q2 2025'!$B:$O,14,FALSE)</f>
        <v>Frozen</v>
      </c>
      <c r="F1594" s="69">
        <v>12</v>
      </c>
      <c r="G1594" s="70" t="s">
        <v>42</v>
      </c>
      <c r="H1594" s="71">
        <v>1.3025728E-2</v>
      </c>
      <c r="I1594" s="71">
        <f>'IDS Miami Frozen Grocery'!$J1594*'IDS Miami Frozen Grocery'!$H1594</f>
        <v>0</v>
      </c>
      <c r="J1594" s="82"/>
      <c r="K1594" s="72">
        <v>33.380000000000003</v>
      </c>
      <c r="L1594" s="73">
        <f>IFERROR((#REF!*#REF!)+('IDS Miami Frozen Grocery'!$K1594*'IDS Miami Frozen Grocery'!$J1594),'IDS Miami Frozen Grocery'!$K1594*'IDS Miami Frozen Grocery'!$J1594)</f>
        <v>0</v>
      </c>
      <c r="N1594" s="46"/>
    </row>
    <row r="1595" spans="1:14" s="34" customFormat="1" ht="15" x14ac:dyDescent="0.2">
      <c r="A1595" s="65" t="s">
        <v>4500</v>
      </c>
      <c r="B1595" s="66" t="s">
        <v>3986</v>
      </c>
      <c r="C1595" s="67" t="s">
        <v>4501</v>
      </c>
      <c r="D1595" s="68" t="s">
        <v>4502</v>
      </c>
      <c r="E1595" s="69" t="str">
        <f>VLOOKUP(A1595,'[3]Miami Frozen Q2 2025'!$B:$O,14,FALSE)</f>
        <v>Frozen</v>
      </c>
      <c r="F1595" s="69">
        <v>8</v>
      </c>
      <c r="G1595" s="70" t="s">
        <v>16</v>
      </c>
      <c r="H1595" s="71">
        <v>1.4724736E-2</v>
      </c>
      <c r="I1595" s="71">
        <f>'IDS Miami Frozen Grocery'!$J1595*'IDS Miami Frozen Grocery'!$H1595</f>
        <v>0</v>
      </c>
      <c r="J1595" s="82"/>
      <c r="K1595" s="72">
        <v>46.8</v>
      </c>
      <c r="L1595" s="73">
        <f>IFERROR((#REF!*#REF!)+('IDS Miami Frozen Grocery'!$K1595*'IDS Miami Frozen Grocery'!$J1595),'IDS Miami Frozen Grocery'!$K1595*'IDS Miami Frozen Grocery'!$J1595)</f>
        <v>0</v>
      </c>
      <c r="N1595" s="46"/>
    </row>
    <row r="1596" spans="1:14" s="34" customFormat="1" ht="15" x14ac:dyDescent="0.2">
      <c r="A1596" s="65" t="s">
        <v>4503</v>
      </c>
      <c r="B1596" s="66" t="s">
        <v>3986</v>
      </c>
      <c r="C1596" s="67" t="s">
        <v>4504</v>
      </c>
      <c r="D1596" s="68" t="s">
        <v>4505</v>
      </c>
      <c r="E1596" s="69" t="str">
        <f>VLOOKUP(A1596,'[3]Miami Frozen Q2 2025'!$B:$O,14,FALSE)</f>
        <v>Frozen</v>
      </c>
      <c r="F1596" s="69">
        <v>8</v>
      </c>
      <c r="G1596" s="70" t="s">
        <v>30</v>
      </c>
      <c r="H1596" s="71">
        <v>1.41584E-2</v>
      </c>
      <c r="I1596" s="71">
        <f>'IDS Miami Frozen Grocery'!$J1596*'IDS Miami Frozen Grocery'!$H1596</f>
        <v>0</v>
      </c>
      <c r="J1596" s="82"/>
      <c r="K1596" s="72">
        <v>41.03</v>
      </c>
      <c r="L1596" s="73">
        <f>IFERROR((#REF!*#REF!)+('IDS Miami Frozen Grocery'!$K1596*'IDS Miami Frozen Grocery'!$J1596),'IDS Miami Frozen Grocery'!$K1596*'IDS Miami Frozen Grocery'!$J1596)</f>
        <v>0</v>
      </c>
      <c r="N1596" s="46"/>
    </row>
    <row r="1597" spans="1:14" s="34" customFormat="1" ht="15" x14ac:dyDescent="0.2">
      <c r="A1597" s="65" t="s">
        <v>4506</v>
      </c>
      <c r="B1597" s="66" t="s">
        <v>3986</v>
      </c>
      <c r="C1597" s="67" t="s">
        <v>4507</v>
      </c>
      <c r="D1597" s="68" t="s">
        <v>4508</v>
      </c>
      <c r="E1597" s="69" t="str">
        <f>VLOOKUP(A1597,'[3]Miami Frozen Q2 2025'!$B:$O,14,FALSE)</f>
        <v>Frozen</v>
      </c>
      <c r="F1597" s="69">
        <v>8</v>
      </c>
      <c r="G1597" s="70" t="s">
        <v>30</v>
      </c>
      <c r="H1597" s="71">
        <v>1.3875231999999999E-2</v>
      </c>
      <c r="I1597" s="71">
        <f>'IDS Miami Frozen Grocery'!$J1597*'IDS Miami Frozen Grocery'!$H1597</f>
        <v>0</v>
      </c>
      <c r="J1597" s="82"/>
      <c r="K1597" s="72">
        <v>41.03</v>
      </c>
      <c r="L1597" s="73">
        <f>IFERROR((#REF!*#REF!)+('IDS Miami Frozen Grocery'!$K1597*'IDS Miami Frozen Grocery'!$J1597),'IDS Miami Frozen Grocery'!$K1597*'IDS Miami Frozen Grocery'!$J1597)</f>
        <v>0</v>
      </c>
      <c r="N1597" s="46"/>
    </row>
    <row r="1598" spans="1:14" s="34" customFormat="1" ht="15" x14ac:dyDescent="0.2">
      <c r="A1598" s="65" t="s">
        <v>4509</v>
      </c>
      <c r="B1598" s="66" t="s">
        <v>3986</v>
      </c>
      <c r="C1598" s="67" t="s">
        <v>4510</v>
      </c>
      <c r="D1598" s="68" t="s">
        <v>4511</v>
      </c>
      <c r="E1598" s="69" t="str">
        <f>VLOOKUP(A1598,'[3]Miami Frozen Q2 2025'!$B:$O,14,FALSE)</f>
        <v>Frozen</v>
      </c>
      <c r="F1598" s="69">
        <v>12</v>
      </c>
      <c r="G1598" s="70" t="s">
        <v>33</v>
      </c>
      <c r="H1598" s="71">
        <v>1.274256E-2</v>
      </c>
      <c r="I1598" s="71">
        <f>'IDS Miami Frozen Grocery'!$J1598*'IDS Miami Frozen Grocery'!$H1598</f>
        <v>0</v>
      </c>
      <c r="J1598" s="82"/>
      <c r="K1598" s="72">
        <v>65.680000000000007</v>
      </c>
      <c r="L1598" s="73">
        <f>IFERROR((#REF!*#REF!)+('IDS Miami Frozen Grocery'!$K1598*'IDS Miami Frozen Grocery'!$J1598),'IDS Miami Frozen Grocery'!$K1598*'IDS Miami Frozen Grocery'!$J1598)</f>
        <v>0</v>
      </c>
      <c r="N1598" s="46"/>
    </row>
    <row r="1599" spans="1:14" s="34" customFormat="1" ht="15" x14ac:dyDescent="0.2">
      <c r="A1599" s="65" t="s">
        <v>4512</v>
      </c>
      <c r="B1599" s="66" t="s">
        <v>3986</v>
      </c>
      <c r="C1599" s="67" t="s">
        <v>4513</v>
      </c>
      <c r="D1599" s="68" t="s">
        <v>4514</v>
      </c>
      <c r="E1599" s="69" t="str">
        <f>VLOOKUP(A1599,'[3]Miami Frozen Q2 2025'!$B:$O,14,FALSE)</f>
        <v>Frozen</v>
      </c>
      <c r="F1599" s="69">
        <v>12</v>
      </c>
      <c r="G1599" s="70" t="s">
        <v>50</v>
      </c>
      <c r="H1599" s="71">
        <v>5.3801919999999998E-3</v>
      </c>
      <c r="I1599" s="71">
        <f>'IDS Miami Frozen Grocery'!$J1599*'IDS Miami Frozen Grocery'!$H1599</f>
        <v>0</v>
      </c>
      <c r="J1599" s="82"/>
      <c r="K1599" s="72">
        <v>54.11</v>
      </c>
      <c r="L1599" s="73">
        <f>IFERROR((#REF!*#REF!)+('IDS Miami Frozen Grocery'!$K1599*'IDS Miami Frozen Grocery'!$J1599),'IDS Miami Frozen Grocery'!$K1599*'IDS Miami Frozen Grocery'!$J1599)</f>
        <v>0</v>
      </c>
      <c r="N1599" s="46"/>
    </row>
    <row r="1600" spans="1:14" s="34" customFormat="1" ht="15" x14ac:dyDescent="0.2">
      <c r="A1600" s="65" t="s">
        <v>4515</v>
      </c>
      <c r="B1600" s="66" t="s">
        <v>3986</v>
      </c>
      <c r="C1600" s="67" t="s">
        <v>4516</v>
      </c>
      <c r="D1600" s="68" t="s">
        <v>4517</v>
      </c>
      <c r="E1600" s="69" t="str">
        <f>VLOOKUP(A1600,'[3]Miami Frozen Q2 2025'!$B:$O,14,FALSE)</f>
        <v>Frozen</v>
      </c>
      <c r="F1600" s="69">
        <v>12</v>
      </c>
      <c r="G1600" s="70" t="s">
        <v>48</v>
      </c>
      <c r="H1600" s="71">
        <v>2.0671263999999998E-2</v>
      </c>
      <c r="I1600" s="71">
        <f>'IDS Miami Frozen Grocery'!$J1600*'IDS Miami Frozen Grocery'!$H1600</f>
        <v>0</v>
      </c>
      <c r="J1600" s="82"/>
      <c r="K1600" s="72">
        <v>96.73</v>
      </c>
      <c r="L1600" s="73">
        <f>IFERROR((#REF!*#REF!)+('IDS Miami Frozen Grocery'!$K1600*'IDS Miami Frozen Grocery'!$J1600),'IDS Miami Frozen Grocery'!$K1600*'IDS Miami Frozen Grocery'!$J1600)</f>
        <v>0</v>
      </c>
      <c r="N1600" s="46"/>
    </row>
    <row r="1601" spans="1:14" s="34" customFormat="1" ht="15" x14ac:dyDescent="0.2">
      <c r="A1601" s="65" t="s">
        <v>4518</v>
      </c>
      <c r="B1601" s="66" t="s">
        <v>3986</v>
      </c>
      <c r="C1601" s="67" t="s">
        <v>4519</v>
      </c>
      <c r="D1601" s="68" t="s">
        <v>4520</v>
      </c>
      <c r="E1601" s="69" t="str">
        <f>VLOOKUP(A1601,'[3]Miami Frozen Q2 2025'!$B:$O,14,FALSE)</f>
        <v>Frozen</v>
      </c>
      <c r="F1601" s="69">
        <v>12</v>
      </c>
      <c r="G1601" s="70" t="s">
        <v>48</v>
      </c>
      <c r="H1601" s="71">
        <v>1.274256E-2</v>
      </c>
      <c r="I1601" s="71">
        <f>'IDS Miami Frozen Grocery'!$J1601*'IDS Miami Frozen Grocery'!$H1601</f>
        <v>0</v>
      </c>
      <c r="J1601" s="82"/>
      <c r="K1601" s="72">
        <v>96.73</v>
      </c>
      <c r="L1601" s="73">
        <f>IFERROR((#REF!*#REF!)+('IDS Miami Frozen Grocery'!$K1601*'IDS Miami Frozen Grocery'!$J1601),'IDS Miami Frozen Grocery'!$K1601*'IDS Miami Frozen Grocery'!$J1601)</f>
        <v>0</v>
      </c>
      <c r="N1601" s="46"/>
    </row>
    <row r="1602" spans="1:14" s="34" customFormat="1" ht="15" x14ac:dyDescent="0.2">
      <c r="A1602" s="65" t="s">
        <v>4521</v>
      </c>
      <c r="B1602" s="66" t="s">
        <v>3986</v>
      </c>
      <c r="C1602" s="67" t="s">
        <v>4522</v>
      </c>
      <c r="D1602" s="68" t="s">
        <v>4523</v>
      </c>
      <c r="E1602" s="69" t="str">
        <f>VLOOKUP(A1602,'[3]Miami Frozen Q2 2025'!$B:$O,14,FALSE)</f>
        <v>Frozen</v>
      </c>
      <c r="F1602" s="69">
        <v>12</v>
      </c>
      <c r="G1602" s="70" t="s">
        <v>50</v>
      </c>
      <c r="H1602" s="71">
        <v>5.3801919999999998E-3</v>
      </c>
      <c r="I1602" s="71">
        <f>'IDS Miami Frozen Grocery'!$J1602*'IDS Miami Frozen Grocery'!$H1602</f>
        <v>0</v>
      </c>
      <c r="J1602" s="82"/>
      <c r="K1602" s="72">
        <v>54.11</v>
      </c>
      <c r="L1602" s="73">
        <f>IFERROR((#REF!*#REF!)+('IDS Miami Frozen Grocery'!$K1602*'IDS Miami Frozen Grocery'!$J1602),'IDS Miami Frozen Grocery'!$K1602*'IDS Miami Frozen Grocery'!$J1602)</f>
        <v>0</v>
      </c>
      <c r="N1602" s="46"/>
    </row>
    <row r="1603" spans="1:14" s="34" customFormat="1" ht="15" x14ac:dyDescent="0.2">
      <c r="A1603" s="65" t="s">
        <v>4524</v>
      </c>
      <c r="B1603" s="66" t="s">
        <v>3986</v>
      </c>
      <c r="C1603" s="67" t="s">
        <v>4525</v>
      </c>
      <c r="D1603" s="68" t="s">
        <v>4526</v>
      </c>
      <c r="E1603" s="69" t="str">
        <f>VLOOKUP(A1603,'[3]Miami Frozen Q2 2025'!$B:$O,14,FALSE)</f>
        <v>Frozen</v>
      </c>
      <c r="F1603" s="69">
        <v>12</v>
      </c>
      <c r="G1603" s="70" t="s">
        <v>48</v>
      </c>
      <c r="H1603" s="71">
        <v>2.0671263999999998E-2</v>
      </c>
      <c r="I1603" s="71">
        <f>'IDS Miami Frozen Grocery'!$J1603*'IDS Miami Frozen Grocery'!$H1603</f>
        <v>0</v>
      </c>
      <c r="J1603" s="82"/>
      <c r="K1603" s="72">
        <v>96.73</v>
      </c>
      <c r="L1603" s="73">
        <f>IFERROR((#REF!*#REF!)+('IDS Miami Frozen Grocery'!$K1603*'IDS Miami Frozen Grocery'!$J1603),'IDS Miami Frozen Grocery'!$K1603*'IDS Miami Frozen Grocery'!$J1603)</f>
        <v>0</v>
      </c>
      <c r="N1603" s="46"/>
    </row>
    <row r="1604" spans="1:14" s="34" customFormat="1" ht="15" x14ac:dyDescent="0.2">
      <c r="A1604" s="65" t="s">
        <v>4527</v>
      </c>
      <c r="B1604" s="66" t="s">
        <v>3986</v>
      </c>
      <c r="C1604" s="67" t="s">
        <v>4528</v>
      </c>
      <c r="D1604" s="68" t="s">
        <v>4529</v>
      </c>
      <c r="E1604" s="69" t="str">
        <f>VLOOKUP(A1604,'[3]Miami Frozen Q2 2025'!$B:$O,14,FALSE)</f>
        <v>Frozen</v>
      </c>
      <c r="F1604" s="69">
        <v>12</v>
      </c>
      <c r="G1604" s="70" t="s">
        <v>48</v>
      </c>
      <c r="H1604" s="71">
        <v>1.6423743999999997E-2</v>
      </c>
      <c r="I1604" s="71">
        <f>'IDS Miami Frozen Grocery'!$J1604*'IDS Miami Frozen Grocery'!$H1604</f>
        <v>0</v>
      </c>
      <c r="J1604" s="82"/>
      <c r="K1604" s="72">
        <v>96.73</v>
      </c>
      <c r="L1604" s="73">
        <f>IFERROR((#REF!*#REF!)+('IDS Miami Frozen Grocery'!$K1604*'IDS Miami Frozen Grocery'!$J1604),'IDS Miami Frozen Grocery'!$K1604*'IDS Miami Frozen Grocery'!$J1604)</f>
        <v>0</v>
      </c>
      <c r="N1604" s="46"/>
    </row>
    <row r="1605" spans="1:14" s="34" customFormat="1" ht="15" x14ac:dyDescent="0.2">
      <c r="A1605" s="65" t="s">
        <v>4530</v>
      </c>
      <c r="B1605" s="66" t="s">
        <v>3986</v>
      </c>
      <c r="C1605" s="67" t="s">
        <v>4531</v>
      </c>
      <c r="D1605" s="68" t="s">
        <v>4532</v>
      </c>
      <c r="E1605" s="69" t="str">
        <f>VLOOKUP(A1605,'[3]Miami Frozen Q2 2025'!$B:$O,14,FALSE)</f>
        <v>Frozen</v>
      </c>
      <c r="F1605" s="69">
        <v>8</v>
      </c>
      <c r="G1605" s="70" t="s">
        <v>19</v>
      </c>
      <c r="H1605" s="71">
        <v>1.132672E-2</v>
      </c>
      <c r="I1605" s="71">
        <f>'IDS Miami Frozen Grocery'!$J1605*'IDS Miami Frozen Grocery'!$H1605</f>
        <v>0</v>
      </c>
      <c r="J1605" s="82"/>
      <c r="K1605" s="72">
        <v>47.92</v>
      </c>
      <c r="L1605" s="73">
        <f>IFERROR((#REF!*#REF!)+('IDS Miami Frozen Grocery'!$K1605*'IDS Miami Frozen Grocery'!$J1605),'IDS Miami Frozen Grocery'!$K1605*'IDS Miami Frozen Grocery'!$J1605)</f>
        <v>0</v>
      </c>
      <c r="N1605" s="46"/>
    </row>
    <row r="1606" spans="1:14" s="34" customFormat="1" ht="15" x14ac:dyDescent="0.2">
      <c r="A1606" s="65" t="s">
        <v>4533</v>
      </c>
      <c r="B1606" s="66" t="s">
        <v>3986</v>
      </c>
      <c r="C1606" s="67" t="s">
        <v>4534</v>
      </c>
      <c r="D1606" s="68" t="s">
        <v>4535</v>
      </c>
      <c r="E1606" s="69" t="str">
        <f>VLOOKUP(A1606,'[3]Miami Frozen Q2 2025'!$B:$O,14,FALSE)</f>
        <v>Frozen</v>
      </c>
      <c r="F1606" s="69">
        <v>8</v>
      </c>
      <c r="G1606" s="70" t="s">
        <v>19</v>
      </c>
      <c r="H1606" s="71">
        <v>1.132672E-2</v>
      </c>
      <c r="I1606" s="71">
        <f>'IDS Miami Frozen Grocery'!$J1606*'IDS Miami Frozen Grocery'!$H1606</f>
        <v>0</v>
      </c>
      <c r="J1606" s="82"/>
      <c r="K1606" s="72">
        <v>47.92</v>
      </c>
      <c r="L1606" s="73">
        <f>IFERROR((#REF!*#REF!)+('IDS Miami Frozen Grocery'!$K1606*'IDS Miami Frozen Grocery'!$J1606),'IDS Miami Frozen Grocery'!$K1606*'IDS Miami Frozen Grocery'!$J1606)</f>
        <v>0</v>
      </c>
      <c r="N1606" s="46"/>
    </row>
    <row r="1607" spans="1:14" s="34" customFormat="1" ht="15" x14ac:dyDescent="0.2">
      <c r="A1607" s="65" t="s">
        <v>4536</v>
      </c>
      <c r="B1607" s="66" t="s">
        <v>3986</v>
      </c>
      <c r="C1607" s="67" t="s">
        <v>4537</v>
      </c>
      <c r="D1607" s="68" t="s">
        <v>4538</v>
      </c>
      <c r="E1607" s="69" t="str">
        <f>VLOOKUP(A1607,'[3]Miami Frozen Q2 2025'!$B:$O,14,FALSE)</f>
        <v>Frozen</v>
      </c>
      <c r="F1607" s="69">
        <v>8</v>
      </c>
      <c r="G1607" s="70" t="s">
        <v>19</v>
      </c>
      <c r="H1607" s="71">
        <v>1.132672E-2</v>
      </c>
      <c r="I1607" s="71">
        <f>'IDS Miami Frozen Grocery'!$J1607*'IDS Miami Frozen Grocery'!$H1607</f>
        <v>0</v>
      </c>
      <c r="J1607" s="82"/>
      <c r="K1607" s="72">
        <v>47.92</v>
      </c>
      <c r="L1607" s="73">
        <f>IFERROR((#REF!*#REF!)+('IDS Miami Frozen Grocery'!$K1607*'IDS Miami Frozen Grocery'!$J1607),'IDS Miami Frozen Grocery'!$K1607*'IDS Miami Frozen Grocery'!$J1607)</f>
        <v>0</v>
      </c>
      <c r="N1607" s="46"/>
    </row>
    <row r="1608" spans="1:14" s="34" customFormat="1" ht="15" x14ac:dyDescent="0.2">
      <c r="A1608" s="65" t="s">
        <v>4539</v>
      </c>
      <c r="B1608" s="66" t="s">
        <v>3986</v>
      </c>
      <c r="C1608" s="67">
        <v>858175003919</v>
      </c>
      <c r="D1608" s="68" t="s">
        <v>4540</v>
      </c>
      <c r="E1608" s="69" t="str">
        <f>VLOOKUP(A1608,'[3]Miami Frozen Q2 2025'!$B:$O,14,FALSE)</f>
        <v>Frozen</v>
      </c>
      <c r="F1608" s="69">
        <v>6</v>
      </c>
      <c r="G1608" s="70" t="s">
        <v>15</v>
      </c>
      <c r="H1608" s="71">
        <v>9.6277120000000001E-3</v>
      </c>
      <c r="I1608" s="71">
        <f>'IDS Miami Frozen Grocery'!$J1608*'IDS Miami Frozen Grocery'!$H1608</f>
        <v>0</v>
      </c>
      <c r="J1608" s="82"/>
      <c r="K1608" s="72">
        <v>35.75</v>
      </c>
      <c r="L1608" s="73">
        <f>IFERROR((#REF!*#REF!)+('IDS Miami Frozen Grocery'!$K1608*'IDS Miami Frozen Grocery'!$J1608),'IDS Miami Frozen Grocery'!$K1608*'IDS Miami Frozen Grocery'!$J1608)</f>
        <v>0</v>
      </c>
      <c r="N1608" s="46"/>
    </row>
    <row r="1609" spans="1:14" s="34" customFormat="1" ht="15" x14ac:dyDescent="0.2">
      <c r="A1609" s="65" t="s">
        <v>4541</v>
      </c>
      <c r="B1609" s="66" t="s">
        <v>3986</v>
      </c>
      <c r="C1609" s="67">
        <v>858175003827</v>
      </c>
      <c r="D1609" s="68" t="s">
        <v>4542</v>
      </c>
      <c r="E1609" s="69" t="str">
        <f>VLOOKUP(A1609,'[3]Miami Frozen Q2 2025'!$B:$O,14,FALSE)</f>
        <v>Frozen</v>
      </c>
      <c r="F1609" s="69">
        <v>6</v>
      </c>
      <c r="G1609" s="70" t="s">
        <v>15</v>
      </c>
      <c r="H1609" s="71">
        <v>9.6277120000000001E-3</v>
      </c>
      <c r="I1609" s="71">
        <f>'IDS Miami Frozen Grocery'!$J1609*'IDS Miami Frozen Grocery'!$H1609</f>
        <v>0</v>
      </c>
      <c r="J1609" s="82"/>
      <c r="K1609" s="72">
        <v>35.75</v>
      </c>
      <c r="L1609" s="73">
        <f>IFERROR((#REF!*#REF!)+('IDS Miami Frozen Grocery'!$K1609*'IDS Miami Frozen Grocery'!$J1609),'IDS Miami Frozen Grocery'!$K1609*'IDS Miami Frozen Grocery'!$J1609)</f>
        <v>0</v>
      </c>
      <c r="N1609" s="46"/>
    </row>
    <row r="1610" spans="1:14" s="34" customFormat="1" ht="15" x14ac:dyDescent="0.2">
      <c r="A1610" s="65" t="s">
        <v>4543</v>
      </c>
      <c r="B1610" s="66" t="s">
        <v>3986</v>
      </c>
      <c r="C1610" s="67">
        <v>858175003681</v>
      </c>
      <c r="D1610" s="68" t="s">
        <v>4544</v>
      </c>
      <c r="E1610" s="69" t="str">
        <f>VLOOKUP(A1610,'[3]Miami Frozen Q2 2025'!$B:$O,14,FALSE)</f>
        <v>Frozen</v>
      </c>
      <c r="F1610" s="69">
        <v>6</v>
      </c>
      <c r="G1610" s="70" t="s">
        <v>15</v>
      </c>
      <c r="H1610" s="71">
        <v>1.0194047999999999E-2</v>
      </c>
      <c r="I1610" s="71">
        <f>'IDS Miami Frozen Grocery'!$J1610*'IDS Miami Frozen Grocery'!$H1610</f>
        <v>0</v>
      </c>
      <c r="J1610" s="82"/>
      <c r="K1610" s="72">
        <v>35.75</v>
      </c>
      <c r="L1610" s="73">
        <f>IFERROR((#REF!*#REF!)+('IDS Miami Frozen Grocery'!$K1610*'IDS Miami Frozen Grocery'!$J1610),'IDS Miami Frozen Grocery'!$K1610*'IDS Miami Frozen Grocery'!$J1610)</f>
        <v>0</v>
      </c>
      <c r="N1610" s="46"/>
    </row>
    <row r="1611" spans="1:14" s="34" customFormat="1" ht="15" x14ac:dyDescent="0.2">
      <c r="A1611" s="65" t="s">
        <v>4545</v>
      </c>
      <c r="B1611" s="66" t="s">
        <v>3986</v>
      </c>
      <c r="C1611" s="67">
        <v>858175003667</v>
      </c>
      <c r="D1611" s="68" t="s">
        <v>4546</v>
      </c>
      <c r="E1611" s="69" t="str">
        <f>VLOOKUP(A1611,'[3]Miami Frozen Q2 2025'!$B:$O,14,FALSE)</f>
        <v>Frozen</v>
      </c>
      <c r="F1611" s="69">
        <v>6</v>
      </c>
      <c r="G1611" s="70" t="s">
        <v>15</v>
      </c>
      <c r="H1611" s="71">
        <v>1.0194047999999999E-2</v>
      </c>
      <c r="I1611" s="71">
        <f>'IDS Miami Frozen Grocery'!$J1611*'IDS Miami Frozen Grocery'!$H1611</f>
        <v>0</v>
      </c>
      <c r="J1611" s="82"/>
      <c r="K1611" s="72">
        <v>35.75</v>
      </c>
      <c r="L1611" s="73">
        <f>IFERROR((#REF!*#REF!)+('IDS Miami Frozen Grocery'!$K1611*'IDS Miami Frozen Grocery'!$J1611),'IDS Miami Frozen Grocery'!$K1611*'IDS Miami Frozen Grocery'!$J1611)</f>
        <v>0</v>
      </c>
      <c r="N1611" s="46"/>
    </row>
    <row r="1612" spans="1:14" s="34" customFormat="1" ht="15" x14ac:dyDescent="0.2">
      <c r="A1612" s="65" t="s">
        <v>4547</v>
      </c>
      <c r="B1612" s="66" t="s">
        <v>3986</v>
      </c>
      <c r="C1612" s="67">
        <v>858175003957</v>
      </c>
      <c r="D1612" s="68" t="s">
        <v>4548</v>
      </c>
      <c r="E1612" s="69" t="str">
        <f>VLOOKUP(A1612,'[3]Miami Frozen Q2 2025'!$B:$O,14,FALSE)</f>
        <v>Frozen</v>
      </c>
      <c r="F1612" s="69">
        <v>6</v>
      </c>
      <c r="G1612" s="70" t="s">
        <v>15</v>
      </c>
      <c r="H1612" s="71">
        <v>9.6277120000000001E-3</v>
      </c>
      <c r="I1612" s="71">
        <f>'IDS Miami Frozen Grocery'!$J1612*'IDS Miami Frozen Grocery'!$H1612</f>
        <v>0</v>
      </c>
      <c r="J1612" s="82"/>
      <c r="K1612" s="72">
        <v>35.75</v>
      </c>
      <c r="L1612" s="73">
        <f>IFERROR((#REF!*#REF!)+('IDS Miami Frozen Grocery'!$K1612*'IDS Miami Frozen Grocery'!$J1612),'IDS Miami Frozen Grocery'!$K1612*'IDS Miami Frozen Grocery'!$J1612)</f>
        <v>0</v>
      </c>
      <c r="N1612" s="46"/>
    </row>
    <row r="1613" spans="1:14" s="34" customFormat="1" ht="15" x14ac:dyDescent="0.2">
      <c r="A1613" s="65" t="s">
        <v>4549</v>
      </c>
      <c r="B1613" s="66" t="s">
        <v>3986</v>
      </c>
      <c r="C1613" s="67">
        <v>858175003926</v>
      </c>
      <c r="D1613" s="68" t="s">
        <v>4550</v>
      </c>
      <c r="E1613" s="69" t="str">
        <f>VLOOKUP(A1613,'[3]Miami Frozen Q2 2025'!$B:$O,14,FALSE)</f>
        <v>Frozen</v>
      </c>
      <c r="F1613" s="69">
        <v>6</v>
      </c>
      <c r="G1613" s="70" t="s">
        <v>15</v>
      </c>
      <c r="H1613" s="71">
        <v>9.3445439999999998E-3</v>
      </c>
      <c r="I1613" s="71">
        <f>'IDS Miami Frozen Grocery'!$J1613*'IDS Miami Frozen Grocery'!$H1613</f>
        <v>0</v>
      </c>
      <c r="J1613" s="82"/>
      <c r="K1613" s="72">
        <v>35.75</v>
      </c>
      <c r="L1613" s="73">
        <f>IFERROR((#REF!*#REF!)+('IDS Miami Frozen Grocery'!$K1613*'IDS Miami Frozen Grocery'!$J1613),'IDS Miami Frozen Grocery'!$K1613*'IDS Miami Frozen Grocery'!$J1613)</f>
        <v>0</v>
      </c>
      <c r="N1613" s="46"/>
    </row>
    <row r="1614" spans="1:14" s="34" customFormat="1" ht="15" x14ac:dyDescent="0.2">
      <c r="A1614" s="65" t="s">
        <v>4551</v>
      </c>
      <c r="B1614" s="66" t="s">
        <v>3986</v>
      </c>
      <c r="C1614" s="67" t="s">
        <v>4552</v>
      </c>
      <c r="D1614" s="68" t="s">
        <v>4553</v>
      </c>
      <c r="E1614" s="69" t="str">
        <f>VLOOKUP(A1614,'[3]Miami Frozen Q2 2025'!$B:$O,14,FALSE)</f>
        <v>Frozen</v>
      </c>
      <c r="F1614" s="69">
        <v>12</v>
      </c>
      <c r="G1614" s="70" t="s">
        <v>51</v>
      </c>
      <c r="H1614" s="71">
        <v>1.3025728E-2</v>
      </c>
      <c r="I1614" s="71">
        <f>'IDS Miami Frozen Grocery'!$J1614*'IDS Miami Frozen Grocery'!$H1614</f>
        <v>0</v>
      </c>
      <c r="J1614" s="82"/>
      <c r="K1614" s="72">
        <v>58.2</v>
      </c>
      <c r="L1614" s="73">
        <f>IFERROR((#REF!*#REF!)+('IDS Miami Frozen Grocery'!$K1614*'IDS Miami Frozen Grocery'!$J1614),'IDS Miami Frozen Grocery'!$K1614*'IDS Miami Frozen Grocery'!$J1614)</f>
        <v>0</v>
      </c>
      <c r="N1614" s="46"/>
    </row>
    <row r="1615" spans="1:14" s="34" customFormat="1" ht="15" x14ac:dyDescent="0.2">
      <c r="A1615" s="65" t="s">
        <v>4554</v>
      </c>
      <c r="B1615" s="66" t="s">
        <v>3986</v>
      </c>
      <c r="C1615" s="67" t="s">
        <v>4555</v>
      </c>
      <c r="D1615" s="68" t="s">
        <v>4556</v>
      </c>
      <c r="E1615" s="69" t="str">
        <f>VLOOKUP(A1615,'[3]Miami Frozen Q2 2025'!$B:$O,14,FALSE)</f>
        <v>Frozen</v>
      </c>
      <c r="F1615" s="69">
        <v>12</v>
      </c>
      <c r="G1615" s="70" t="s">
        <v>33</v>
      </c>
      <c r="H1615" s="71">
        <v>1.41584E-2</v>
      </c>
      <c r="I1615" s="71">
        <f>'IDS Miami Frozen Grocery'!$J1615*'IDS Miami Frozen Grocery'!$H1615</f>
        <v>0</v>
      </c>
      <c r="J1615" s="82"/>
      <c r="K1615" s="72">
        <v>33.380000000000003</v>
      </c>
      <c r="L1615" s="73">
        <f>IFERROR((#REF!*#REF!)+('IDS Miami Frozen Grocery'!$K1615*'IDS Miami Frozen Grocery'!$J1615),'IDS Miami Frozen Grocery'!$K1615*'IDS Miami Frozen Grocery'!$J1615)</f>
        <v>0</v>
      </c>
      <c r="N1615" s="46"/>
    </row>
    <row r="1616" spans="1:14" s="34" customFormat="1" ht="15" x14ac:dyDescent="0.2">
      <c r="A1616" s="65" t="s">
        <v>4557</v>
      </c>
      <c r="B1616" s="66" t="s">
        <v>3986</v>
      </c>
      <c r="C1616" s="67" t="s">
        <v>4558</v>
      </c>
      <c r="D1616" s="68" t="s">
        <v>4559</v>
      </c>
      <c r="E1616" s="69" t="str">
        <f>VLOOKUP(A1616,'[3]Miami Frozen Q2 2025'!$B:$O,14,FALSE)</f>
        <v>Frozen</v>
      </c>
      <c r="F1616" s="69">
        <v>8</v>
      </c>
      <c r="G1616" s="70" t="s">
        <v>148</v>
      </c>
      <c r="H1616" s="71">
        <v>1.3875231999999999E-2</v>
      </c>
      <c r="I1616" s="71">
        <f>'IDS Miami Frozen Grocery'!$J1616*'IDS Miami Frozen Grocery'!$H1616</f>
        <v>0</v>
      </c>
      <c r="J1616" s="82"/>
      <c r="K1616" s="72">
        <v>50.68</v>
      </c>
      <c r="L1616" s="73">
        <f>IFERROR((#REF!*#REF!)+('IDS Miami Frozen Grocery'!$K1616*'IDS Miami Frozen Grocery'!$J1616),'IDS Miami Frozen Grocery'!$K1616*'IDS Miami Frozen Grocery'!$J1616)</f>
        <v>0</v>
      </c>
      <c r="N1616" s="46"/>
    </row>
    <row r="1617" spans="1:14" s="34" customFormat="1" ht="15" x14ac:dyDescent="0.2">
      <c r="A1617" s="65" t="s">
        <v>4560</v>
      </c>
      <c r="B1617" s="66" t="s">
        <v>3986</v>
      </c>
      <c r="C1617" s="67" t="s">
        <v>4561</v>
      </c>
      <c r="D1617" s="68" t="s">
        <v>4562</v>
      </c>
      <c r="E1617" s="69" t="str">
        <f>VLOOKUP(A1617,'[3]Miami Frozen Q2 2025'!$B:$O,14,FALSE)</f>
        <v>Frozen</v>
      </c>
      <c r="F1617" s="69">
        <v>8</v>
      </c>
      <c r="G1617" s="70" t="s">
        <v>48</v>
      </c>
      <c r="H1617" s="71">
        <v>1.3875231999999999E-2</v>
      </c>
      <c r="I1617" s="71">
        <f>'IDS Miami Frozen Grocery'!$J1617*'IDS Miami Frozen Grocery'!$H1617</f>
        <v>0</v>
      </c>
      <c r="J1617" s="82"/>
      <c r="K1617" s="72">
        <v>50.68</v>
      </c>
      <c r="L1617" s="73">
        <f>IFERROR((#REF!*#REF!)+('IDS Miami Frozen Grocery'!$K1617*'IDS Miami Frozen Grocery'!$J1617),'IDS Miami Frozen Grocery'!$K1617*'IDS Miami Frozen Grocery'!$J1617)</f>
        <v>0</v>
      </c>
      <c r="N1617" s="46"/>
    </row>
    <row r="1618" spans="1:14" s="34" customFormat="1" ht="15" x14ac:dyDescent="0.2">
      <c r="A1618" s="65" t="s">
        <v>4563</v>
      </c>
      <c r="B1618" s="66" t="s">
        <v>3986</v>
      </c>
      <c r="C1618" s="67" t="s">
        <v>4564</v>
      </c>
      <c r="D1618" s="68" t="s">
        <v>4565</v>
      </c>
      <c r="E1618" s="69" t="str">
        <f>VLOOKUP(A1618,'[3]Miami Frozen Q2 2025'!$B:$O,14,FALSE)</f>
        <v>Frozen</v>
      </c>
      <c r="F1618" s="69">
        <v>8</v>
      </c>
      <c r="G1618" s="70" t="s">
        <v>19</v>
      </c>
      <c r="H1618" s="71">
        <v>1.132672E-2</v>
      </c>
      <c r="I1618" s="71">
        <f>'IDS Miami Frozen Grocery'!$J1618*'IDS Miami Frozen Grocery'!$H1618</f>
        <v>0</v>
      </c>
      <c r="J1618" s="82"/>
      <c r="K1618" s="72">
        <v>47.92</v>
      </c>
      <c r="L1618" s="73">
        <f>IFERROR((#REF!*#REF!)+('IDS Miami Frozen Grocery'!$K1618*'IDS Miami Frozen Grocery'!$J1618),'IDS Miami Frozen Grocery'!$K1618*'IDS Miami Frozen Grocery'!$J1618)</f>
        <v>0</v>
      </c>
      <c r="N1618" s="46"/>
    </row>
    <row r="1619" spans="1:14" s="34" customFormat="1" ht="15" x14ac:dyDescent="0.2">
      <c r="A1619" s="65" t="s">
        <v>4566</v>
      </c>
      <c r="B1619" s="66" t="s">
        <v>3986</v>
      </c>
      <c r="C1619" s="67" t="s">
        <v>4567</v>
      </c>
      <c r="D1619" s="68" t="s">
        <v>4568</v>
      </c>
      <c r="E1619" s="69" t="str">
        <f>VLOOKUP(A1619,'[3]Miami Frozen Q2 2025'!$B:$O,14,FALSE)</f>
        <v>Frozen</v>
      </c>
      <c r="F1619" s="69">
        <v>12</v>
      </c>
      <c r="G1619" s="70" t="s">
        <v>21</v>
      </c>
      <c r="H1619" s="71">
        <v>1.1609887999999999E-2</v>
      </c>
      <c r="I1619" s="71">
        <f>'IDS Miami Frozen Grocery'!$J1619*'IDS Miami Frozen Grocery'!$H1619</f>
        <v>0</v>
      </c>
      <c r="J1619" s="82"/>
      <c r="K1619" s="72">
        <v>58.2</v>
      </c>
      <c r="L1619" s="73">
        <f>IFERROR((#REF!*#REF!)+('IDS Miami Frozen Grocery'!$K1619*'IDS Miami Frozen Grocery'!$J1619),'IDS Miami Frozen Grocery'!$K1619*'IDS Miami Frozen Grocery'!$J1619)</f>
        <v>0</v>
      </c>
      <c r="N1619" s="46"/>
    </row>
    <row r="1620" spans="1:14" s="34" customFormat="1" ht="15" x14ac:dyDescent="0.2">
      <c r="A1620" s="65" t="s">
        <v>4569</v>
      </c>
      <c r="B1620" s="66" t="s">
        <v>3986</v>
      </c>
      <c r="C1620" s="67" t="s">
        <v>4570</v>
      </c>
      <c r="D1620" s="68" t="s">
        <v>4571</v>
      </c>
      <c r="E1620" s="69" t="str">
        <f>VLOOKUP(A1620,'[3]Miami Frozen Q2 2025'!$B:$O,14,FALSE)</f>
        <v>Frozen</v>
      </c>
      <c r="F1620" s="69">
        <v>12</v>
      </c>
      <c r="G1620" s="70" t="s">
        <v>172</v>
      </c>
      <c r="H1620" s="71">
        <v>1.3025728E-2</v>
      </c>
      <c r="I1620" s="71">
        <f>'IDS Miami Frozen Grocery'!$J1620*'IDS Miami Frozen Grocery'!$H1620</f>
        <v>0</v>
      </c>
      <c r="J1620" s="82"/>
      <c r="K1620" s="72">
        <v>58.2</v>
      </c>
      <c r="L1620" s="73">
        <f>IFERROR((#REF!*#REF!)+('IDS Miami Frozen Grocery'!$K1620*'IDS Miami Frozen Grocery'!$J1620),'IDS Miami Frozen Grocery'!$K1620*'IDS Miami Frozen Grocery'!$J1620)</f>
        <v>0</v>
      </c>
      <c r="N1620" s="46"/>
    </row>
    <row r="1621" spans="1:14" s="34" customFormat="1" ht="15" x14ac:dyDescent="0.2">
      <c r="A1621" s="65" t="s">
        <v>4572</v>
      </c>
      <c r="B1621" s="66" t="s">
        <v>3986</v>
      </c>
      <c r="C1621" s="67" t="s">
        <v>4573</v>
      </c>
      <c r="D1621" s="68" t="s">
        <v>4574</v>
      </c>
      <c r="E1621" s="69" t="str">
        <f>VLOOKUP(A1621,'[3]Miami Frozen Q2 2025'!$B:$O,14,FALSE)</f>
        <v>Frozen</v>
      </c>
      <c r="F1621" s="69">
        <v>12</v>
      </c>
      <c r="G1621" s="70" t="s">
        <v>66</v>
      </c>
      <c r="H1621" s="71">
        <v>1.8405919999999999E-2</v>
      </c>
      <c r="I1621" s="71">
        <f>'IDS Miami Frozen Grocery'!$J1621*'IDS Miami Frozen Grocery'!$H1621</f>
        <v>0</v>
      </c>
      <c r="J1621" s="82"/>
      <c r="K1621" s="72">
        <v>54.64</v>
      </c>
      <c r="L1621" s="73">
        <f>IFERROR((#REF!*#REF!)+('IDS Miami Frozen Grocery'!$K1621*'IDS Miami Frozen Grocery'!$J1621),'IDS Miami Frozen Grocery'!$K1621*'IDS Miami Frozen Grocery'!$J1621)</f>
        <v>0</v>
      </c>
      <c r="N1621" s="46"/>
    </row>
    <row r="1622" spans="1:14" s="34" customFormat="1" ht="15" x14ac:dyDescent="0.2">
      <c r="A1622" s="65" t="s">
        <v>4575</v>
      </c>
      <c r="B1622" s="66" t="s">
        <v>3986</v>
      </c>
      <c r="C1622" s="67" t="s">
        <v>4576</v>
      </c>
      <c r="D1622" s="68" t="s">
        <v>4577</v>
      </c>
      <c r="E1622" s="69" t="str">
        <f>VLOOKUP(A1622,'[3]Miami Frozen Q2 2025'!$B:$O,14,FALSE)</f>
        <v>Frozen</v>
      </c>
      <c r="F1622" s="69">
        <v>12</v>
      </c>
      <c r="G1622" s="70" t="s">
        <v>58</v>
      </c>
      <c r="H1622" s="71">
        <v>1.8405919999999999E-2</v>
      </c>
      <c r="I1622" s="71">
        <f>'IDS Miami Frozen Grocery'!$J1622*'IDS Miami Frozen Grocery'!$H1622</f>
        <v>0</v>
      </c>
      <c r="J1622" s="82"/>
      <c r="K1622" s="72">
        <v>54.64</v>
      </c>
      <c r="L1622" s="73">
        <f>IFERROR((#REF!*#REF!)+('IDS Miami Frozen Grocery'!$K1622*'IDS Miami Frozen Grocery'!$J1622),'IDS Miami Frozen Grocery'!$K1622*'IDS Miami Frozen Grocery'!$J1622)</f>
        <v>0</v>
      </c>
      <c r="N1622" s="46"/>
    </row>
    <row r="1623" spans="1:14" s="34" customFormat="1" ht="15" x14ac:dyDescent="0.2">
      <c r="A1623" s="65" t="s">
        <v>4578</v>
      </c>
      <c r="B1623" s="66" t="s">
        <v>3986</v>
      </c>
      <c r="C1623" s="67" t="s">
        <v>4579</v>
      </c>
      <c r="D1623" s="68" t="s">
        <v>4580</v>
      </c>
      <c r="E1623" s="69" t="str">
        <f>VLOOKUP(A1623,'[3]Miami Frozen Q2 2025'!$B:$O,14,FALSE)</f>
        <v>Frozen</v>
      </c>
      <c r="F1623" s="69">
        <v>10</v>
      </c>
      <c r="G1623" s="70" t="s">
        <v>149</v>
      </c>
      <c r="H1623" s="71">
        <v>1.8972256E-2</v>
      </c>
      <c r="I1623" s="71">
        <f>'IDS Miami Frozen Grocery'!$J1623*'IDS Miami Frozen Grocery'!$H1623</f>
        <v>0</v>
      </c>
      <c r="J1623" s="82"/>
      <c r="K1623" s="72">
        <v>51.27</v>
      </c>
      <c r="L1623" s="73">
        <f>IFERROR((#REF!*#REF!)+('IDS Miami Frozen Grocery'!$K1623*'IDS Miami Frozen Grocery'!$J1623),'IDS Miami Frozen Grocery'!$K1623*'IDS Miami Frozen Grocery'!$J1623)</f>
        <v>0</v>
      </c>
      <c r="N1623" s="46"/>
    </row>
    <row r="1624" spans="1:14" s="34" customFormat="1" ht="15" x14ac:dyDescent="0.2">
      <c r="A1624" s="65" t="s">
        <v>4581</v>
      </c>
      <c r="B1624" s="66" t="s">
        <v>3986</v>
      </c>
      <c r="C1624" s="67" t="s">
        <v>4582</v>
      </c>
      <c r="D1624" s="68" t="s">
        <v>4583</v>
      </c>
      <c r="E1624" s="69" t="str">
        <f>VLOOKUP(A1624,'[3]Miami Frozen Q2 2025'!$B:$O,14,FALSE)</f>
        <v>Frozen</v>
      </c>
      <c r="F1624" s="69">
        <v>8</v>
      </c>
      <c r="G1624" s="70" t="s">
        <v>55</v>
      </c>
      <c r="H1624" s="71">
        <v>1.8689088E-2</v>
      </c>
      <c r="I1624" s="71">
        <f>'IDS Miami Frozen Grocery'!$J1624*'IDS Miami Frozen Grocery'!$H1624</f>
        <v>0</v>
      </c>
      <c r="J1624" s="82"/>
      <c r="K1624" s="72">
        <v>46.29</v>
      </c>
      <c r="L1624" s="73">
        <f>IFERROR((#REF!*#REF!)+('IDS Miami Frozen Grocery'!$K1624*'IDS Miami Frozen Grocery'!$J1624),'IDS Miami Frozen Grocery'!$K1624*'IDS Miami Frozen Grocery'!$J1624)</f>
        <v>0</v>
      </c>
      <c r="N1624" s="46"/>
    </row>
    <row r="1625" spans="1:14" s="34" customFormat="1" ht="15" x14ac:dyDescent="0.2">
      <c r="A1625" s="65" t="s">
        <v>4584</v>
      </c>
      <c r="B1625" s="66" t="s">
        <v>3986</v>
      </c>
      <c r="C1625" s="67" t="s">
        <v>4585</v>
      </c>
      <c r="D1625" s="68" t="s">
        <v>4586</v>
      </c>
      <c r="E1625" s="69" t="str">
        <f>VLOOKUP(A1625,'[3]Miami Frozen Q2 2025'!$B:$O,14,FALSE)</f>
        <v>Frozen</v>
      </c>
      <c r="F1625" s="69">
        <v>8</v>
      </c>
      <c r="G1625" s="70" t="s">
        <v>55</v>
      </c>
      <c r="H1625" s="71">
        <v>2.2087104E-2</v>
      </c>
      <c r="I1625" s="71">
        <f>'IDS Miami Frozen Grocery'!$J1625*'IDS Miami Frozen Grocery'!$H1625</f>
        <v>0</v>
      </c>
      <c r="J1625" s="82"/>
      <c r="K1625" s="72">
        <v>52.55</v>
      </c>
      <c r="L1625" s="73">
        <f>IFERROR((#REF!*#REF!)+('IDS Miami Frozen Grocery'!$K1625*'IDS Miami Frozen Grocery'!$J1625),'IDS Miami Frozen Grocery'!$K1625*'IDS Miami Frozen Grocery'!$J1625)</f>
        <v>0</v>
      </c>
      <c r="N1625" s="46"/>
    </row>
    <row r="1626" spans="1:14" s="34" customFormat="1" ht="15" x14ac:dyDescent="0.2">
      <c r="A1626" s="65" t="s">
        <v>4587</v>
      </c>
      <c r="B1626" s="66" t="s">
        <v>3986</v>
      </c>
      <c r="C1626" s="67" t="s">
        <v>4588</v>
      </c>
      <c r="D1626" s="68" t="s">
        <v>4589</v>
      </c>
      <c r="E1626" s="69" t="str">
        <f>VLOOKUP(A1626,'[3]Miami Frozen Q2 2025'!$B:$O,14,FALSE)</f>
        <v>Frozen</v>
      </c>
      <c r="F1626" s="69">
        <v>8</v>
      </c>
      <c r="G1626" s="70" t="s">
        <v>55</v>
      </c>
      <c r="H1626" s="71">
        <v>1.9538591999999997E-2</v>
      </c>
      <c r="I1626" s="71">
        <f>'IDS Miami Frozen Grocery'!$J1626*'IDS Miami Frozen Grocery'!$H1626</f>
        <v>0</v>
      </c>
      <c r="J1626" s="82"/>
      <c r="K1626" s="72">
        <v>46.29</v>
      </c>
      <c r="L1626" s="73">
        <f>IFERROR((#REF!*#REF!)+('IDS Miami Frozen Grocery'!$K1626*'IDS Miami Frozen Grocery'!$J1626),'IDS Miami Frozen Grocery'!$K1626*'IDS Miami Frozen Grocery'!$J1626)</f>
        <v>0</v>
      </c>
      <c r="N1626" s="46"/>
    </row>
    <row r="1627" spans="1:14" s="34" customFormat="1" ht="15" x14ac:dyDescent="0.2">
      <c r="A1627" s="65" t="s">
        <v>4590</v>
      </c>
      <c r="B1627" s="66" t="s">
        <v>3986</v>
      </c>
      <c r="C1627" s="67" t="s">
        <v>4591</v>
      </c>
      <c r="D1627" s="68" t="s">
        <v>4592</v>
      </c>
      <c r="E1627" s="69" t="str">
        <f>VLOOKUP(A1627,'[3]Miami Frozen Q2 2025'!$B:$O,14,FALSE)</f>
        <v>Frozen</v>
      </c>
      <c r="F1627" s="69">
        <v>8</v>
      </c>
      <c r="G1627" s="70" t="s">
        <v>55</v>
      </c>
      <c r="H1627" s="71">
        <v>1.8972256E-2</v>
      </c>
      <c r="I1627" s="71">
        <f>'IDS Miami Frozen Grocery'!$J1627*'IDS Miami Frozen Grocery'!$H1627</f>
        <v>0</v>
      </c>
      <c r="J1627" s="82"/>
      <c r="K1627" s="72">
        <v>46.29</v>
      </c>
      <c r="L1627" s="73">
        <f>IFERROR((#REF!*#REF!)+('IDS Miami Frozen Grocery'!$K1627*'IDS Miami Frozen Grocery'!$J1627),'IDS Miami Frozen Grocery'!$K1627*'IDS Miami Frozen Grocery'!$J1627)</f>
        <v>0</v>
      </c>
      <c r="N1627" s="46"/>
    </row>
    <row r="1628" spans="1:14" s="34" customFormat="1" ht="15" x14ac:dyDescent="0.2">
      <c r="A1628" s="65" t="s">
        <v>4593</v>
      </c>
      <c r="B1628" s="66" t="s">
        <v>3986</v>
      </c>
      <c r="C1628" s="67" t="s">
        <v>4594</v>
      </c>
      <c r="D1628" s="68" t="s">
        <v>4595</v>
      </c>
      <c r="E1628" s="69" t="str">
        <f>VLOOKUP(A1628,'[3]Miami Frozen Q2 2025'!$B:$O,14,FALSE)</f>
        <v>Frozen</v>
      </c>
      <c r="F1628" s="69">
        <v>8</v>
      </c>
      <c r="G1628" s="70" t="s">
        <v>55</v>
      </c>
      <c r="H1628" s="71">
        <v>1.8689088E-2</v>
      </c>
      <c r="I1628" s="71">
        <f>'IDS Miami Frozen Grocery'!$J1628*'IDS Miami Frozen Grocery'!$H1628</f>
        <v>0</v>
      </c>
      <c r="J1628" s="82"/>
      <c r="K1628" s="72">
        <v>46.29</v>
      </c>
      <c r="L1628" s="73">
        <f>IFERROR((#REF!*#REF!)+('IDS Miami Frozen Grocery'!$K1628*'IDS Miami Frozen Grocery'!$J1628),'IDS Miami Frozen Grocery'!$K1628*'IDS Miami Frozen Grocery'!$J1628)</f>
        <v>0</v>
      </c>
      <c r="N1628" s="46"/>
    </row>
    <row r="1629" spans="1:14" s="34" customFormat="1" ht="15" x14ac:dyDescent="0.2">
      <c r="A1629" s="65" t="s">
        <v>4596</v>
      </c>
      <c r="B1629" s="66" t="s">
        <v>3986</v>
      </c>
      <c r="C1629" s="67">
        <v>658276202712</v>
      </c>
      <c r="D1629" s="68" t="s">
        <v>4597</v>
      </c>
      <c r="E1629" s="69" t="str">
        <f>VLOOKUP(A1629,'[3]Miami Frozen Q2 2025'!$B:$O,14,FALSE)</f>
        <v>Frozen</v>
      </c>
      <c r="F1629" s="69">
        <v>8</v>
      </c>
      <c r="G1629" s="70" t="s">
        <v>16</v>
      </c>
      <c r="H1629" s="71">
        <v>1.8689088E-2</v>
      </c>
      <c r="I1629" s="71">
        <f>'IDS Miami Frozen Grocery'!$J1629*'IDS Miami Frozen Grocery'!$H1629</f>
        <v>0</v>
      </c>
      <c r="J1629" s="82"/>
      <c r="K1629" s="72">
        <v>46.29</v>
      </c>
      <c r="L1629" s="73">
        <f>IFERROR((#REF!*#REF!)+('IDS Miami Frozen Grocery'!$K1629*'IDS Miami Frozen Grocery'!$J1629),'IDS Miami Frozen Grocery'!$K1629*'IDS Miami Frozen Grocery'!$J1629)</f>
        <v>0</v>
      </c>
      <c r="N1629" s="46"/>
    </row>
    <row r="1630" spans="1:14" s="34" customFormat="1" ht="15" x14ac:dyDescent="0.2">
      <c r="A1630" s="65" t="s">
        <v>4598</v>
      </c>
      <c r="B1630" s="66" t="s">
        <v>3986</v>
      </c>
      <c r="C1630" s="67" t="s">
        <v>4599</v>
      </c>
      <c r="D1630" s="68" t="s">
        <v>4600</v>
      </c>
      <c r="E1630" s="69" t="str">
        <f>VLOOKUP(A1630,'[3]Miami Frozen Q2 2025'!$B:$O,14,FALSE)</f>
        <v>Frozen</v>
      </c>
      <c r="F1630" s="69">
        <v>6</v>
      </c>
      <c r="G1630" s="70" t="s">
        <v>92</v>
      </c>
      <c r="H1630" s="71">
        <v>1.4441568E-2</v>
      </c>
      <c r="I1630" s="71">
        <f>'IDS Miami Frozen Grocery'!$J1630*'IDS Miami Frozen Grocery'!$H1630</f>
        <v>0</v>
      </c>
      <c r="J1630" s="82"/>
      <c r="K1630" s="72">
        <v>34.99</v>
      </c>
      <c r="L1630" s="73">
        <f>IFERROR((#REF!*#REF!)+('IDS Miami Frozen Grocery'!$K1630*'IDS Miami Frozen Grocery'!$J1630),'IDS Miami Frozen Grocery'!$K1630*'IDS Miami Frozen Grocery'!$J1630)</f>
        <v>0</v>
      </c>
      <c r="N1630" s="46"/>
    </row>
    <row r="1631" spans="1:14" s="34" customFormat="1" ht="15" x14ac:dyDescent="0.2">
      <c r="A1631" s="65" t="s">
        <v>4601</v>
      </c>
      <c r="B1631" s="66" t="s">
        <v>3986</v>
      </c>
      <c r="C1631" s="67" t="s">
        <v>4602</v>
      </c>
      <c r="D1631" s="68" t="s">
        <v>4603</v>
      </c>
      <c r="E1631" s="69" t="str">
        <f>VLOOKUP(A1631,'[3]Miami Frozen Q2 2025'!$B:$O,14,FALSE)</f>
        <v>Frozen</v>
      </c>
      <c r="F1631" s="69">
        <v>12</v>
      </c>
      <c r="G1631" s="70" t="s">
        <v>56</v>
      </c>
      <c r="H1631" s="71">
        <v>1.5291072000000001E-2</v>
      </c>
      <c r="I1631" s="71">
        <f>'IDS Miami Frozen Grocery'!$J1631*'IDS Miami Frozen Grocery'!$H1631</f>
        <v>0</v>
      </c>
      <c r="J1631" s="82"/>
      <c r="K1631" s="72">
        <v>42.03</v>
      </c>
      <c r="L1631" s="73">
        <f>IFERROR((#REF!*#REF!)+('IDS Miami Frozen Grocery'!$K1631*'IDS Miami Frozen Grocery'!$J1631),'IDS Miami Frozen Grocery'!$K1631*'IDS Miami Frozen Grocery'!$J1631)</f>
        <v>0</v>
      </c>
      <c r="N1631" s="46"/>
    </row>
    <row r="1632" spans="1:14" s="34" customFormat="1" ht="15" x14ac:dyDescent="0.2">
      <c r="A1632" s="65" t="s">
        <v>4604</v>
      </c>
      <c r="B1632" s="66" t="s">
        <v>3986</v>
      </c>
      <c r="C1632" s="67" t="s">
        <v>4605</v>
      </c>
      <c r="D1632" s="68" t="s">
        <v>4606</v>
      </c>
      <c r="E1632" s="69" t="str">
        <f>VLOOKUP(A1632,'[3]Miami Frozen Q2 2025'!$B:$O,14,FALSE)</f>
        <v>Frozen</v>
      </c>
      <c r="F1632" s="69">
        <v>8</v>
      </c>
      <c r="G1632" s="70" t="s">
        <v>131</v>
      </c>
      <c r="H1632" s="71">
        <v>1.6423743999999997E-2</v>
      </c>
      <c r="I1632" s="71">
        <f>'IDS Miami Frozen Grocery'!$J1632*'IDS Miami Frozen Grocery'!$H1632</f>
        <v>0</v>
      </c>
      <c r="J1632" s="82"/>
      <c r="K1632" s="72">
        <v>48.55</v>
      </c>
      <c r="L1632" s="73">
        <f>IFERROR((#REF!*#REF!)+('IDS Miami Frozen Grocery'!$K1632*'IDS Miami Frozen Grocery'!$J1632),'IDS Miami Frozen Grocery'!$K1632*'IDS Miami Frozen Grocery'!$J1632)</f>
        <v>0</v>
      </c>
      <c r="N1632" s="46"/>
    </row>
    <row r="1633" spans="1:14" s="34" customFormat="1" ht="15" x14ac:dyDescent="0.2">
      <c r="A1633" s="65" t="s">
        <v>4607</v>
      </c>
      <c r="B1633" s="66" t="s">
        <v>3986</v>
      </c>
      <c r="C1633" s="67" t="s">
        <v>4608</v>
      </c>
      <c r="D1633" s="68" t="s">
        <v>4609</v>
      </c>
      <c r="E1633" s="69" t="str">
        <f>VLOOKUP(A1633,'[3]Miami Frozen Q2 2025'!$B:$O,14,FALSE)</f>
        <v>Frozen</v>
      </c>
      <c r="F1633" s="69">
        <v>10</v>
      </c>
      <c r="G1633" s="70" t="s">
        <v>50</v>
      </c>
      <c r="H1633" s="71">
        <v>1.3875231999999999E-2</v>
      </c>
      <c r="I1633" s="71">
        <f>'IDS Miami Frozen Grocery'!$J1633*'IDS Miami Frozen Grocery'!$H1633</f>
        <v>0</v>
      </c>
      <c r="J1633" s="82"/>
      <c r="K1633" s="72">
        <v>49.23</v>
      </c>
      <c r="L1633" s="73">
        <f>IFERROR((#REF!*#REF!)+('IDS Miami Frozen Grocery'!$K1633*'IDS Miami Frozen Grocery'!$J1633),'IDS Miami Frozen Grocery'!$K1633*'IDS Miami Frozen Grocery'!$J1633)</f>
        <v>0</v>
      </c>
      <c r="N1633" s="46"/>
    </row>
    <row r="1634" spans="1:14" s="34" customFormat="1" ht="15" x14ac:dyDescent="0.2">
      <c r="A1634" s="65" t="s">
        <v>4610</v>
      </c>
      <c r="B1634" s="66" t="s">
        <v>3986</v>
      </c>
      <c r="C1634" s="67" t="s">
        <v>4611</v>
      </c>
      <c r="D1634" s="68" t="s">
        <v>4612</v>
      </c>
      <c r="E1634" s="69" t="str">
        <f>VLOOKUP(A1634,'[3]Miami Frozen Q2 2025'!$B:$O,14,FALSE)</f>
        <v>Frozen</v>
      </c>
      <c r="F1634" s="69">
        <v>10</v>
      </c>
      <c r="G1634" s="70" t="s">
        <v>50</v>
      </c>
      <c r="H1634" s="71">
        <v>1.3875231999999999E-2</v>
      </c>
      <c r="I1634" s="71">
        <f>'IDS Miami Frozen Grocery'!$J1634*'IDS Miami Frozen Grocery'!$H1634</f>
        <v>0</v>
      </c>
      <c r="J1634" s="82"/>
      <c r="K1634" s="72">
        <v>49.23</v>
      </c>
      <c r="L1634" s="73">
        <f>IFERROR((#REF!*#REF!)+('IDS Miami Frozen Grocery'!$K1634*'IDS Miami Frozen Grocery'!$J1634),'IDS Miami Frozen Grocery'!$K1634*'IDS Miami Frozen Grocery'!$J1634)</f>
        <v>0</v>
      </c>
      <c r="N1634" s="46"/>
    </row>
    <row r="1635" spans="1:14" s="34" customFormat="1" ht="15" x14ac:dyDescent="0.2">
      <c r="A1635" s="65" t="s">
        <v>4613</v>
      </c>
      <c r="B1635" s="66" t="s">
        <v>3986</v>
      </c>
      <c r="C1635" s="67" t="s">
        <v>4614</v>
      </c>
      <c r="D1635" s="68" t="s">
        <v>4615</v>
      </c>
      <c r="E1635" s="69" t="str">
        <f>VLOOKUP(A1635,'[3]Miami Frozen Q2 2025'!$B:$O,14,FALSE)</f>
        <v>Frozen</v>
      </c>
      <c r="F1635" s="69">
        <v>8</v>
      </c>
      <c r="G1635" s="70" t="s">
        <v>42</v>
      </c>
      <c r="H1635" s="71">
        <v>1.1609887999999999E-2</v>
      </c>
      <c r="I1635" s="71">
        <f>'IDS Miami Frozen Grocery'!$J1635*'IDS Miami Frozen Grocery'!$H1635</f>
        <v>0</v>
      </c>
      <c r="J1635" s="82"/>
      <c r="K1635" s="72">
        <v>48.99</v>
      </c>
      <c r="L1635" s="73">
        <f>IFERROR((#REF!*#REF!)+('IDS Miami Frozen Grocery'!$K1635*'IDS Miami Frozen Grocery'!$J1635),'IDS Miami Frozen Grocery'!$K1635*'IDS Miami Frozen Grocery'!$J1635)</f>
        <v>0</v>
      </c>
      <c r="N1635" s="46"/>
    </row>
    <row r="1636" spans="1:14" s="34" customFormat="1" ht="15" x14ac:dyDescent="0.2">
      <c r="A1636" s="65" t="s">
        <v>4616</v>
      </c>
      <c r="B1636" s="66" t="s">
        <v>3986</v>
      </c>
      <c r="C1636" s="67" t="s">
        <v>4617</v>
      </c>
      <c r="D1636" s="68" t="s">
        <v>4618</v>
      </c>
      <c r="E1636" s="69" t="str">
        <f>VLOOKUP(A1636,'[3]Miami Frozen Q2 2025'!$B:$O,14,FALSE)</f>
        <v>Frozen</v>
      </c>
      <c r="F1636" s="69">
        <v>8</v>
      </c>
      <c r="G1636" s="70" t="s">
        <v>42</v>
      </c>
      <c r="H1636" s="71">
        <v>1.1609887999999999E-2</v>
      </c>
      <c r="I1636" s="71">
        <f>'IDS Miami Frozen Grocery'!$J1636*'IDS Miami Frozen Grocery'!$H1636</f>
        <v>0</v>
      </c>
      <c r="J1636" s="82"/>
      <c r="K1636" s="72">
        <v>48.99</v>
      </c>
      <c r="L1636" s="73">
        <f>IFERROR((#REF!*#REF!)+('IDS Miami Frozen Grocery'!$K1636*'IDS Miami Frozen Grocery'!$J1636),'IDS Miami Frozen Grocery'!$K1636*'IDS Miami Frozen Grocery'!$J1636)</f>
        <v>0</v>
      </c>
      <c r="N1636" s="46"/>
    </row>
    <row r="1637" spans="1:14" s="34" customFormat="1" ht="15" x14ac:dyDescent="0.2">
      <c r="A1637" s="65" t="s">
        <v>4619</v>
      </c>
      <c r="B1637" s="66" t="s">
        <v>3986</v>
      </c>
      <c r="C1637" s="67" t="s">
        <v>4620</v>
      </c>
      <c r="D1637" s="68" t="s">
        <v>4621</v>
      </c>
      <c r="E1637" s="69" t="str">
        <f>VLOOKUP(A1637,'[3]Miami Frozen Q2 2025'!$B:$O,14,FALSE)</f>
        <v>Frozen</v>
      </c>
      <c r="F1637" s="69">
        <v>24</v>
      </c>
      <c r="G1637" s="70" t="s">
        <v>155</v>
      </c>
      <c r="H1637" s="71">
        <v>1.0194047999999999E-2</v>
      </c>
      <c r="I1637" s="71">
        <f>'IDS Miami Frozen Grocery'!$J1637*'IDS Miami Frozen Grocery'!$H1637</f>
        <v>0</v>
      </c>
      <c r="J1637" s="82"/>
      <c r="K1637" s="72">
        <v>45.82</v>
      </c>
      <c r="L1637" s="73">
        <f>IFERROR((#REF!*#REF!)+('IDS Miami Frozen Grocery'!$K1637*'IDS Miami Frozen Grocery'!$J1637),'IDS Miami Frozen Grocery'!$K1637*'IDS Miami Frozen Grocery'!$J1637)</f>
        <v>0</v>
      </c>
      <c r="N1637" s="46"/>
    </row>
    <row r="1638" spans="1:14" s="34" customFormat="1" ht="15" x14ac:dyDescent="0.2">
      <c r="A1638" s="65" t="s">
        <v>4622</v>
      </c>
      <c r="B1638" s="66" t="s">
        <v>3986</v>
      </c>
      <c r="C1638" s="67" t="s">
        <v>4623</v>
      </c>
      <c r="D1638" s="68" t="s">
        <v>4624</v>
      </c>
      <c r="E1638" s="69" t="str">
        <f>VLOOKUP(A1638,'[3]Miami Frozen Q2 2025'!$B:$O,14,FALSE)</f>
        <v>Frozen</v>
      </c>
      <c r="F1638" s="69">
        <v>6</v>
      </c>
      <c r="G1638" s="70" t="s">
        <v>20</v>
      </c>
      <c r="H1638" s="71">
        <v>1.5857408E-2</v>
      </c>
      <c r="I1638" s="71">
        <f>'IDS Miami Frozen Grocery'!$J1638*'IDS Miami Frozen Grocery'!$H1638</f>
        <v>0</v>
      </c>
      <c r="J1638" s="82"/>
      <c r="K1638" s="72">
        <v>79.260000000000005</v>
      </c>
      <c r="L1638" s="73">
        <f>IFERROR((#REF!*#REF!)+('IDS Miami Frozen Grocery'!$K1638*'IDS Miami Frozen Grocery'!$J1638),'IDS Miami Frozen Grocery'!$K1638*'IDS Miami Frozen Grocery'!$J1638)</f>
        <v>0</v>
      </c>
      <c r="N1638" s="46"/>
    </row>
    <row r="1639" spans="1:14" s="34" customFormat="1" ht="15" x14ac:dyDescent="0.2">
      <c r="A1639" s="65" t="s">
        <v>4625</v>
      </c>
      <c r="B1639" s="66" t="s">
        <v>3986</v>
      </c>
      <c r="C1639" s="67" t="s">
        <v>4626</v>
      </c>
      <c r="D1639" s="68" t="s">
        <v>4627</v>
      </c>
      <c r="E1639" s="69" t="str">
        <f>VLOOKUP(A1639,'[3]Miami Frozen Q2 2025'!$B:$O,14,FALSE)</f>
        <v>Frozen</v>
      </c>
      <c r="F1639" s="69">
        <v>6</v>
      </c>
      <c r="G1639" s="70" t="s">
        <v>105</v>
      </c>
      <c r="H1639" s="71">
        <v>1.5857408E-2</v>
      </c>
      <c r="I1639" s="71">
        <f>'IDS Miami Frozen Grocery'!$J1639*'IDS Miami Frozen Grocery'!$H1639</f>
        <v>0</v>
      </c>
      <c r="J1639" s="82"/>
      <c r="K1639" s="72">
        <v>79.260000000000005</v>
      </c>
      <c r="L1639" s="73">
        <f>IFERROR((#REF!*#REF!)+('IDS Miami Frozen Grocery'!$K1639*'IDS Miami Frozen Grocery'!$J1639),'IDS Miami Frozen Grocery'!$K1639*'IDS Miami Frozen Grocery'!$J1639)</f>
        <v>0</v>
      </c>
      <c r="N1639" s="46"/>
    </row>
    <row r="1640" spans="1:14" s="34" customFormat="1" ht="15" x14ac:dyDescent="0.2">
      <c r="A1640" s="65" t="s">
        <v>4628</v>
      </c>
      <c r="B1640" s="66" t="s">
        <v>3986</v>
      </c>
      <c r="C1640" s="67" t="s">
        <v>4629</v>
      </c>
      <c r="D1640" s="68" t="s">
        <v>4630</v>
      </c>
      <c r="E1640" s="69" t="str">
        <f>VLOOKUP(A1640,'[3]Miami Frozen Q2 2025'!$B:$O,14,FALSE)</f>
        <v>Frozen</v>
      </c>
      <c r="F1640" s="69">
        <v>12</v>
      </c>
      <c r="G1640" s="70" t="s">
        <v>57</v>
      </c>
      <c r="H1640" s="71">
        <v>5.3801919999999998E-3</v>
      </c>
      <c r="I1640" s="71">
        <f>'IDS Miami Frozen Grocery'!$J1640*'IDS Miami Frozen Grocery'!$H1640</f>
        <v>0</v>
      </c>
      <c r="J1640" s="82"/>
      <c r="K1640" s="72">
        <v>59.39</v>
      </c>
      <c r="L1640" s="73">
        <f>IFERROR((#REF!*#REF!)+('IDS Miami Frozen Grocery'!$K1640*'IDS Miami Frozen Grocery'!$J1640),'IDS Miami Frozen Grocery'!$K1640*'IDS Miami Frozen Grocery'!$J1640)</f>
        <v>0</v>
      </c>
      <c r="N1640" s="46"/>
    </row>
    <row r="1641" spans="1:14" s="34" customFormat="1" ht="15" x14ac:dyDescent="0.2">
      <c r="A1641" s="65" t="s">
        <v>4631</v>
      </c>
      <c r="B1641" s="66" t="s">
        <v>3986</v>
      </c>
      <c r="C1641" s="67" t="s">
        <v>4632</v>
      </c>
      <c r="D1641" s="68" t="s">
        <v>4633</v>
      </c>
      <c r="E1641" s="69" t="str">
        <f>VLOOKUP(A1641,'[3]Miami Frozen Q2 2025'!$B:$O,14,FALSE)</f>
        <v>Frozen</v>
      </c>
      <c r="F1641" s="69">
        <v>12</v>
      </c>
      <c r="G1641" s="70" t="s">
        <v>28</v>
      </c>
      <c r="H1641" s="71">
        <v>2.0671263999999998E-2</v>
      </c>
      <c r="I1641" s="71">
        <f>'IDS Miami Frozen Grocery'!$J1641*'IDS Miami Frozen Grocery'!$H1641</f>
        <v>0</v>
      </c>
      <c r="J1641" s="82"/>
      <c r="K1641" s="72">
        <v>96.73</v>
      </c>
      <c r="L1641" s="73">
        <f>IFERROR((#REF!*#REF!)+('IDS Miami Frozen Grocery'!$K1641*'IDS Miami Frozen Grocery'!$J1641),'IDS Miami Frozen Grocery'!$K1641*'IDS Miami Frozen Grocery'!$J1641)</f>
        <v>0</v>
      </c>
      <c r="N1641" s="46"/>
    </row>
    <row r="1642" spans="1:14" s="34" customFormat="1" ht="15" x14ac:dyDescent="0.2">
      <c r="A1642" s="65" t="s">
        <v>4634</v>
      </c>
      <c r="B1642" s="66" t="s">
        <v>3986</v>
      </c>
      <c r="C1642" s="67">
        <v>842234000971</v>
      </c>
      <c r="D1642" s="68" t="s">
        <v>4635</v>
      </c>
      <c r="E1642" s="69" t="str">
        <f>VLOOKUP(A1642,'[3]Miami Frozen Q2 2025'!$B:$O,14,FALSE)</f>
        <v>Frozen</v>
      </c>
      <c r="F1642" s="69">
        <v>8</v>
      </c>
      <c r="G1642" s="70" t="s">
        <v>39</v>
      </c>
      <c r="H1642" s="71">
        <v>1.1609887999999999E-2</v>
      </c>
      <c r="I1642" s="71">
        <f>'IDS Miami Frozen Grocery'!$J1642*'IDS Miami Frozen Grocery'!$H1642</f>
        <v>0</v>
      </c>
      <c r="J1642" s="82"/>
      <c r="K1642" s="72">
        <v>53.75</v>
      </c>
      <c r="L1642" s="73">
        <f>IFERROR((#REF!*#REF!)+('IDS Miami Frozen Grocery'!$K1642*'IDS Miami Frozen Grocery'!$J1642),'IDS Miami Frozen Grocery'!$K1642*'IDS Miami Frozen Grocery'!$J1642)</f>
        <v>0</v>
      </c>
      <c r="N1642" s="46"/>
    </row>
    <row r="1643" spans="1:14" s="34" customFormat="1" ht="15" x14ac:dyDescent="0.2">
      <c r="A1643" s="65" t="s">
        <v>4636</v>
      </c>
      <c r="B1643" s="66" t="s">
        <v>3986</v>
      </c>
      <c r="C1643" s="67">
        <v>842234000520</v>
      </c>
      <c r="D1643" s="68" t="s">
        <v>4637</v>
      </c>
      <c r="E1643" s="69" t="str">
        <f>VLOOKUP(A1643,'[3]Miami Frozen Q2 2025'!$B:$O,14,FALSE)</f>
        <v>Frozen</v>
      </c>
      <c r="F1643" s="69">
        <v>8</v>
      </c>
      <c r="G1643" s="70" t="s">
        <v>33</v>
      </c>
      <c r="H1643" s="71">
        <v>1.1893055999999999E-2</v>
      </c>
      <c r="I1643" s="71">
        <f>'IDS Miami Frozen Grocery'!$J1643*'IDS Miami Frozen Grocery'!$H1643</f>
        <v>0</v>
      </c>
      <c r="J1643" s="82"/>
      <c r="K1643" s="72">
        <v>53.58</v>
      </c>
      <c r="L1643" s="73">
        <f>IFERROR((#REF!*#REF!)+('IDS Miami Frozen Grocery'!$K1643*'IDS Miami Frozen Grocery'!$J1643),'IDS Miami Frozen Grocery'!$K1643*'IDS Miami Frozen Grocery'!$J1643)</f>
        <v>0</v>
      </c>
      <c r="N1643" s="46"/>
    </row>
    <row r="1644" spans="1:14" s="34" customFormat="1" ht="15" x14ac:dyDescent="0.2">
      <c r="A1644" s="65" t="s">
        <v>4638</v>
      </c>
      <c r="B1644" s="66" t="s">
        <v>3986</v>
      </c>
      <c r="C1644" s="67">
        <v>842234000742</v>
      </c>
      <c r="D1644" s="68" t="s">
        <v>4639</v>
      </c>
      <c r="E1644" s="69" t="str">
        <f>VLOOKUP(A1644,'[3]Miami Frozen Q2 2025'!$B:$O,14,FALSE)</f>
        <v>Frozen</v>
      </c>
      <c r="F1644" s="69">
        <v>8</v>
      </c>
      <c r="G1644" s="70" t="s">
        <v>66</v>
      </c>
      <c r="H1644" s="71">
        <v>1.1609887999999999E-2</v>
      </c>
      <c r="I1644" s="71">
        <f>'IDS Miami Frozen Grocery'!$J1644*'IDS Miami Frozen Grocery'!$H1644</f>
        <v>0</v>
      </c>
      <c r="J1644" s="82"/>
      <c r="K1644" s="72">
        <v>53.58</v>
      </c>
      <c r="L1644" s="73">
        <f>IFERROR((#REF!*#REF!)+('IDS Miami Frozen Grocery'!$K1644*'IDS Miami Frozen Grocery'!$J1644),'IDS Miami Frozen Grocery'!$K1644*'IDS Miami Frozen Grocery'!$J1644)</f>
        <v>0</v>
      </c>
      <c r="N1644" s="46"/>
    </row>
    <row r="1645" spans="1:14" s="34" customFormat="1" ht="15" x14ac:dyDescent="0.2">
      <c r="A1645" s="65" t="s">
        <v>4640</v>
      </c>
      <c r="B1645" s="66" t="s">
        <v>3986</v>
      </c>
      <c r="C1645" s="67">
        <v>842234000995</v>
      </c>
      <c r="D1645" s="68" t="s">
        <v>4641</v>
      </c>
      <c r="E1645" s="69" t="str">
        <f>VLOOKUP(A1645,'[3]Miami Frozen Q2 2025'!$B:$O,14,FALSE)</f>
        <v>Frozen</v>
      </c>
      <c r="F1645" s="69">
        <v>8</v>
      </c>
      <c r="G1645" s="70" t="s">
        <v>66</v>
      </c>
      <c r="H1645" s="71">
        <v>1.1609887999999999E-2</v>
      </c>
      <c r="I1645" s="71">
        <f>'IDS Miami Frozen Grocery'!$J1645*'IDS Miami Frozen Grocery'!$H1645</f>
        <v>0</v>
      </c>
      <c r="J1645" s="82"/>
      <c r="K1645" s="72">
        <v>53.75</v>
      </c>
      <c r="L1645" s="73">
        <f>IFERROR((#REF!*#REF!)+('IDS Miami Frozen Grocery'!$K1645*'IDS Miami Frozen Grocery'!$J1645),'IDS Miami Frozen Grocery'!$K1645*'IDS Miami Frozen Grocery'!$J1645)</f>
        <v>0</v>
      </c>
      <c r="N1645" s="46"/>
    </row>
    <row r="1646" spans="1:14" s="34" customFormat="1" ht="15" x14ac:dyDescent="0.2">
      <c r="A1646" s="65" t="s">
        <v>4642</v>
      </c>
      <c r="B1646" s="66" t="s">
        <v>3986</v>
      </c>
      <c r="C1646" s="67" t="s">
        <v>4643</v>
      </c>
      <c r="D1646" s="68" t="s">
        <v>4644</v>
      </c>
      <c r="E1646" s="69" t="str">
        <f>VLOOKUP(A1646,'[3]Miami Frozen Q2 2025'!$B:$O,14,FALSE)</f>
        <v>Frozen</v>
      </c>
      <c r="F1646" s="69">
        <v>12</v>
      </c>
      <c r="G1646" s="70" t="s">
        <v>48</v>
      </c>
      <c r="H1646" s="71">
        <v>2.0954431999999999E-2</v>
      </c>
      <c r="I1646" s="71">
        <f>'IDS Miami Frozen Grocery'!$J1646*'IDS Miami Frozen Grocery'!$H1646</f>
        <v>0</v>
      </c>
      <c r="J1646" s="82"/>
      <c r="K1646" s="72">
        <v>96.73</v>
      </c>
      <c r="L1646" s="73">
        <f>IFERROR((#REF!*#REF!)+('IDS Miami Frozen Grocery'!$K1646*'IDS Miami Frozen Grocery'!$J1646),'IDS Miami Frozen Grocery'!$K1646*'IDS Miami Frozen Grocery'!$J1646)</f>
        <v>0</v>
      </c>
      <c r="N1646" s="46"/>
    </row>
    <row r="1647" spans="1:14" s="34" customFormat="1" ht="15" x14ac:dyDescent="0.2">
      <c r="A1647" s="65" t="s">
        <v>4645</v>
      </c>
      <c r="B1647" s="66" t="s">
        <v>3986</v>
      </c>
      <c r="C1647" s="67" t="s">
        <v>4646</v>
      </c>
      <c r="D1647" s="68" t="s">
        <v>4647</v>
      </c>
      <c r="E1647" s="69" t="str">
        <f>VLOOKUP(A1647,'[3]Miami Frozen Q2 2025'!$B:$O,14,FALSE)</f>
        <v>Frozen</v>
      </c>
      <c r="F1647" s="69">
        <v>12</v>
      </c>
      <c r="G1647" s="70" t="s">
        <v>48</v>
      </c>
      <c r="H1647" s="71">
        <v>2.0671263999999998E-2</v>
      </c>
      <c r="I1647" s="71">
        <f>'IDS Miami Frozen Grocery'!$J1647*'IDS Miami Frozen Grocery'!$H1647</f>
        <v>0</v>
      </c>
      <c r="J1647" s="82"/>
      <c r="K1647" s="72">
        <v>96.73</v>
      </c>
      <c r="L1647" s="73">
        <f>IFERROR((#REF!*#REF!)+('IDS Miami Frozen Grocery'!$K1647*'IDS Miami Frozen Grocery'!$J1647),'IDS Miami Frozen Grocery'!$K1647*'IDS Miami Frozen Grocery'!$J1647)</f>
        <v>0</v>
      </c>
      <c r="N1647" s="46"/>
    </row>
    <row r="1648" spans="1:14" s="34" customFormat="1" ht="15" x14ac:dyDescent="0.2">
      <c r="A1648" s="65" t="s">
        <v>4648</v>
      </c>
      <c r="B1648" s="66" t="s">
        <v>3986</v>
      </c>
      <c r="C1648" s="67" t="s">
        <v>4649</v>
      </c>
      <c r="D1648" s="68" t="s">
        <v>4650</v>
      </c>
      <c r="E1648" s="69" t="str">
        <f>VLOOKUP(A1648,'[3]Miami Frozen Q2 2025'!$B:$O,14,FALSE)</f>
        <v>Frozen</v>
      </c>
      <c r="F1648" s="69">
        <v>12</v>
      </c>
      <c r="G1648" s="70" t="s">
        <v>33</v>
      </c>
      <c r="H1648" s="71">
        <v>2.0671263999999998E-2</v>
      </c>
      <c r="I1648" s="71">
        <f>'IDS Miami Frozen Grocery'!$J1648*'IDS Miami Frozen Grocery'!$H1648</f>
        <v>0</v>
      </c>
      <c r="J1648" s="82"/>
      <c r="K1648" s="72">
        <v>88.95</v>
      </c>
      <c r="L1648" s="73">
        <f>IFERROR((#REF!*#REF!)+('IDS Miami Frozen Grocery'!$K1648*'IDS Miami Frozen Grocery'!$J1648),'IDS Miami Frozen Grocery'!$K1648*'IDS Miami Frozen Grocery'!$J1648)</f>
        <v>0</v>
      </c>
      <c r="N1648" s="46"/>
    </row>
    <row r="1649" spans="1:14" s="34" customFormat="1" ht="15" x14ac:dyDescent="0.2">
      <c r="A1649" s="65" t="s">
        <v>4651</v>
      </c>
      <c r="B1649" s="66" t="s">
        <v>3986</v>
      </c>
      <c r="C1649" s="67" t="s">
        <v>4652</v>
      </c>
      <c r="D1649" s="68" t="s">
        <v>4653</v>
      </c>
      <c r="E1649" s="69" t="str">
        <f>VLOOKUP(A1649,'[3]Miami Frozen Q2 2025'!$B:$O,14,FALSE)</f>
        <v>Frozen</v>
      </c>
      <c r="F1649" s="69">
        <v>8</v>
      </c>
      <c r="G1649" s="70" t="s">
        <v>1806</v>
      </c>
      <c r="H1649" s="71">
        <v>1.2176223999999999E-2</v>
      </c>
      <c r="I1649" s="71">
        <f>'IDS Miami Frozen Grocery'!$J1649*'IDS Miami Frozen Grocery'!$H1649</f>
        <v>0</v>
      </c>
      <c r="J1649" s="82"/>
      <c r="K1649" s="72">
        <v>58.1</v>
      </c>
      <c r="L1649" s="73">
        <f>IFERROR((#REF!*#REF!)+('IDS Miami Frozen Grocery'!$K1649*'IDS Miami Frozen Grocery'!$J1649),'IDS Miami Frozen Grocery'!$K1649*'IDS Miami Frozen Grocery'!$J1649)</f>
        <v>0</v>
      </c>
      <c r="N1649" s="46"/>
    </row>
    <row r="1650" spans="1:14" s="34" customFormat="1" ht="15" x14ac:dyDescent="0.2">
      <c r="A1650" s="65" t="s">
        <v>4654</v>
      </c>
      <c r="B1650" s="66" t="s">
        <v>3986</v>
      </c>
      <c r="C1650" s="67" t="s">
        <v>4655</v>
      </c>
      <c r="D1650" s="68" t="s">
        <v>4656</v>
      </c>
      <c r="E1650" s="69" t="str">
        <f>VLOOKUP(A1650,'[3]Miami Frozen Q2 2025'!$B:$O,14,FALSE)</f>
        <v>Frozen</v>
      </c>
      <c r="F1650" s="69">
        <v>8</v>
      </c>
      <c r="G1650" s="70" t="s">
        <v>20</v>
      </c>
      <c r="H1650" s="71">
        <v>1.7273247999999998E-2</v>
      </c>
      <c r="I1650" s="71">
        <f>'IDS Miami Frozen Grocery'!$J1650*'IDS Miami Frozen Grocery'!$H1650</f>
        <v>0</v>
      </c>
      <c r="J1650" s="82"/>
      <c r="K1650" s="72">
        <v>58.1</v>
      </c>
      <c r="L1650" s="73">
        <f>IFERROR((#REF!*#REF!)+('IDS Miami Frozen Grocery'!$K1650*'IDS Miami Frozen Grocery'!$J1650),'IDS Miami Frozen Grocery'!$K1650*'IDS Miami Frozen Grocery'!$J1650)</f>
        <v>0</v>
      </c>
      <c r="N1650" s="46"/>
    </row>
    <row r="1651" spans="1:14" s="34" customFormat="1" ht="15" x14ac:dyDescent="0.2">
      <c r="A1651" s="65" t="s">
        <v>4657</v>
      </c>
      <c r="B1651" s="66" t="s">
        <v>3986</v>
      </c>
      <c r="C1651" s="67" t="s">
        <v>4658</v>
      </c>
      <c r="D1651" s="68" t="s">
        <v>4659</v>
      </c>
      <c r="E1651" s="69" t="str">
        <f>VLOOKUP(A1651,'[3]Miami Frozen Q2 2025'!$B:$O,14,FALSE)</f>
        <v>Frozen</v>
      </c>
      <c r="F1651" s="69">
        <v>12</v>
      </c>
      <c r="G1651" s="70" t="s">
        <v>30</v>
      </c>
      <c r="H1651" s="71">
        <v>2.265344E-2</v>
      </c>
      <c r="I1651" s="71">
        <f>'IDS Miami Frozen Grocery'!$J1651*'IDS Miami Frozen Grocery'!$H1651</f>
        <v>0</v>
      </c>
      <c r="J1651" s="82"/>
      <c r="K1651" s="72">
        <v>94.68</v>
      </c>
      <c r="L1651" s="73">
        <f>IFERROR((#REF!*#REF!)+('IDS Miami Frozen Grocery'!$K1651*'IDS Miami Frozen Grocery'!$J1651),'IDS Miami Frozen Grocery'!$K1651*'IDS Miami Frozen Grocery'!$J1651)</f>
        <v>0</v>
      </c>
      <c r="N1651" s="46"/>
    </row>
    <row r="1652" spans="1:14" s="34" customFormat="1" ht="15" x14ac:dyDescent="0.2">
      <c r="A1652" s="65" t="s">
        <v>4660</v>
      </c>
      <c r="B1652" s="66" t="s">
        <v>3986</v>
      </c>
      <c r="C1652" s="67" t="s">
        <v>4661</v>
      </c>
      <c r="D1652" s="68" t="s">
        <v>4662</v>
      </c>
      <c r="E1652" s="69" t="str">
        <f>VLOOKUP(A1652,'[3]Miami Frozen Q2 2025'!$B:$O,14,FALSE)</f>
        <v>Chilled</v>
      </c>
      <c r="F1652" s="69">
        <v>12</v>
      </c>
      <c r="G1652" s="70" t="s">
        <v>26</v>
      </c>
      <c r="H1652" s="71">
        <v>1.7556415999999998E-2</v>
      </c>
      <c r="I1652" s="71">
        <f>'IDS Miami Frozen Grocery'!$J1652*'IDS Miami Frozen Grocery'!$H1652</f>
        <v>0</v>
      </c>
      <c r="J1652" s="82"/>
      <c r="K1652" s="72">
        <v>51.71</v>
      </c>
      <c r="L1652" s="73">
        <f>IFERROR((#REF!*#REF!)+('IDS Miami Frozen Grocery'!$K1652*'IDS Miami Frozen Grocery'!$J1652),'IDS Miami Frozen Grocery'!$K1652*'IDS Miami Frozen Grocery'!$J1652)</f>
        <v>0</v>
      </c>
      <c r="N1652" s="46"/>
    </row>
    <row r="1653" spans="1:14" s="34" customFormat="1" ht="15" x14ac:dyDescent="0.2">
      <c r="A1653" s="65" t="s">
        <v>4663</v>
      </c>
      <c r="B1653" s="66" t="s">
        <v>3986</v>
      </c>
      <c r="C1653" s="67" t="s">
        <v>4664</v>
      </c>
      <c r="D1653" s="68" t="s">
        <v>4665</v>
      </c>
      <c r="E1653" s="69" t="str">
        <f>VLOOKUP(A1653,'[3]Miami Frozen Q2 2025'!$B:$O,14,FALSE)</f>
        <v>Chilled</v>
      </c>
      <c r="F1653" s="69">
        <v>6</v>
      </c>
      <c r="G1653" s="70" t="s">
        <v>26</v>
      </c>
      <c r="H1653" s="71">
        <v>1.132672E-2</v>
      </c>
      <c r="I1653" s="71">
        <f>'IDS Miami Frozen Grocery'!$J1653*'IDS Miami Frozen Grocery'!$H1653</f>
        <v>0</v>
      </c>
      <c r="J1653" s="82"/>
      <c r="K1653" s="72">
        <v>28.06</v>
      </c>
      <c r="L1653" s="73">
        <f>IFERROR((#REF!*#REF!)+('IDS Miami Frozen Grocery'!$K1653*'IDS Miami Frozen Grocery'!$J1653),'IDS Miami Frozen Grocery'!$K1653*'IDS Miami Frozen Grocery'!$J1653)</f>
        <v>0</v>
      </c>
      <c r="N1653" s="46"/>
    </row>
    <row r="1654" spans="1:14" s="34" customFormat="1" ht="15" x14ac:dyDescent="0.2">
      <c r="A1654" s="65" t="s">
        <v>4666</v>
      </c>
      <c r="B1654" s="66" t="s">
        <v>3986</v>
      </c>
      <c r="C1654" s="67" t="s">
        <v>4667</v>
      </c>
      <c r="D1654" s="68" t="s">
        <v>4668</v>
      </c>
      <c r="E1654" s="69" t="str">
        <f>VLOOKUP(A1654,'[3]Miami Frozen Q2 2025'!$B:$O,14,FALSE)</f>
        <v>Chilled</v>
      </c>
      <c r="F1654" s="69">
        <v>6</v>
      </c>
      <c r="G1654" s="70" t="s">
        <v>71</v>
      </c>
      <c r="H1654" s="71">
        <v>1.132672E-2</v>
      </c>
      <c r="I1654" s="71">
        <f>'IDS Miami Frozen Grocery'!$J1654*'IDS Miami Frozen Grocery'!$H1654</f>
        <v>0</v>
      </c>
      <c r="J1654" s="82"/>
      <c r="K1654" s="72">
        <v>31.57</v>
      </c>
      <c r="L1654" s="73">
        <f>IFERROR((#REF!*#REF!)+('IDS Miami Frozen Grocery'!$K1654*'IDS Miami Frozen Grocery'!$J1654),'IDS Miami Frozen Grocery'!$K1654*'IDS Miami Frozen Grocery'!$J1654)</f>
        <v>0</v>
      </c>
      <c r="N1654" s="46"/>
    </row>
    <row r="1655" spans="1:14" s="34" customFormat="1" ht="15" x14ac:dyDescent="0.2">
      <c r="A1655" s="65" t="s">
        <v>4669</v>
      </c>
      <c r="B1655" s="66" t="s">
        <v>3986</v>
      </c>
      <c r="C1655" s="67" t="s">
        <v>4670</v>
      </c>
      <c r="D1655" s="68" t="s">
        <v>4671</v>
      </c>
      <c r="E1655" s="69" t="str">
        <f>VLOOKUP(A1655,'[3]Miami Frozen Q2 2025'!$B:$O,14,FALSE)</f>
        <v>Chilled</v>
      </c>
      <c r="F1655" s="69">
        <v>6</v>
      </c>
      <c r="G1655" s="70" t="s">
        <v>71</v>
      </c>
      <c r="H1655" s="71">
        <v>1.1893055999999999E-2</v>
      </c>
      <c r="I1655" s="71">
        <f>'IDS Miami Frozen Grocery'!$J1655*'IDS Miami Frozen Grocery'!$H1655</f>
        <v>0</v>
      </c>
      <c r="J1655" s="82"/>
      <c r="K1655" s="72">
        <v>31.57</v>
      </c>
      <c r="L1655" s="73">
        <f>IFERROR((#REF!*#REF!)+('IDS Miami Frozen Grocery'!$K1655*'IDS Miami Frozen Grocery'!$J1655),'IDS Miami Frozen Grocery'!$K1655*'IDS Miami Frozen Grocery'!$J1655)</f>
        <v>0</v>
      </c>
      <c r="N1655" s="46"/>
    </row>
    <row r="1656" spans="1:14" s="34" customFormat="1" ht="15" x14ac:dyDescent="0.2">
      <c r="A1656" s="65" t="s">
        <v>4672</v>
      </c>
      <c r="B1656" s="66" t="s">
        <v>3986</v>
      </c>
      <c r="C1656" s="67" t="s">
        <v>4673</v>
      </c>
      <c r="D1656" s="68" t="s">
        <v>4674</v>
      </c>
      <c r="E1656" s="69" t="str">
        <f>VLOOKUP(A1656,'[3]Miami Frozen Q2 2025'!$B:$O,14,FALSE)</f>
        <v>Chilled</v>
      </c>
      <c r="F1656" s="69">
        <v>6</v>
      </c>
      <c r="G1656" s="70" t="s">
        <v>71</v>
      </c>
      <c r="H1656" s="71">
        <v>1.1609887999999999E-2</v>
      </c>
      <c r="I1656" s="71">
        <f>'IDS Miami Frozen Grocery'!$J1656*'IDS Miami Frozen Grocery'!$H1656</f>
        <v>0</v>
      </c>
      <c r="J1656" s="82"/>
      <c r="K1656" s="72">
        <v>31.57</v>
      </c>
      <c r="L1656" s="73">
        <f>IFERROR((#REF!*#REF!)+('IDS Miami Frozen Grocery'!$K1656*'IDS Miami Frozen Grocery'!$J1656),'IDS Miami Frozen Grocery'!$K1656*'IDS Miami Frozen Grocery'!$J1656)</f>
        <v>0</v>
      </c>
      <c r="N1656" s="46"/>
    </row>
    <row r="1657" spans="1:14" s="34" customFormat="1" ht="15" x14ac:dyDescent="0.2">
      <c r="A1657" s="65" t="s">
        <v>4675</v>
      </c>
      <c r="B1657" s="66" t="s">
        <v>3986</v>
      </c>
      <c r="C1657" s="67" t="s">
        <v>4676</v>
      </c>
      <c r="D1657" s="68" t="s">
        <v>4677</v>
      </c>
      <c r="E1657" s="69" t="str">
        <f>VLOOKUP(A1657,'[3]Miami Frozen Q2 2025'!$B:$O,14,FALSE)</f>
        <v>Chilled</v>
      </c>
      <c r="F1657" s="69">
        <v>6</v>
      </c>
      <c r="G1657" s="70" t="s">
        <v>26</v>
      </c>
      <c r="H1657" s="71">
        <v>1.0760384E-2</v>
      </c>
      <c r="I1657" s="71">
        <f>'IDS Miami Frozen Grocery'!$J1657*'IDS Miami Frozen Grocery'!$H1657</f>
        <v>0</v>
      </c>
      <c r="J1657" s="82"/>
      <c r="K1657" s="72">
        <v>28.06</v>
      </c>
      <c r="L1657" s="73">
        <f>IFERROR((#REF!*#REF!)+('IDS Miami Frozen Grocery'!$K1657*'IDS Miami Frozen Grocery'!$J1657),'IDS Miami Frozen Grocery'!$K1657*'IDS Miami Frozen Grocery'!$J1657)</f>
        <v>0</v>
      </c>
      <c r="N1657" s="46"/>
    </row>
    <row r="1658" spans="1:14" s="34" customFormat="1" ht="15" x14ac:dyDescent="0.2">
      <c r="A1658" s="65" t="s">
        <v>4678</v>
      </c>
      <c r="B1658" s="66" t="s">
        <v>3986</v>
      </c>
      <c r="C1658" s="67"/>
      <c r="D1658" s="68" t="s">
        <v>4679</v>
      </c>
      <c r="E1658" s="69" t="str">
        <f>VLOOKUP(A1658,'[3]Miami Frozen Q2 2025'!$B:$O,14,FALSE)</f>
        <v>Frozen</v>
      </c>
      <c r="F1658" s="69">
        <v>36</v>
      </c>
      <c r="G1658" s="70" t="s">
        <v>86</v>
      </c>
      <c r="H1658" s="71">
        <v>0</v>
      </c>
      <c r="I1658" s="71">
        <f>'IDS Miami Frozen Grocery'!$J1658*'IDS Miami Frozen Grocery'!$H1658</f>
        <v>0</v>
      </c>
      <c r="J1658" s="82"/>
      <c r="K1658" s="72">
        <v>85.64</v>
      </c>
      <c r="L1658" s="73">
        <f>IFERROR((#REF!*#REF!)+('IDS Miami Frozen Grocery'!$K1658*'IDS Miami Frozen Grocery'!$J1658),'IDS Miami Frozen Grocery'!$K1658*'IDS Miami Frozen Grocery'!$J1658)</f>
        <v>0</v>
      </c>
      <c r="N1658" s="46"/>
    </row>
    <row r="1659" spans="1:14" s="34" customFormat="1" ht="15" x14ac:dyDescent="0.2">
      <c r="A1659" s="65" t="s">
        <v>4680</v>
      </c>
      <c r="B1659" s="66" t="s">
        <v>3986</v>
      </c>
      <c r="C1659" s="67"/>
      <c r="D1659" s="68" t="s">
        <v>4681</v>
      </c>
      <c r="E1659" s="69" t="str">
        <f>VLOOKUP(A1659,'[3]Miami Frozen Q2 2025'!$B:$O,14,FALSE)</f>
        <v>Frozen</v>
      </c>
      <c r="F1659" s="69">
        <v>12</v>
      </c>
      <c r="G1659" s="70" t="s">
        <v>392</v>
      </c>
      <c r="H1659" s="71">
        <v>0</v>
      </c>
      <c r="I1659" s="71">
        <f>'IDS Miami Frozen Grocery'!$J1659*'IDS Miami Frozen Grocery'!$H1659</f>
        <v>0</v>
      </c>
      <c r="J1659" s="82"/>
      <c r="K1659" s="72">
        <v>158.02000000000001</v>
      </c>
      <c r="L1659" s="73">
        <f>IFERROR((#REF!*#REF!)+('IDS Miami Frozen Grocery'!$K1659*'IDS Miami Frozen Grocery'!$J1659),'IDS Miami Frozen Grocery'!$K1659*'IDS Miami Frozen Grocery'!$J1659)</f>
        <v>0</v>
      </c>
      <c r="N1659" s="46"/>
    </row>
    <row r="1660" spans="1:14" s="34" customFormat="1" ht="15" x14ac:dyDescent="0.2">
      <c r="A1660" s="65" t="s">
        <v>4682</v>
      </c>
      <c r="B1660" s="66" t="s">
        <v>3986</v>
      </c>
      <c r="C1660" s="67"/>
      <c r="D1660" s="68" t="s">
        <v>4683</v>
      </c>
      <c r="E1660" s="69" t="str">
        <f>VLOOKUP(A1660,'[3]Miami Frozen Q2 2025'!$B:$O,14,FALSE)</f>
        <v>Frozen</v>
      </c>
      <c r="F1660" s="69">
        <v>2</v>
      </c>
      <c r="G1660" s="70" t="s">
        <v>473</v>
      </c>
      <c r="H1660" s="71">
        <v>0</v>
      </c>
      <c r="I1660" s="71">
        <f>'IDS Miami Frozen Grocery'!$J1660*'IDS Miami Frozen Grocery'!$H1660</f>
        <v>0</v>
      </c>
      <c r="J1660" s="82"/>
      <c r="K1660" s="72">
        <v>97.73</v>
      </c>
      <c r="L1660" s="73">
        <f>IFERROR((#REF!*#REF!)+('IDS Miami Frozen Grocery'!$K1660*'IDS Miami Frozen Grocery'!$J1660),'IDS Miami Frozen Grocery'!$K1660*'IDS Miami Frozen Grocery'!$J1660)</f>
        <v>0</v>
      </c>
      <c r="N1660" s="46"/>
    </row>
    <row r="1661" spans="1:14" s="34" customFormat="1" ht="15" x14ac:dyDescent="0.2">
      <c r="A1661" s="65" t="s">
        <v>4684</v>
      </c>
      <c r="B1661" s="66" t="s">
        <v>3986</v>
      </c>
      <c r="C1661" s="67"/>
      <c r="D1661" s="68" t="s">
        <v>4685</v>
      </c>
      <c r="E1661" s="69" t="str">
        <f>VLOOKUP(A1661,'[3]Miami Frozen Q2 2025'!$B:$O,14,FALSE)</f>
        <v>Frozen</v>
      </c>
      <c r="F1661" s="69">
        <v>24</v>
      </c>
      <c r="G1661" s="70" t="s">
        <v>14</v>
      </c>
      <c r="H1661" s="71">
        <v>0</v>
      </c>
      <c r="I1661" s="71">
        <f>'IDS Miami Frozen Grocery'!$J1661*'IDS Miami Frozen Grocery'!$H1661</f>
        <v>0</v>
      </c>
      <c r="J1661" s="82"/>
      <c r="K1661" s="72">
        <v>75.790000000000006</v>
      </c>
      <c r="L1661" s="73">
        <f>IFERROR((#REF!*#REF!)+('IDS Miami Frozen Grocery'!$K1661*'IDS Miami Frozen Grocery'!$J1661),'IDS Miami Frozen Grocery'!$K1661*'IDS Miami Frozen Grocery'!$J1661)</f>
        <v>0</v>
      </c>
      <c r="N1661" s="46"/>
    </row>
    <row r="1662" spans="1:14" s="34" customFormat="1" ht="15" x14ac:dyDescent="0.2">
      <c r="A1662" s="65" t="s">
        <v>4687</v>
      </c>
      <c r="B1662" s="66" t="s">
        <v>4686</v>
      </c>
      <c r="C1662" s="67">
        <v>44400137102</v>
      </c>
      <c r="D1662" s="68" t="s">
        <v>4688</v>
      </c>
      <c r="E1662" s="69" t="str">
        <f>VLOOKUP(A1662,'[3]Miami Frozen Q2 2025'!$B:$O,14,FALSE)</f>
        <v>Frozen</v>
      </c>
      <c r="F1662" s="69">
        <v>8</v>
      </c>
      <c r="G1662" s="70" t="s">
        <v>72</v>
      </c>
      <c r="H1662" s="71">
        <v>1.6423743999999997E-2</v>
      </c>
      <c r="I1662" s="71">
        <f>'IDS Miami Frozen Grocery'!$J1662*'IDS Miami Frozen Grocery'!$H1662</f>
        <v>0</v>
      </c>
      <c r="J1662" s="82"/>
      <c r="K1662" s="72">
        <v>82.8</v>
      </c>
      <c r="L1662" s="73">
        <f>IFERROR((#REF!*#REF!)+('IDS Miami Frozen Grocery'!$K1662*'IDS Miami Frozen Grocery'!$J1662),'IDS Miami Frozen Grocery'!$K1662*'IDS Miami Frozen Grocery'!$J1662)</f>
        <v>0</v>
      </c>
      <c r="N1662" s="46"/>
    </row>
    <row r="1663" spans="1:14" s="34" customFormat="1" ht="15" x14ac:dyDescent="0.2">
      <c r="A1663" s="65" t="s">
        <v>4689</v>
      </c>
      <c r="B1663" s="66" t="s">
        <v>4686</v>
      </c>
      <c r="C1663" s="67">
        <v>41322224514</v>
      </c>
      <c r="D1663" s="68" t="s">
        <v>4690</v>
      </c>
      <c r="E1663" s="69" t="str">
        <f>VLOOKUP(A1663,'[3]Miami Frozen Q2 2025'!$B:$O,14,FALSE)</f>
        <v>Frozen</v>
      </c>
      <c r="F1663" s="69">
        <v>10</v>
      </c>
      <c r="G1663" s="70" t="s">
        <v>42</v>
      </c>
      <c r="H1663" s="71">
        <v>1.4724736E-2</v>
      </c>
      <c r="I1663" s="71">
        <f>'IDS Miami Frozen Grocery'!$J1663*'IDS Miami Frozen Grocery'!$H1663</f>
        <v>0</v>
      </c>
      <c r="J1663" s="82"/>
      <c r="K1663" s="72">
        <v>105.69</v>
      </c>
      <c r="L1663" s="73">
        <f>IFERROR((#REF!*#REF!)+('IDS Miami Frozen Grocery'!$K1663*'IDS Miami Frozen Grocery'!$J1663),'IDS Miami Frozen Grocery'!$K1663*'IDS Miami Frozen Grocery'!$J1663)</f>
        <v>0</v>
      </c>
      <c r="N1663" s="46"/>
    </row>
    <row r="1664" spans="1:14" s="34" customFormat="1" ht="15" x14ac:dyDescent="0.2">
      <c r="A1664" s="65" t="s">
        <v>4691</v>
      </c>
      <c r="B1664" s="66" t="s">
        <v>4686</v>
      </c>
      <c r="C1664" s="67">
        <v>41322109101</v>
      </c>
      <c r="D1664" s="68" t="s">
        <v>4692</v>
      </c>
      <c r="E1664" s="69" t="str">
        <f>VLOOKUP(A1664,'[3]Miami Frozen Q2 2025'!$B:$O,14,FALSE)</f>
        <v>Frozen</v>
      </c>
      <c r="F1664" s="69">
        <v>10</v>
      </c>
      <c r="G1664" s="70" t="s">
        <v>42</v>
      </c>
      <c r="H1664" s="71">
        <v>1.5007904000000001E-2</v>
      </c>
      <c r="I1664" s="71">
        <f>'IDS Miami Frozen Grocery'!$J1664*'IDS Miami Frozen Grocery'!$H1664</f>
        <v>0</v>
      </c>
      <c r="J1664" s="82"/>
      <c r="K1664" s="72">
        <v>105.69</v>
      </c>
      <c r="L1664" s="73">
        <f>IFERROR((#REF!*#REF!)+('IDS Miami Frozen Grocery'!$K1664*'IDS Miami Frozen Grocery'!$J1664),'IDS Miami Frozen Grocery'!$K1664*'IDS Miami Frozen Grocery'!$J1664)</f>
        <v>0</v>
      </c>
      <c r="N1664" s="46"/>
    </row>
    <row r="1665" spans="1:14" s="34" customFormat="1" ht="15" x14ac:dyDescent="0.2">
      <c r="A1665" s="65" t="s">
        <v>4693</v>
      </c>
      <c r="B1665" s="66" t="s">
        <v>4694</v>
      </c>
      <c r="C1665" s="67" t="s">
        <v>4695</v>
      </c>
      <c r="D1665" s="68" t="s">
        <v>4696</v>
      </c>
      <c r="E1665" s="69" t="str">
        <f>VLOOKUP(A1665,'[3]Miami Frozen Q2 2025'!$B:$O,14,FALSE)</f>
        <v>Chilled</v>
      </c>
      <c r="F1665" s="69">
        <v>6</v>
      </c>
      <c r="G1665" s="70" t="s">
        <v>81</v>
      </c>
      <c r="H1665" s="71">
        <v>1.982176E-3</v>
      </c>
      <c r="I1665" s="71">
        <f>'IDS Miami Frozen Grocery'!$J1665*'IDS Miami Frozen Grocery'!$H1665</f>
        <v>0</v>
      </c>
      <c r="J1665" s="82"/>
      <c r="K1665" s="72">
        <v>53.22</v>
      </c>
      <c r="L1665" s="73">
        <f>IFERROR((#REF!*#REF!)+('IDS Miami Frozen Grocery'!$K1665*'IDS Miami Frozen Grocery'!$J1665),'IDS Miami Frozen Grocery'!$K1665*'IDS Miami Frozen Grocery'!$J1665)</f>
        <v>0</v>
      </c>
      <c r="N1665" s="46"/>
    </row>
    <row r="1666" spans="1:14" s="34" customFormat="1" ht="15" x14ac:dyDescent="0.2">
      <c r="A1666" s="65" t="s">
        <v>4697</v>
      </c>
      <c r="B1666" s="66" t="s">
        <v>4694</v>
      </c>
      <c r="C1666" s="67" t="s">
        <v>4698</v>
      </c>
      <c r="D1666" s="68" t="s">
        <v>4699</v>
      </c>
      <c r="E1666" s="69" t="str">
        <f>VLOOKUP(A1666,'[3]Miami Frozen Q2 2025'!$B:$O,14,FALSE)</f>
        <v>Chilled</v>
      </c>
      <c r="F1666" s="69">
        <v>12</v>
      </c>
      <c r="G1666" s="70" t="s">
        <v>19</v>
      </c>
      <c r="H1666" s="71">
        <v>1.0760384E-2</v>
      </c>
      <c r="I1666" s="71">
        <f>'IDS Miami Frozen Grocery'!$J1666*'IDS Miami Frozen Grocery'!$H1666</f>
        <v>0</v>
      </c>
      <c r="J1666" s="82"/>
      <c r="K1666" s="72">
        <v>62.62</v>
      </c>
      <c r="L1666" s="73">
        <f>IFERROR((#REF!*#REF!)+('IDS Miami Frozen Grocery'!$K1666*'IDS Miami Frozen Grocery'!$J1666),'IDS Miami Frozen Grocery'!$K1666*'IDS Miami Frozen Grocery'!$J1666)</f>
        <v>0</v>
      </c>
      <c r="N1666" s="46"/>
    </row>
    <row r="1667" spans="1:14" s="34" customFormat="1" ht="15" x14ac:dyDescent="0.2">
      <c r="A1667" s="65" t="s">
        <v>4700</v>
      </c>
      <c r="B1667" s="66" t="s">
        <v>4694</v>
      </c>
      <c r="C1667" s="67" t="s">
        <v>4701</v>
      </c>
      <c r="D1667" s="68" t="s">
        <v>4702</v>
      </c>
      <c r="E1667" s="69" t="str">
        <f>VLOOKUP(A1667,'[3]Miami Frozen Q2 2025'!$B:$O,14,FALSE)</f>
        <v>Chilled</v>
      </c>
      <c r="F1667" s="69">
        <v>6</v>
      </c>
      <c r="G1667" s="70" t="s">
        <v>20</v>
      </c>
      <c r="H1667" s="71">
        <v>1.0760384E-2</v>
      </c>
      <c r="I1667" s="71">
        <f>'IDS Miami Frozen Grocery'!$J1667*'IDS Miami Frozen Grocery'!$H1667</f>
        <v>0</v>
      </c>
      <c r="J1667" s="82"/>
      <c r="K1667" s="72">
        <v>53.22</v>
      </c>
      <c r="L1667" s="73">
        <f>IFERROR((#REF!*#REF!)+('IDS Miami Frozen Grocery'!$K1667*'IDS Miami Frozen Grocery'!$J1667),'IDS Miami Frozen Grocery'!$K1667*'IDS Miami Frozen Grocery'!$J1667)</f>
        <v>0</v>
      </c>
      <c r="N1667" s="46"/>
    </row>
    <row r="1668" spans="1:14" s="34" customFormat="1" ht="15" x14ac:dyDescent="0.2">
      <c r="A1668" s="65" t="s">
        <v>4703</v>
      </c>
      <c r="B1668" s="66" t="s">
        <v>4694</v>
      </c>
      <c r="C1668" s="67" t="s">
        <v>4704</v>
      </c>
      <c r="D1668" s="68" t="s">
        <v>4705</v>
      </c>
      <c r="E1668" s="69" t="str">
        <f>VLOOKUP(A1668,'[3]Miami Frozen Q2 2025'!$B:$O,14,FALSE)</f>
        <v>Chilled</v>
      </c>
      <c r="F1668" s="69">
        <v>12</v>
      </c>
      <c r="G1668" s="70" t="s">
        <v>19</v>
      </c>
      <c r="H1668" s="71">
        <v>9.9108799999999986E-3</v>
      </c>
      <c r="I1668" s="71">
        <f>'IDS Miami Frozen Grocery'!$J1668*'IDS Miami Frozen Grocery'!$H1668</f>
        <v>0</v>
      </c>
      <c r="J1668" s="82"/>
      <c r="K1668" s="72">
        <v>62.62</v>
      </c>
      <c r="L1668" s="73">
        <f>IFERROR((#REF!*#REF!)+('IDS Miami Frozen Grocery'!$K1668*'IDS Miami Frozen Grocery'!$J1668),'IDS Miami Frozen Grocery'!$K1668*'IDS Miami Frozen Grocery'!$J1668)</f>
        <v>0</v>
      </c>
      <c r="N1668" s="46"/>
    </row>
    <row r="1669" spans="1:14" s="34" customFormat="1" ht="15" x14ac:dyDescent="0.2">
      <c r="A1669" s="65" t="s">
        <v>4706</v>
      </c>
      <c r="B1669" s="66" t="s">
        <v>4694</v>
      </c>
      <c r="C1669" s="67" t="s">
        <v>4707</v>
      </c>
      <c r="D1669" s="68" t="s">
        <v>4708</v>
      </c>
      <c r="E1669" s="69" t="str">
        <f>VLOOKUP(A1669,'[3]Miami Frozen Q2 2025'!$B:$O,14,FALSE)</f>
        <v>Chilled</v>
      </c>
      <c r="F1669" s="69">
        <v>6</v>
      </c>
      <c r="G1669" s="70" t="s">
        <v>20</v>
      </c>
      <c r="H1669" s="71">
        <v>1.1043552E-2</v>
      </c>
      <c r="I1669" s="71">
        <f>'IDS Miami Frozen Grocery'!$J1669*'IDS Miami Frozen Grocery'!$H1669</f>
        <v>0</v>
      </c>
      <c r="J1669" s="82"/>
      <c r="K1669" s="72">
        <v>53.22</v>
      </c>
      <c r="L1669" s="73">
        <f>IFERROR((#REF!*#REF!)+('IDS Miami Frozen Grocery'!$K1669*'IDS Miami Frozen Grocery'!$J1669),'IDS Miami Frozen Grocery'!$K1669*'IDS Miami Frozen Grocery'!$J1669)</f>
        <v>0</v>
      </c>
      <c r="N1669" s="46"/>
    </row>
    <row r="1670" spans="1:14" s="34" customFormat="1" ht="15" x14ac:dyDescent="0.2">
      <c r="A1670" s="65" t="s">
        <v>4709</v>
      </c>
      <c r="B1670" s="66" t="s">
        <v>4694</v>
      </c>
      <c r="C1670" s="67" t="s">
        <v>4710</v>
      </c>
      <c r="D1670" s="68" t="s">
        <v>4711</v>
      </c>
      <c r="E1670" s="69" t="str">
        <f>VLOOKUP(A1670,'[3]Miami Frozen Q2 2025'!$B:$O,14,FALSE)</f>
        <v>Chilled</v>
      </c>
      <c r="F1670" s="69">
        <v>12</v>
      </c>
      <c r="G1670" s="70" t="s">
        <v>19</v>
      </c>
      <c r="H1670" s="71">
        <v>9.9108799999999986E-3</v>
      </c>
      <c r="I1670" s="71">
        <f>'IDS Miami Frozen Grocery'!$J1670*'IDS Miami Frozen Grocery'!$H1670</f>
        <v>0</v>
      </c>
      <c r="J1670" s="82"/>
      <c r="K1670" s="72">
        <v>67.709999999999994</v>
      </c>
      <c r="L1670" s="73">
        <f>IFERROR((#REF!*#REF!)+('IDS Miami Frozen Grocery'!$K1670*'IDS Miami Frozen Grocery'!$J1670),'IDS Miami Frozen Grocery'!$K1670*'IDS Miami Frozen Grocery'!$J1670)</f>
        <v>0</v>
      </c>
      <c r="N1670" s="46"/>
    </row>
    <row r="1671" spans="1:14" s="34" customFormat="1" ht="15" x14ac:dyDescent="0.2">
      <c r="A1671" s="65" t="s">
        <v>4712</v>
      </c>
      <c r="B1671" s="66" t="s">
        <v>4694</v>
      </c>
      <c r="C1671" s="67" t="s">
        <v>4713</v>
      </c>
      <c r="D1671" s="68" t="s">
        <v>4714</v>
      </c>
      <c r="E1671" s="69" t="str">
        <f>VLOOKUP(A1671,'[3]Miami Frozen Q2 2025'!$B:$O,14,FALSE)</f>
        <v>Chilled</v>
      </c>
      <c r="F1671" s="69">
        <v>6</v>
      </c>
      <c r="G1671" s="70" t="s">
        <v>19</v>
      </c>
      <c r="H1671" s="71">
        <v>7.6455360000000005E-3</v>
      </c>
      <c r="I1671" s="71">
        <f>'IDS Miami Frozen Grocery'!$J1671*'IDS Miami Frozen Grocery'!$H1671</f>
        <v>0</v>
      </c>
      <c r="J1671" s="82"/>
      <c r="K1671" s="72">
        <v>29.01</v>
      </c>
      <c r="L1671" s="73">
        <f>IFERROR((#REF!*#REF!)+('IDS Miami Frozen Grocery'!$K1671*'IDS Miami Frozen Grocery'!$J1671),'IDS Miami Frozen Grocery'!$K1671*'IDS Miami Frozen Grocery'!$J1671)</f>
        <v>0</v>
      </c>
      <c r="N1671" s="46"/>
    </row>
    <row r="1672" spans="1:14" s="34" customFormat="1" ht="15" x14ac:dyDescent="0.2">
      <c r="A1672" s="65" t="s">
        <v>4715</v>
      </c>
      <c r="B1672" s="66" t="s">
        <v>4694</v>
      </c>
      <c r="C1672" s="67" t="s">
        <v>4716</v>
      </c>
      <c r="D1672" s="68" t="s">
        <v>4717</v>
      </c>
      <c r="E1672" s="69" t="str">
        <f>VLOOKUP(A1672,'[3]Miami Frozen Q2 2025'!$B:$O,14,FALSE)</f>
        <v>Chilled</v>
      </c>
      <c r="F1672" s="69">
        <v>6</v>
      </c>
      <c r="G1672" s="70" t="s">
        <v>20</v>
      </c>
      <c r="H1672" s="71">
        <v>1.0194047999999999E-2</v>
      </c>
      <c r="I1672" s="71">
        <f>'IDS Miami Frozen Grocery'!$J1672*'IDS Miami Frozen Grocery'!$H1672</f>
        <v>0</v>
      </c>
      <c r="J1672" s="82"/>
      <c r="K1672" s="72">
        <v>61.78</v>
      </c>
      <c r="L1672" s="73">
        <f>IFERROR((#REF!*#REF!)+('IDS Miami Frozen Grocery'!$K1672*'IDS Miami Frozen Grocery'!$J1672),'IDS Miami Frozen Grocery'!$K1672*'IDS Miami Frozen Grocery'!$J1672)</f>
        <v>0</v>
      </c>
      <c r="N1672" s="46"/>
    </row>
    <row r="1673" spans="1:14" s="34" customFormat="1" ht="15" x14ac:dyDescent="0.2">
      <c r="A1673" s="65" t="s">
        <v>4718</v>
      </c>
      <c r="B1673" s="66" t="s">
        <v>4694</v>
      </c>
      <c r="C1673" s="67" t="s">
        <v>4719</v>
      </c>
      <c r="D1673" s="68" t="s">
        <v>4720</v>
      </c>
      <c r="E1673" s="69" t="str">
        <f>VLOOKUP(A1673,'[3]Miami Frozen Q2 2025'!$B:$O,14,FALSE)</f>
        <v>Chilled</v>
      </c>
      <c r="F1673" s="69">
        <v>6</v>
      </c>
      <c r="G1673" s="70" t="s">
        <v>19</v>
      </c>
      <c r="H1673" s="71">
        <v>7.3623680000000002E-3</v>
      </c>
      <c r="I1673" s="71">
        <f>'IDS Miami Frozen Grocery'!$J1673*'IDS Miami Frozen Grocery'!$H1673</f>
        <v>0</v>
      </c>
      <c r="J1673" s="82"/>
      <c r="K1673" s="72">
        <v>29.01</v>
      </c>
      <c r="L1673" s="73">
        <f>IFERROR((#REF!*#REF!)+('IDS Miami Frozen Grocery'!$K1673*'IDS Miami Frozen Grocery'!$J1673),'IDS Miami Frozen Grocery'!$K1673*'IDS Miami Frozen Grocery'!$J1673)</f>
        <v>0</v>
      </c>
      <c r="N1673" s="46"/>
    </row>
    <row r="1674" spans="1:14" s="34" customFormat="1" ht="15" x14ac:dyDescent="0.2">
      <c r="A1674" s="65" t="s">
        <v>4721</v>
      </c>
      <c r="B1674" s="66" t="s">
        <v>4694</v>
      </c>
      <c r="C1674" s="67" t="s">
        <v>4722</v>
      </c>
      <c r="D1674" s="68" t="s">
        <v>4723</v>
      </c>
      <c r="E1674" s="69" t="str">
        <f>VLOOKUP(A1674,'[3]Miami Frozen Q2 2025'!$B:$O,14,FALSE)</f>
        <v>Chilled</v>
      </c>
      <c r="F1674" s="69">
        <v>12</v>
      </c>
      <c r="G1674" s="70" t="s">
        <v>19</v>
      </c>
      <c r="H1674" s="71">
        <v>1.0760384E-2</v>
      </c>
      <c r="I1674" s="71">
        <f>'IDS Miami Frozen Grocery'!$J1674*'IDS Miami Frozen Grocery'!$H1674</f>
        <v>0</v>
      </c>
      <c r="J1674" s="82"/>
      <c r="K1674" s="72">
        <v>49.46</v>
      </c>
      <c r="L1674" s="73">
        <f>IFERROR((#REF!*#REF!)+('IDS Miami Frozen Grocery'!$K1674*'IDS Miami Frozen Grocery'!$J1674),'IDS Miami Frozen Grocery'!$K1674*'IDS Miami Frozen Grocery'!$J1674)</f>
        <v>0</v>
      </c>
      <c r="N1674" s="46"/>
    </row>
    <row r="1675" spans="1:14" s="34" customFormat="1" ht="15" x14ac:dyDescent="0.2">
      <c r="A1675" s="65" t="s">
        <v>4724</v>
      </c>
      <c r="B1675" s="66" t="s">
        <v>4694</v>
      </c>
      <c r="C1675" s="67" t="s">
        <v>4725</v>
      </c>
      <c r="D1675" s="68" t="s">
        <v>4723</v>
      </c>
      <c r="E1675" s="69" t="str">
        <f>VLOOKUP(A1675,'[3]Miami Frozen Q2 2025'!$B:$O,14,FALSE)</f>
        <v>Chilled</v>
      </c>
      <c r="F1675" s="69">
        <v>6</v>
      </c>
      <c r="G1675" s="70" t="s">
        <v>20</v>
      </c>
      <c r="H1675" s="71">
        <v>1.2176223999999999E-2</v>
      </c>
      <c r="I1675" s="71">
        <f>'IDS Miami Frozen Grocery'!$J1675*'IDS Miami Frozen Grocery'!$H1675</f>
        <v>0</v>
      </c>
      <c r="J1675" s="82"/>
      <c r="K1675" s="72">
        <v>38.51</v>
      </c>
      <c r="L1675" s="73">
        <f>IFERROR((#REF!*#REF!)+('IDS Miami Frozen Grocery'!$K1675*'IDS Miami Frozen Grocery'!$J1675),'IDS Miami Frozen Grocery'!$K1675*'IDS Miami Frozen Grocery'!$J1675)</f>
        <v>0</v>
      </c>
      <c r="N1675" s="46"/>
    </row>
    <row r="1676" spans="1:14" s="34" customFormat="1" ht="15" x14ac:dyDescent="0.2">
      <c r="A1676" s="65" t="s">
        <v>4726</v>
      </c>
      <c r="B1676" s="66" t="s">
        <v>4694</v>
      </c>
      <c r="C1676" s="67" t="s">
        <v>4727</v>
      </c>
      <c r="D1676" s="68" t="s">
        <v>4728</v>
      </c>
      <c r="E1676" s="69" t="str">
        <f>VLOOKUP(A1676,'[3]Miami Frozen Q2 2025'!$B:$O,14,FALSE)</f>
        <v>Chilled</v>
      </c>
      <c r="F1676" s="69">
        <v>6</v>
      </c>
      <c r="G1676" s="70" t="s">
        <v>20</v>
      </c>
      <c r="H1676" s="71">
        <v>1.2176223999999999E-2</v>
      </c>
      <c r="I1676" s="71">
        <f>'IDS Miami Frozen Grocery'!$J1676*'IDS Miami Frozen Grocery'!$H1676</f>
        <v>0</v>
      </c>
      <c r="J1676" s="82"/>
      <c r="K1676" s="72">
        <v>38.51</v>
      </c>
      <c r="L1676" s="73">
        <f>IFERROR((#REF!*#REF!)+('IDS Miami Frozen Grocery'!$K1676*'IDS Miami Frozen Grocery'!$J1676),'IDS Miami Frozen Grocery'!$K1676*'IDS Miami Frozen Grocery'!$J1676)</f>
        <v>0</v>
      </c>
      <c r="N1676" s="46"/>
    </row>
    <row r="1677" spans="1:14" s="34" customFormat="1" ht="15" x14ac:dyDescent="0.2">
      <c r="A1677" s="65" t="s">
        <v>4729</v>
      </c>
      <c r="B1677" s="66" t="s">
        <v>4694</v>
      </c>
      <c r="C1677" s="67" t="s">
        <v>4730</v>
      </c>
      <c r="D1677" s="68" t="s">
        <v>4728</v>
      </c>
      <c r="E1677" s="69" t="str">
        <f>VLOOKUP(A1677,'[3]Miami Frozen Q2 2025'!$B:$O,14,FALSE)</f>
        <v>Chilled</v>
      </c>
      <c r="F1677" s="69">
        <v>12</v>
      </c>
      <c r="G1677" s="70" t="s">
        <v>19</v>
      </c>
      <c r="H1677" s="71">
        <v>1.0760384E-2</v>
      </c>
      <c r="I1677" s="71">
        <f>'IDS Miami Frozen Grocery'!$J1677*'IDS Miami Frozen Grocery'!$H1677</f>
        <v>0</v>
      </c>
      <c r="J1677" s="82"/>
      <c r="K1677" s="72">
        <v>49.46</v>
      </c>
      <c r="L1677" s="73">
        <f>IFERROR((#REF!*#REF!)+('IDS Miami Frozen Grocery'!$K1677*'IDS Miami Frozen Grocery'!$J1677),'IDS Miami Frozen Grocery'!$K1677*'IDS Miami Frozen Grocery'!$J1677)</f>
        <v>0</v>
      </c>
      <c r="N1677" s="46"/>
    </row>
    <row r="1678" spans="1:14" s="34" customFormat="1" ht="15" x14ac:dyDescent="0.2">
      <c r="A1678" s="65" t="s">
        <v>4731</v>
      </c>
      <c r="B1678" s="66" t="s">
        <v>4694</v>
      </c>
      <c r="C1678" s="67" t="s">
        <v>4732</v>
      </c>
      <c r="D1678" s="68" t="s">
        <v>4733</v>
      </c>
      <c r="E1678" s="69" t="str">
        <f>VLOOKUP(A1678,'[3]Miami Frozen Q2 2025'!$B:$O,14,FALSE)</f>
        <v>Chilled</v>
      </c>
      <c r="F1678" s="69">
        <v>12</v>
      </c>
      <c r="G1678" s="70" t="s">
        <v>19</v>
      </c>
      <c r="H1678" s="71">
        <v>9.9108799999999986E-3</v>
      </c>
      <c r="I1678" s="71">
        <f>'IDS Miami Frozen Grocery'!$J1678*'IDS Miami Frozen Grocery'!$H1678</f>
        <v>0</v>
      </c>
      <c r="J1678" s="82"/>
      <c r="K1678" s="72">
        <v>67.709999999999994</v>
      </c>
      <c r="L1678" s="73">
        <f>IFERROR((#REF!*#REF!)+('IDS Miami Frozen Grocery'!$K1678*'IDS Miami Frozen Grocery'!$J1678),'IDS Miami Frozen Grocery'!$K1678*'IDS Miami Frozen Grocery'!$J1678)</f>
        <v>0</v>
      </c>
      <c r="N1678" s="46"/>
    </row>
    <row r="1679" spans="1:14" s="34" customFormat="1" ht="15" x14ac:dyDescent="0.2">
      <c r="A1679" s="65" t="s">
        <v>4734</v>
      </c>
      <c r="B1679" s="66" t="s">
        <v>4694</v>
      </c>
      <c r="C1679" s="67"/>
      <c r="D1679" s="68" t="s">
        <v>4735</v>
      </c>
      <c r="E1679" s="69" t="str">
        <f>VLOOKUP(A1679,'[3]Miami Frozen Q2 2025'!$B:$O,14,FALSE)</f>
        <v>Chilled</v>
      </c>
      <c r="F1679" s="69">
        <v>12</v>
      </c>
      <c r="G1679" s="70" t="s">
        <v>19</v>
      </c>
      <c r="H1679" s="71">
        <v>1.0760384E-2</v>
      </c>
      <c r="I1679" s="71">
        <f>'IDS Miami Frozen Grocery'!$J1679*'IDS Miami Frozen Grocery'!$H1679</f>
        <v>0</v>
      </c>
      <c r="J1679" s="82"/>
      <c r="K1679" s="72">
        <v>49.46</v>
      </c>
      <c r="L1679" s="73">
        <f>IFERROR((#REF!*#REF!)+('IDS Miami Frozen Grocery'!$K1679*'IDS Miami Frozen Grocery'!$J1679),'IDS Miami Frozen Grocery'!$K1679*'IDS Miami Frozen Grocery'!$J1679)</f>
        <v>0</v>
      </c>
      <c r="N1679" s="46"/>
    </row>
    <row r="1680" spans="1:14" s="34" customFormat="1" ht="15" x14ac:dyDescent="0.2">
      <c r="A1680" s="65" t="s">
        <v>4737</v>
      </c>
      <c r="B1680" s="66" t="s">
        <v>4736</v>
      </c>
      <c r="C1680" s="67"/>
      <c r="D1680" s="68" t="s">
        <v>4738</v>
      </c>
      <c r="E1680" s="69" t="str">
        <f>VLOOKUP(A1680,'[3]Miami Frozen Q2 2025'!$B:$O,14,FALSE)</f>
        <v>Frozen</v>
      </c>
      <c r="F1680" s="69">
        <v>6</v>
      </c>
      <c r="G1680" s="70" t="s">
        <v>78</v>
      </c>
      <c r="H1680" s="71">
        <v>0</v>
      </c>
      <c r="I1680" s="71">
        <f>'IDS Miami Frozen Grocery'!$J1680*'IDS Miami Frozen Grocery'!$H1680</f>
        <v>0</v>
      </c>
      <c r="J1680" s="82"/>
      <c r="K1680" s="72">
        <v>105.22</v>
      </c>
      <c r="L1680" s="73">
        <f>IFERROR((#REF!*#REF!)+('IDS Miami Frozen Grocery'!$K1680*'IDS Miami Frozen Grocery'!$J1680),'IDS Miami Frozen Grocery'!$K1680*'IDS Miami Frozen Grocery'!$J1680)</f>
        <v>0</v>
      </c>
      <c r="N1680" s="46"/>
    </row>
    <row r="1681" spans="1:14" s="34" customFormat="1" ht="15" x14ac:dyDescent="0.2">
      <c r="A1681" s="65" t="s">
        <v>4739</v>
      </c>
      <c r="B1681" s="66" t="s">
        <v>4736</v>
      </c>
      <c r="C1681" s="67"/>
      <c r="D1681" s="68" t="s">
        <v>4740</v>
      </c>
      <c r="E1681" s="69" t="s">
        <v>6426</v>
      </c>
      <c r="F1681" s="69">
        <v>12</v>
      </c>
      <c r="G1681" s="70" t="s">
        <v>476</v>
      </c>
      <c r="H1681" s="71">
        <v>0</v>
      </c>
      <c r="I1681" s="71">
        <f>'IDS Miami Frozen Grocery'!$J1681*'IDS Miami Frozen Grocery'!$H1681</f>
        <v>0</v>
      </c>
      <c r="J1681" s="82"/>
      <c r="K1681" s="72">
        <v>70.3</v>
      </c>
      <c r="L1681" s="73">
        <f>IFERROR((#REF!*#REF!)+('IDS Miami Frozen Grocery'!$K1681*'IDS Miami Frozen Grocery'!$J1681),'IDS Miami Frozen Grocery'!$K1681*'IDS Miami Frozen Grocery'!$J1681)</f>
        <v>0</v>
      </c>
      <c r="N1681" s="46"/>
    </row>
    <row r="1682" spans="1:14" s="34" customFormat="1" ht="15" x14ac:dyDescent="0.2">
      <c r="A1682" s="65" t="s">
        <v>4741</v>
      </c>
      <c r="B1682" s="66" t="s">
        <v>4736</v>
      </c>
      <c r="C1682" s="67"/>
      <c r="D1682" s="68" t="s">
        <v>4742</v>
      </c>
      <c r="E1682" s="69" t="str">
        <f>VLOOKUP(A1682,'[3]Miami Frozen Q2 2025'!$B:$O,14,FALSE)</f>
        <v>Frozen</v>
      </c>
      <c r="F1682" s="69">
        <v>7</v>
      </c>
      <c r="G1682" s="70" t="s">
        <v>4743</v>
      </c>
      <c r="H1682" s="71">
        <v>0</v>
      </c>
      <c r="I1682" s="71">
        <f>'IDS Miami Frozen Grocery'!$J1682*'IDS Miami Frozen Grocery'!$H1682</f>
        <v>0</v>
      </c>
      <c r="J1682" s="82"/>
      <c r="K1682" s="72">
        <v>82.23</v>
      </c>
      <c r="L1682" s="73">
        <f>IFERROR((#REF!*#REF!)+('IDS Miami Frozen Grocery'!$K1682*'IDS Miami Frozen Grocery'!$J1682),'IDS Miami Frozen Grocery'!$K1682*'IDS Miami Frozen Grocery'!$J1682)</f>
        <v>0</v>
      </c>
      <c r="N1682" s="46"/>
    </row>
    <row r="1683" spans="1:14" s="34" customFormat="1" ht="15" x14ac:dyDescent="0.2">
      <c r="A1683" s="65" t="s">
        <v>4744</v>
      </c>
      <c r="B1683" s="66" t="s">
        <v>4736</v>
      </c>
      <c r="C1683" s="67"/>
      <c r="D1683" s="68" t="s">
        <v>4745</v>
      </c>
      <c r="E1683" s="69" t="str">
        <f>VLOOKUP(A1683,'[3]Miami Frozen Q2 2025'!$B:$O,14,FALSE)</f>
        <v>Frozen</v>
      </c>
      <c r="F1683" s="69">
        <v>9</v>
      </c>
      <c r="G1683" s="70" t="s">
        <v>71</v>
      </c>
      <c r="H1683" s="71">
        <v>0</v>
      </c>
      <c r="I1683" s="71">
        <f>'IDS Miami Frozen Grocery'!$J1683*'IDS Miami Frozen Grocery'!$H1683</f>
        <v>0</v>
      </c>
      <c r="J1683" s="82"/>
      <c r="K1683" s="72">
        <v>84.71</v>
      </c>
      <c r="L1683" s="73">
        <f>IFERROR((#REF!*#REF!)+('IDS Miami Frozen Grocery'!$K1683*'IDS Miami Frozen Grocery'!$J1683),'IDS Miami Frozen Grocery'!$K1683*'IDS Miami Frozen Grocery'!$J1683)</f>
        <v>0</v>
      </c>
      <c r="N1683" s="46"/>
    </row>
    <row r="1684" spans="1:14" s="34" customFormat="1" ht="15" x14ac:dyDescent="0.2">
      <c r="A1684" s="65" t="s">
        <v>4746</v>
      </c>
      <c r="B1684" s="66" t="s">
        <v>4736</v>
      </c>
      <c r="C1684" s="67"/>
      <c r="D1684" s="68" t="s">
        <v>4747</v>
      </c>
      <c r="E1684" s="69" t="str">
        <f>VLOOKUP(A1684,'[3]Miami Frozen Q2 2025'!$B:$O,14,FALSE)</f>
        <v>Frozen</v>
      </c>
      <c r="F1684" s="69">
        <v>2</v>
      </c>
      <c r="G1684" s="70" t="s">
        <v>410</v>
      </c>
      <c r="H1684" s="71">
        <v>0</v>
      </c>
      <c r="I1684" s="71">
        <f>'IDS Miami Frozen Grocery'!$J1684*'IDS Miami Frozen Grocery'!$H1684</f>
        <v>0</v>
      </c>
      <c r="J1684" s="82"/>
      <c r="K1684" s="72">
        <v>71.069999999999993</v>
      </c>
      <c r="L1684" s="73">
        <f>IFERROR((#REF!*#REF!)+('IDS Miami Frozen Grocery'!$K1684*'IDS Miami Frozen Grocery'!$J1684),'IDS Miami Frozen Grocery'!$K1684*'IDS Miami Frozen Grocery'!$J1684)</f>
        <v>0</v>
      </c>
      <c r="N1684" s="46"/>
    </row>
    <row r="1685" spans="1:14" s="34" customFormat="1" ht="15" x14ac:dyDescent="0.2">
      <c r="A1685" s="65" t="s">
        <v>4748</v>
      </c>
      <c r="B1685" s="66" t="s">
        <v>4736</v>
      </c>
      <c r="C1685" s="67"/>
      <c r="D1685" s="68" t="s">
        <v>4749</v>
      </c>
      <c r="E1685" s="69" t="str">
        <f>VLOOKUP(A1685,'[3]Miami Frozen Q2 2025'!$B:$O,14,FALSE)</f>
        <v>Frozen</v>
      </c>
      <c r="F1685" s="69">
        <v>12</v>
      </c>
      <c r="G1685" s="70" t="s">
        <v>76</v>
      </c>
      <c r="H1685" s="71">
        <v>0</v>
      </c>
      <c r="I1685" s="71">
        <f>'IDS Miami Frozen Grocery'!$J1685*'IDS Miami Frozen Grocery'!$H1685</f>
        <v>0</v>
      </c>
      <c r="J1685" s="82"/>
      <c r="K1685" s="72">
        <v>99.16</v>
      </c>
      <c r="L1685" s="73">
        <f>IFERROR((#REF!*#REF!)+('IDS Miami Frozen Grocery'!$K1685*'IDS Miami Frozen Grocery'!$J1685),'IDS Miami Frozen Grocery'!$K1685*'IDS Miami Frozen Grocery'!$J1685)</f>
        <v>0</v>
      </c>
      <c r="N1685" s="46"/>
    </row>
    <row r="1686" spans="1:14" s="34" customFormat="1" ht="15" x14ac:dyDescent="0.2">
      <c r="A1686" s="65" t="s">
        <v>4750</v>
      </c>
      <c r="B1686" s="66" t="s">
        <v>4736</v>
      </c>
      <c r="C1686" s="67"/>
      <c r="D1686" s="68" t="s">
        <v>4751</v>
      </c>
      <c r="E1686" s="69" t="str">
        <f>VLOOKUP(A1686,'[3]Miami Frozen Q2 2025'!$B:$O,14,FALSE)</f>
        <v>Frozen</v>
      </c>
      <c r="F1686" s="69">
        <v>12</v>
      </c>
      <c r="G1686" s="70" t="s">
        <v>76</v>
      </c>
      <c r="H1686" s="71">
        <v>0</v>
      </c>
      <c r="I1686" s="71">
        <f>'IDS Miami Frozen Grocery'!$J1686*'IDS Miami Frozen Grocery'!$H1686</f>
        <v>0</v>
      </c>
      <c r="J1686" s="82"/>
      <c r="K1686" s="72">
        <v>97.96</v>
      </c>
      <c r="L1686" s="73">
        <f>IFERROR((#REF!*#REF!)+('IDS Miami Frozen Grocery'!$K1686*'IDS Miami Frozen Grocery'!$J1686),'IDS Miami Frozen Grocery'!$K1686*'IDS Miami Frozen Grocery'!$J1686)</f>
        <v>0</v>
      </c>
      <c r="N1686" s="46"/>
    </row>
    <row r="1687" spans="1:14" s="34" customFormat="1" ht="15" x14ac:dyDescent="0.2">
      <c r="A1687" s="65" t="s">
        <v>4752</v>
      </c>
      <c r="B1687" s="66" t="s">
        <v>4736</v>
      </c>
      <c r="C1687" s="67"/>
      <c r="D1687" s="68" t="s">
        <v>4753</v>
      </c>
      <c r="E1687" s="69" t="s">
        <v>6426</v>
      </c>
      <c r="F1687" s="69">
        <v>2</v>
      </c>
      <c r="G1687" s="70" t="s">
        <v>410</v>
      </c>
      <c r="H1687" s="71">
        <v>0</v>
      </c>
      <c r="I1687" s="71">
        <f>'IDS Miami Frozen Grocery'!$J1687*'IDS Miami Frozen Grocery'!$H1687</f>
        <v>0</v>
      </c>
      <c r="J1687" s="82"/>
      <c r="K1687" s="72">
        <v>44.76</v>
      </c>
      <c r="L1687" s="73">
        <f>IFERROR((#REF!*#REF!)+('IDS Miami Frozen Grocery'!$K1687*'IDS Miami Frozen Grocery'!$J1687),'IDS Miami Frozen Grocery'!$K1687*'IDS Miami Frozen Grocery'!$J1687)</f>
        <v>0</v>
      </c>
      <c r="N1687" s="46"/>
    </row>
    <row r="1688" spans="1:14" s="34" customFormat="1" ht="15" x14ac:dyDescent="0.2">
      <c r="A1688" s="65" t="s">
        <v>4754</v>
      </c>
      <c r="B1688" s="66" t="s">
        <v>4736</v>
      </c>
      <c r="C1688" s="67"/>
      <c r="D1688" s="68" t="s">
        <v>4755</v>
      </c>
      <c r="E1688" s="69" t="str">
        <f>VLOOKUP(A1688,'[3]Miami Frozen Q2 2025'!$B:$O,14,FALSE)</f>
        <v>Frozen</v>
      </c>
      <c r="F1688" s="69">
        <v>10</v>
      </c>
      <c r="G1688" s="70" t="s">
        <v>17</v>
      </c>
      <c r="H1688" s="71">
        <v>0</v>
      </c>
      <c r="I1688" s="71">
        <f>'IDS Miami Frozen Grocery'!$J1688*'IDS Miami Frozen Grocery'!$H1688</f>
        <v>0</v>
      </c>
      <c r="J1688" s="82"/>
      <c r="K1688" s="72">
        <v>64.59</v>
      </c>
      <c r="L1688" s="73">
        <f>IFERROR((#REF!*#REF!)+('IDS Miami Frozen Grocery'!$K1688*'IDS Miami Frozen Grocery'!$J1688),'IDS Miami Frozen Grocery'!$K1688*'IDS Miami Frozen Grocery'!$J1688)</f>
        <v>0</v>
      </c>
      <c r="N1688" s="46"/>
    </row>
    <row r="1689" spans="1:14" s="34" customFormat="1" ht="15" x14ac:dyDescent="0.2">
      <c r="A1689" s="65" t="s">
        <v>4756</v>
      </c>
      <c r="B1689" s="66" t="s">
        <v>4736</v>
      </c>
      <c r="C1689" s="67"/>
      <c r="D1689" s="68" t="s">
        <v>4757</v>
      </c>
      <c r="E1689" s="69" t="str">
        <f>VLOOKUP(A1689,'[3]Miami Frozen Q2 2025'!$B:$O,14,FALSE)</f>
        <v>Frozen</v>
      </c>
      <c r="F1689" s="69">
        <v>2</v>
      </c>
      <c r="G1689" s="70" t="s">
        <v>410</v>
      </c>
      <c r="H1689" s="71">
        <v>0</v>
      </c>
      <c r="I1689" s="71">
        <f>'IDS Miami Frozen Grocery'!$J1689*'IDS Miami Frozen Grocery'!$H1689</f>
        <v>0</v>
      </c>
      <c r="J1689" s="82"/>
      <c r="K1689" s="72">
        <v>83.08</v>
      </c>
      <c r="L1689" s="73">
        <f>IFERROR((#REF!*#REF!)+('IDS Miami Frozen Grocery'!$K1689*'IDS Miami Frozen Grocery'!$J1689),'IDS Miami Frozen Grocery'!$K1689*'IDS Miami Frozen Grocery'!$J1689)</f>
        <v>0</v>
      </c>
      <c r="N1689" s="46"/>
    </row>
    <row r="1690" spans="1:14" s="34" customFormat="1" ht="15" x14ac:dyDescent="0.2">
      <c r="A1690" s="65" t="s">
        <v>4758</v>
      </c>
      <c r="B1690" s="66" t="s">
        <v>4736</v>
      </c>
      <c r="C1690" s="67"/>
      <c r="D1690" s="68" t="s">
        <v>4759</v>
      </c>
      <c r="E1690" s="69" t="str">
        <f>VLOOKUP(A1690,'[3]Miami Frozen Q2 2025'!$B:$O,14,FALSE)</f>
        <v>Frozen</v>
      </c>
      <c r="F1690" s="69">
        <v>10</v>
      </c>
      <c r="G1690" s="70" t="s">
        <v>476</v>
      </c>
      <c r="H1690" s="71">
        <v>0</v>
      </c>
      <c r="I1690" s="71">
        <f>'IDS Miami Frozen Grocery'!$J1690*'IDS Miami Frozen Grocery'!$H1690</f>
        <v>0</v>
      </c>
      <c r="J1690" s="82"/>
      <c r="K1690" s="72">
        <v>55.91</v>
      </c>
      <c r="L1690" s="73">
        <f>IFERROR((#REF!*#REF!)+('IDS Miami Frozen Grocery'!$K1690*'IDS Miami Frozen Grocery'!$J1690),'IDS Miami Frozen Grocery'!$K1690*'IDS Miami Frozen Grocery'!$J1690)</f>
        <v>0</v>
      </c>
      <c r="N1690" s="46"/>
    </row>
    <row r="1691" spans="1:14" s="34" customFormat="1" ht="15" x14ac:dyDescent="0.2">
      <c r="A1691" s="65" t="s">
        <v>4760</v>
      </c>
      <c r="B1691" s="66" t="s">
        <v>4736</v>
      </c>
      <c r="C1691" s="67"/>
      <c r="D1691" s="68" t="s">
        <v>4761</v>
      </c>
      <c r="E1691" s="69" t="str">
        <f>VLOOKUP(A1691,'[3]Miami Frozen Q2 2025'!$B:$O,14,FALSE)</f>
        <v>Frozen</v>
      </c>
      <c r="F1691" s="69">
        <v>1</v>
      </c>
      <c r="G1691" s="70" t="s">
        <v>507</v>
      </c>
      <c r="H1691" s="71">
        <v>0</v>
      </c>
      <c r="I1691" s="71">
        <f>'IDS Miami Frozen Grocery'!$J1691*'IDS Miami Frozen Grocery'!$H1691</f>
        <v>0</v>
      </c>
      <c r="J1691" s="82"/>
      <c r="K1691" s="72">
        <v>62.21</v>
      </c>
      <c r="L1691" s="73">
        <f>IFERROR((#REF!*#REF!)+('IDS Miami Frozen Grocery'!$K1691*'IDS Miami Frozen Grocery'!$J1691),'IDS Miami Frozen Grocery'!$K1691*'IDS Miami Frozen Grocery'!$J1691)</f>
        <v>0</v>
      </c>
      <c r="N1691" s="46"/>
    </row>
    <row r="1692" spans="1:14" s="34" customFormat="1" ht="15" x14ac:dyDescent="0.2">
      <c r="A1692" s="65" t="s">
        <v>4762</v>
      </c>
      <c r="B1692" s="66" t="s">
        <v>4736</v>
      </c>
      <c r="C1692" s="67"/>
      <c r="D1692" s="68" t="s">
        <v>4763</v>
      </c>
      <c r="E1692" s="69" t="str">
        <f>VLOOKUP(A1692,'[3]Miami Frozen Q2 2025'!$B:$O,14,FALSE)</f>
        <v>Frozen</v>
      </c>
      <c r="F1692" s="69">
        <v>1</v>
      </c>
      <c r="G1692" s="70" t="s">
        <v>507</v>
      </c>
      <c r="H1692" s="71">
        <v>0</v>
      </c>
      <c r="I1692" s="71">
        <f>'IDS Miami Frozen Grocery'!$J1692*'IDS Miami Frozen Grocery'!$H1692</f>
        <v>0</v>
      </c>
      <c r="J1692" s="82"/>
      <c r="K1692" s="72">
        <v>74.36</v>
      </c>
      <c r="L1692" s="73">
        <f>IFERROR((#REF!*#REF!)+('IDS Miami Frozen Grocery'!$K1692*'IDS Miami Frozen Grocery'!$J1692),'IDS Miami Frozen Grocery'!$K1692*'IDS Miami Frozen Grocery'!$J1692)</f>
        <v>0</v>
      </c>
      <c r="N1692" s="46"/>
    </row>
    <row r="1693" spans="1:14" s="34" customFormat="1" ht="36" x14ac:dyDescent="0.2">
      <c r="A1693" s="65" t="s">
        <v>4764</v>
      </c>
      <c r="B1693" s="66" t="s">
        <v>4736</v>
      </c>
      <c r="C1693" s="67" t="s">
        <v>4765</v>
      </c>
      <c r="D1693" s="68" t="s">
        <v>4766</v>
      </c>
      <c r="E1693" s="69" t="str">
        <f>VLOOKUP(A1693,'[3]Miami Frozen Q2 2025'!$B:$O,14,FALSE)</f>
        <v>Frozen</v>
      </c>
      <c r="F1693" s="69">
        <v>12</v>
      </c>
      <c r="G1693" s="70" t="s">
        <v>76</v>
      </c>
      <c r="H1693" s="71">
        <v>1.8122751999999999E-2</v>
      </c>
      <c r="I1693" s="71">
        <f>'IDS Miami Frozen Grocery'!$J1693*'IDS Miami Frozen Grocery'!$H1693</f>
        <v>0</v>
      </c>
      <c r="J1693" s="82"/>
      <c r="K1693" s="72">
        <v>89.88</v>
      </c>
      <c r="L1693" s="73">
        <f>IFERROR((#REF!*#REF!)+('IDS Miami Frozen Grocery'!$K1693*'IDS Miami Frozen Grocery'!$J1693),'IDS Miami Frozen Grocery'!$K1693*'IDS Miami Frozen Grocery'!$J1693)</f>
        <v>0</v>
      </c>
      <c r="N1693" s="46"/>
    </row>
    <row r="1694" spans="1:14" s="34" customFormat="1" ht="15" x14ac:dyDescent="0.2">
      <c r="A1694" s="65" t="s">
        <v>4768</v>
      </c>
      <c r="B1694" s="66" t="s">
        <v>4767</v>
      </c>
      <c r="C1694" s="67"/>
      <c r="D1694" s="68" t="s">
        <v>4769</v>
      </c>
      <c r="E1694" s="69" t="str">
        <f>VLOOKUP(A1694,'[3]Miami Frozen Q2 2025'!$B:$O,14,FALSE)</f>
        <v>Frozen</v>
      </c>
      <c r="F1694" s="69">
        <v>20</v>
      </c>
      <c r="G1694" s="70" t="s">
        <v>2314</v>
      </c>
      <c r="H1694" s="71">
        <v>0</v>
      </c>
      <c r="I1694" s="71">
        <f>'IDS Miami Frozen Grocery'!$J1694*'IDS Miami Frozen Grocery'!$H1694</f>
        <v>0</v>
      </c>
      <c r="J1694" s="82"/>
      <c r="K1694" s="72">
        <v>127.53</v>
      </c>
      <c r="L1694" s="73">
        <f>IFERROR((#REF!*#REF!)+('IDS Miami Frozen Grocery'!$K1694*'IDS Miami Frozen Grocery'!$J1694),'IDS Miami Frozen Grocery'!$K1694*'IDS Miami Frozen Grocery'!$J1694)</f>
        <v>0</v>
      </c>
      <c r="N1694" s="46"/>
    </row>
    <row r="1695" spans="1:14" s="34" customFormat="1" ht="15" x14ac:dyDescent="0.2">
      <c r="A1695" s="65" t="s">
        <v>4770</v>
      </c>
      <c r="B1695" s="66" t="s">
        <v>4767</v>
      </c>
      <c r="C1695" s="67"/>
      <c r="D1695" s="68" t="s">
        <v>4771</v>
      </c>
      <c r="E1695" s="69" t="str">
        <f>VLOOKUP(A1695,'[3]Miami Frozen Q2 2025'!$B:$O,14,FALSE)</f>
        <v>Frozen</v>
      </c>
      <c r="F1695" s="69">
        <v>6</v>
      </c>
      <c r="G1695" s="70" t="s">
        <v>219</v>
      </c>
      <c r="H1695" s="71">
        <v>0</v>
      </c>
      <c r="I1695" s="71">
        <f>'IDS Miami Frozen Grocery'!$J1695*'IDS Miami Frozen Grocery'!$H1695</f>
        <v>0</v>
      </c>
      <c r="J1695" s="82"/>
      <c r="K1695" s="72">
        <v>81.42</v>
      </c>
      <c r="L1695" s="73">
        <f>IFERROR((#REF!*#REF!)+('IDS Miami Frozen Grocery'!$K1695*'IDS Miami Frozen Grocery'!$J1695),'IDS Miami Frozen Grocery'!$K1695*'IDS Miami Frozen Grocery'!$J1695)</f>
        <v>0</v>
      </c>
      <c r="N1695" s="46"/>
    </row>
    <row r="1696" spans="1:14" s="34" customFormat="1" ht="15" x14ac:dyDescent="0.2">
      <c r="A1696" s="65" t="s">
        <v>4772</v>
      </c>
      <c r="B1696" s="66" t="s">
        <v>4767</v>
      </c>
      <c r="C1696" s="67"/>
      <c r="D1696" s="68" t="s">
        <v>4773</v>
      </c>
      <c r="E1696" s="69" t="str">
        <f>VLOOKUP(A1696,'[3]Miami Frozen Q2 2025'!$B:$O,14,FALSE)</f>
        <v>Frozen</v>
      </c>
      <c r="F1696" s="69">
        <v>4</v>
      </c>
      <c r="G1696" s="70" t="s">
        <v>392</v>
      </c>
      <c r="H1696" s="71">
        <v>0</v>
      </c>
      <c r="I1696" s="71">
        <f>'IDS Miami Frozen Grocery'!$J1696*'IDS Miami Frozen Grocery'!$H1696</f>
        <v>0</v>
      </c>
      <c r="J1696" s="82"/>
      <c r="K1696" s="72">
        <v>68.5</v>
      </c>
      <c r="L1696" s="73">
        <f>IFERROR((#REF!*#REF!)+('IDS Miami Frozen Grocery'!$K1696*'IDS Miami Frozen Grocery'!$J1696),'IDS Miami Frozen Grocery'!$K1696*'IDS Miami Frozen Grocery'!$J1696)</f>
        <v>0</v>
      </c>
      <c r="N1696" s="46"/>
    </row>
    <row r="1697" spans="1:14" s="34" customFormat="1" ht="15" x14ac:dyDescent="0.2">
      <c r="A1697" s="65" t="s">
        <v>4774</v>
      </c>
      <c r="B1697" s="66" t="s">
        <v>4767</v>
      </c>
      <c r="C1697" s="67"/>
      <c r="D1697" s="68" t="s">
        <v>4775</v>
      </c>
      <c r="E1697" s="69" t="str">
        <f>VLOOKUP(A1697,'[3]Miami Frozen Q2 2025'!$B:$O,14,FALSE)</f>
        <v>Frozen</v>
      </c>
      <c r="F1697" s="69">
        <v>24</v>
      </c>
      <c r="G1697" s="70" t="s">
        <v>65</v>
      </c>
      <c r="H1697" s="71">
        <v>0</v>
      </c>
      <c r="I1697" s="71">
        <f>'IDS Miami Frozen Grocery'!$J1697*'IDS Miami Frozen Grocery'!$H1697</f>
        <v>0</v>
      </c>
      <c r="J1697" s="82"/>
      <c r="K1697" s="72">
        <v>181.12</v>
      </c>
      <c r="L1697" s="73">
        <f>IFERROR((#REF!*#REF!)+('IDS Miami Frozen Grocery'!$K1697*'IDS Miami Frozen Grocery'!$J1697),'IDS Miami Frozen Grocery'!$K1697*'IDS Miami Frozen Grocery'!$J1697)</f>
        <v>0</v>
      </c>
      <c r="N1697" s="46"/>
    </row>
    <row r="1698" spans="1:14" s="34" customFormat="1" ht="15" x14ac:dyDescent="0.2">
      <c r="A1698" s="65" t="s">
        <v>4776</v>
      </c>
      <c r="B1698" s="66" t="s">
        <v>4767</v>
      </c>
      <c r="C1698" s="67"/>
      <c r="D1698" s="68" t="s">
        <v>4775</v>
      </c>
      <c r="E1698" s="69" t="str">
        <f>VLOOKUP(A1698,'[3]Miami Frozen Q2 2025'!$B:$O,14,FALSE)</f>
        <v>Frozen</v>
      </c>
      <c r="F1698" s="69">
        <v>12</v>
      </c>
      <c r="G1698" s="70" t="s">
        <v>15</v>
      </c>
      <c r="H1698" s="71">
        <v>0</v>
      </c>
      <c r="I1698" s="71">
        <f>'IDS Miami Frozen Grocery'!$J1698*'IDS Miami Frozen Grocery'!$H1698</f>
        <v>0</v>
      </c>
      <c r="J1698" s="82"/>
      <c r="K1698" s="72">
        <v>153.72999999999999</v>
      </c>
      <c r="L1698" s="73">
        <f>IFERROR((#REF!*#REF!)+('IDS Miami Frozen Grocery'!$K1698*'IDS Miami Frozen Grocery'!$J1698),'IDS Miami Frozen Grocery'!$K1698*'IDS Miami Frozen Grocery'!$J1698)</f>
        <v>0</v>
      </c>
      <c r="N1698" s="46"/>
    </row>
    <row r="1699" spans="1:14" s="34" customFormat="1" ht="15" x14ac:dyDescent="0.2">
      <c r="A1699" s="65" t="s">
        <v>4777</v>
      </c>
      <c r="B1699" s="66" t="s">
        <v>4767</v>
      </c>
      <c r="C1699" s="67"/>
      <c r="D1699" s="68" t="s">
        <v>4778</v>
      </c>
      <c r="E1699" s="69" t="str">
        <f>VLOOKUP(A1699,'[3]Miami Frozen Q2 2025'!$B:$O,14,FALSE)</f>
        <v>Frozen</v>
      </c>
      <c r="F1699" s="69">
        <v>10</v>
      </c>
      <c r="G1699" s="70" t="s">
        <v>164</v>
      </c>
      <c r="H1699" s="71">
        <v>0</v>
      </c>
      <c r="I1699" s="71">
        <f>'IDS Miami Frozen Grocery'!$J1699*'IDS Miami Frozen Grocery'!$H1699</f>
        <v>0</v>
      </c>
      <c r="J1699" s="82"/>
      <c r="K1699" s="72">
        <v>74.930000000000007</v>
      </c>
      <c r="L1699" s="73">
        <f>IFERROR((#REF!*#REF!)+('IDS Miami Frozen Grocery'!$K1699*'IDS Miami Frozen Grocery'!$J1699),'IDS Miami Frozen Grocery'!$K1699*'IDS Miami Frozen Grocery'!$J1699)</f>
        <v>0</v>
      </c>
      <c r="N1699" s="46"/>
    </row>
    <row r="1700" spans="1:14" s="34" customFormat="1" ht="15" x14ac:dyDescent="0.2">
      <c r="A1700" s="65" t="s">
        <v>4779</v>
      </c>
      <c r="B1700" s="66" t="s">
        <v>4767</v>
      </c>
      <c r="C1700" s="67"/>
      <c r="D1700" s="68" t="s">
        <v>4780</v>
      </c>
      <c r="E1700" s="69" t="str">
        <f>VLOOKUP(A1700,'[3]Miami Frozen Q2 2025'!$B:$O,14,FALSE)</f>
        <v>Frozen</v>
      </c>
      <c r="F1700" s="69">
        <v>10</v>
      </c>
      <c r="G1700" s="70" t="s">
        <v>164</v>
      </c>
      <c r="H1700" s="71">
        <v>0</v>
      </c>
      <c r="I1700" s="71">
        <f>'IDS Miami Frozen Grocery'!$J1700*'IDS Miami Frozen Grocery'!$H1700</f>
        <v>0</v>
      </c>
      <c r="J1700" s="82"/>
      <c r="K1700" s="72">
        <v>48.91</v>
      </c>
      <c r="L1700" s="73">
        <f>IFERROR((#REF!*#REF!)+('IDS Miami Frozen Grocery'!$K1700*'IDS Miami Frozen Grocery'!$J1700),'IDS Miami Frozen Grocery'!$K1700*'IDS Miami Frozen Grocery'!$J1700)</f>
        <v>0</v>
      </c>
      <c r="N1700" s="46"/>
    </row>
    <row r="1701" spans="1:14" s="34" customFormat="1" ht="15" x14ac:dyDescent="0.2">
      <c r="A1701" s="65" t="s">
        <v>4781</v>
      </c>
      <c r="B1701" s="66" t="s">
        <v>4767</v>
      </c>
      <c r="C1701" s="67"/>
      <c r="D1701" s="68" t="s">
        <v>4782</v>
      </c>
      <c r="E1701" s="69" t="str">
        <f>VLOOKUP(A1701,'[3]Miami Frozen Q2 2025'!$B:$O,14,FALSE)</f>
        <v>Frozen</v>
      </c>
      <c r="F1701" s="69">
        <v>20</v>
      </c>
      <c r="G1701" s="70" t="s">
        <v>15</v>
      </c>
      <c r="H1701" s="71">
        <v>0</v>
      </c>
      <c r="I1701" s="71">
        <f>'IDS Miami Frozen Grocery'!$J1701*'IDS Miami Frozen Grocery'!$H1701</f>
        <v>0</v>
      </c>
      <c r="J1701" s="82"/>
      <c r="K1701" s="72">
        <v>68.48</v>
      </c>
      <c r="L1701" s="73">
        <f>IFERROR((#REF!*#REF!)+('IDS Miami Frozen Grocery'!$K1701*'IDS Miami Frozen Grocery'!$J1701),'IDS Miami Frozen Grocery'!$K1701*'IDS Miami Frozen Grocery'!$J1701)</f>
        <v>0</v>
      </c>
      <c r="N1701" s="46"/>
    </row>
    <row r="1702" spans="1:14" s="34" customFormat="1" ht="15" x14ac:dyDescent="0.2">
      <c r="A1702" s="65" t="s">
        <v>4783</v>
      </c>
      <c r="B1702" s="66" t="s">
        <v>4767</v>
      </c>
      <c r="C1702" s="67"/>
      <c r="D1702" s="68" t="s">
        <v>4784</v>
      </c>
      <c r="E1702" s="69" t="s">
        <v>6426</v>
      </c>
      <c r="F1702" s="69">
        <v>2</v>
      </c>
      <c r="G1702" s="70" t="s">
        <v>410</v>
      </c>
      <c r="H1702" s="71">
        <v>0</v>
      </c>
      <c r="I1702" s="71">
        <f>'IDS Miami Frozen Grocery'!$J1702*'IDS Miami Frozen Grocery'!$H1702</f>
        <v>0</v>
      </c>
      <c r="J1702" s="82"/>
      <c r="K1702" s="72">
        <v>52.77</v>
      </c>
      <c r="L1702" s="73">
        <f>IFERROR((#REF!*#REF!)+('IDS Miami Frozen Grocery'!$K1702*'IDS Miami Frozen Grocery'!$J1702),'IDS Miami Frozen Grocery'!$K1702*'IDS Miami Frozen Grocery'!$J1702)</f>
        <v>0</v>
      </c>
      <c r="N1702" s="46"/>
    </row>
    <row r="1703" spans="1:14" s="34" customFormat="1" ht="15" x14ac:dyDescent="0.2">
      <c r="A1703" s="65" t="s">
        <v>4785</v>
      </c>
      <c r="B1703" s="66" t="s">
        <v>4767</v>
      </c>
      <c r="C1703" s="67"/>
      <c r="D1703" s="68" t="s">
        <v>4786</v>
      </c>
      <c r="E1703" s="69" t="str">
        <f>VLOOKUP(A1703,'[3]Miami Frozen Q2 2025'!$B:$O,14,FALSE)</f>
        <v>Frozen</v>
      </c>
      <c r="F1703" s="69">
        <v>10</v>
      </c>
      <c r="G1703" s="70" t="s">
        <v>476</v>
      </c>
      <c r="H1703" s="71">
        <v>0</v>
      </c>
      <c r="I1703" s="71">
        <f>'IDS Miami Frozen Grocery'!$J1703*'IDS Miami Frozen Grocery'!$H1703</f>
        <v>0</v>
      </c>
      <c r="J1703" s="82"/>
      <c r="K1703" s="72">
        <v>34.32</v>
      </c>
      <c r="L1703" s="73">
        <f>IFERROR((#REF!*#REF!)+('IDS Miami Frozen Grocery'!$K1703*'IDS Miami Frozen Grocery'!$J1703),'IDS Miami Frozen Grocery'!$K1703*'IDS Miami Frozen Grocery'!$J1703)</f>
        <v>0</v>
      </c>
      <c r="N1703" s="46"/>
    </row>
    <row r="1704" spans="1:14" s="34" customFormat="1" ht="15" x14ac:dyDescent="0.2">
      <c r="A1704" s="65" t="s">
        <v>4787</v>
      </c>
      <c r="B1704" s="66" t="s">
        <v>4767</v>
      </c>
      <c r="C1704" s="67"/>
      <c r="D1704" s="68" t="s">
        <v>4788</v>
      </c>
      <c r="E1704" s="69" t="str">
        <f>VLOOKUP(A1704,'[3]Miami Frozen Q2 2025'!$B:$O,14,FALSE)</f>
        <v>Frozen</v>
      </c>
      <c r="F1704" s="69">
        <v>10</v>
      </c>
      <c r="G1704" s="70" t="s">
        <v>476</v>
      </c>
      <c r="H1704" s="71">
        <v>0</v>
      </c>
      <c r="I1704" s="71">
        <f>'IDS Miami Frozen Grocery'!$J1704*'IDS Miami Frozen Grocery'!$H1704</f>
        <v>0</v>
      </c>
      <c r="J1704" s="82"/>
      <c r="K1704" s="72">
        <v>47.91</v>
      </c>
      <c r="L1704" s="73">
        <f>IFERROR((#REF!*#REF!)+('IDS Miami Frozen Grocery'!$K1704*'IDS Miami Frozen Grocery'!$J1704),'IDS Miami Frozen Grocery'!$K1704*'IDS Miami Frozen Grocery'!$J1704)</f>
        <v>0</v>
      </c>
      <c r="N1704" s="46"/>
    </row>
    <row r="1705" spans="1:14" s="34" customFormat="1" ht="15" x14ac:dyDescent="0.2">
      <c r="A1705" s="65" t="s">
        <v>4789</v>
      </c>
      <c r="B1705" s="66" t="s">
        <v>4767</v>
      </c>
      <c r="C1705" s="67"/>
      <c r="D1705" s="68" t="s">
        <v>4790</v>
      </c>
      <c r="E1705" s="69" t="str">
        <f>VLOOKUP(A1705,'[3]Miami Frozen Q2 2025'!$B:$O,14,FALSE)</f>
        <v>Frozen</v>
      </c>
      <c r="F1705" s="69">
        <v>24</v>
      </c>
      <c r="G1705" s="70" t="s">
        <v>476</v>
      </c>
      <c r="H1705" s="71">
        <v>0</v>
      </c>
      <c r="I1705" s="71">
        <f>'IDS Miami Frozen Grocery'!$J1705*'IDS Miami Frozen Grocery'!$H1705</f>
        <v>0</v>
      </c>
      <c r="J1705" s="82"/>
      <c r="K1705" s="72">
        <v>168.31</v>
      </c>
      <c r="L1705" s="73">
        <f>IFERROR((#REF!*#REF!)+('IDS Miami Frozen Grocery'!$K1705*'IDS Miami Frozen Grocery'!$J1705),'IDS Miami Frozen Grocery'!$K1705*'IDS Miami Frozen Grocery'!$J1705)</f>
        <v>0</v>
      </c>
      <c r="N1705" s="46"/>
    </row>
    <row r="1706" spans="1:14" s="34" customFormat="1" ht="15" x14ac:dyDescent="0.2">
      <c r="A1706" s="65" t="s">
        <v>4791</v>
      </c>
      <c r="B1706" s="66" t="s">
        <v>4767</v>
      </c>
      <c r="C1706" s="67"/>
      <c r="D1706" s="68" t="s">
        <v>4792</v>
      </c>
      <c r="E1706" s="69" t="str">
        <f>VLOOKUP(A1706,'[3]Miami Frozen Q2 2025'!$B:$O,14,FALSE)</f>
        <v>Frozen</v>
      </c>
      <c r="F1706" s="69">
        <v>10</v>
      </c>
      <c r="G1706" s="70" t="s">
        <v>219</v>
      </c>
      <c r="H1706" s="71">
        <v>0</v>
      </c>
      <c r="I1706" s="71">
        <f>'IDS Miami Frozen Grocery'!$J1706*'IDS Miami Frozen Grocery'!$H1706</f>
        <v>0</v>
      </c>
      <c r="J1706" s="82"/>
      <c r="K1706" s="72">
        <v>160.30000000000001</v>
      </c>
      <c r="L1706" s="73">
        <f>IFERROR((#REF!*#REF!)+('IDS Miami Frozen Grocery'!$K1706*'IDS Miami Frozen Grocery'!$J1706),'IDS Miami Frozen Grocery'!$K1706*'IDS Miami Frozen Grocery'!$J1706)</f>
        <v>0</v>
      </c>
      <c r="N1706" s="46"/>
    </row>
    <row r="1707" spans="1:14" s="34" customFormat="1" ht="15" x14ac:dyDescent="0.2">
      <c r="A1707" s="65" t="s">
        <v>4793</v>
      </c>
      <c r="B1707" s="66" t="s">
        <v>4767</v>
      </c>
      <c r="C1707" s="67"/>
      <c r="D1707" s="68" t="s">
        <v>4794</v>
      </c>
      <c r="E1707" s="69" t="str">
        <f>VLOOKUP(A1707,'[3]Miami Frozen Q2 2025'!$B:$O,14,FALSE)</f>
        <v>Frozen</v>
      </c>
      <c r="F1707" s="69">
        <v>10</v>
      </c>
      <c r="G1707" s="70" t="s">
        <v>219</v>
      </c>
      <c r="H1707" s="71">
        <v>0</v>
      </c>
      <c r="I1707" s="71">
        <f>'IDS Miami Frozen Grocery'!$J1707*'IDS Miami Frozen Grocery'!$H1707</f>
        <v>0</v>
      </c>
      <c r="J1707" s="82"/>
      <c r="K1707" s="72">
        <v>150.58000000000001</v>
      </c>
      <c r="L1707" s="73">
        <f>IFERROR((#REF!*#REF!)+('IDS Miami Frozen Grocery'!$K1707*'IDS Miami Frozen Grocery'!$J1707),'IDS Miami Frozen Grocery'!$K1707*'IDS Miami Frozen Grocery'!$J1707)</f>
        <v>0</v>
      </c>
      <c r="N1707" s="46"/>
    </row>
    <row r="1708" spans="1:14" s="34" customFormat="1" ht="15" x14ac:dyDescent="0.2">
      <c r="A1708" s="65" t="s">
        <v>4795</v>
      </c>
      <c r="B1708" s="66" t="s">
        <v>4767</v>
      </c>
      <c r="C1708" s="67"/>
      <c r="D1708" s="68" t="s">
        <v>4796</v>
      </c>
      <c r="E1708" s="69" t="str">
        <f>VLOOKUP(A1708,'[3]Miami Frozen Q2 2025'!$B:$O,14,FALSE)</f>
        <v>Frozen</v>
      </c>
      <c r="F1708" s="69">
        <v>10</v>
      </c>
      <c r="G1708" s="70" t="s">
        <v>219</v>
      </c>
      <c r="H1708" s="71">
        <v>0</v>
      </c>
      <c r="I1708" s="71">
        <f>'IDS Miami Frozen Grocery'!$J1708*'IDS Miami Frozen Grocery'!$H1708</f>
        <v>0</v>
      </c>
      <c r="J1708" s="82"/>
      <c r="K1708" s="72">
        <v>134.85</v>
      </c>
      <c r="L1708" s="73">
        <f>IFERROR((#REF!*#REF!)+('IDS Miami Frozen Grocery'!$K1708*'IDS Miami Frozen Grocery'!$J1708),'IDS Miami Frozen Grocery'!$K1708*'IDS Miami Frozen Grocery'!$J1708)</f>
        <v>0</v>
      </c>
      <c r="N1708" s="46"/>
    </row>
    <row r="1709" spans="1:14" s="34" customFormat="1" ht="15" x14ac:dyDescent="0.2">
      <c r="A1709" s="65" t="s">
        <v>4797</v>
      </c>
      <c r="B1709" s="66" t="s">
        <v>4767</v>
      </c>
      <c r="C1709" s="67"/>
      <c r="D1709" s="68" t="s">
        <v>4796</v>
      </c>
      <c r="E1709" s="69" t="str">
        <f>VLOOKUP(A1709,'[3]Miami Frozen Q2 2025'!$B:$O,14,FALSE)</f>
        <v>Frozen</v>
      </c>
      <c r="F1709" s="69">
        <v>4</v>
      </c>
      <c r="G1709" s="70" t="s">
        <v>410</v>
      </c>
      <c r="H1709" s="71">
        <v>0</v>
      </c>
      <c r="I1709" s="71">
        <f>'IDS Miami Frozen Grocery'!$J1709*'IDS Miami Frozen Grocery'!$H1709</f>
        <v>0</v>
      </c>
      <c r="J1709" s="82"/>
      <c r="K1709" s="72">
        <v>133.99</v>
      </c>
      <c r="L1709" s="73">
        <f>IFERROR((#REF!*#REF!)+('IDS Miami Frozen Grocery'!$K1709*'IDS Miami Frozen Grocery'!$J1709),'IDS Miami Frozen Grocery'!$K1709*'IDS Miami Frozen Grocery'!$J1709)</f>
        <v>0</v>
      </c>
      <c r="N1709" s="46"/>
    </row>
    <row r="1710" spans="1:14" s="34" customFormat="1" ht="15" x14ac:dyDescent="0.2">
      <c r="A1710" s="65" t="s">
        <v>4798</v>
      </c>
      <c r="B1710" s="66" t="s">
        <v>4767</v>
      </c>
      <c r="C1710" s="67"/>
      <c r="D1710" s="68" t="s">
        <v>4799</v>
      </c>
      <c r="E1710" s="69" t="str">
        <f>VLOOKUP(A1710,'[3]Miami Frozen Q2 2025'!$B:$O,14,FALSE)</f>
        <v>Frozen</v>
      </c>
      <c r="F1710" s="69">
        <v>5</v>
      </c>
      <c r="G1710" s="70" t="s">
        <v>219</v>
      </c>
      <c r="H1710" s="71">
        <v>0</v>
      </c>
      <c r="I1710" s="71">
        <f>'IDS Miami Frozen Grocery'!$J1710*'IDS Miami Frozen Grocery'!$H1710</f>
        <v>0</v>
      </c>
      <c r="J1710" s="82"/>
      <c r="K1710" s="72">
        <v>52.91</v>
      </c>
      <c r="L1710" s="73">
        <f>IFERROR((#REF!*#REF!)+('IDS Miami Frozen Grocery'!$K1710*'IDS Miami Frozen Grocery'!$J1710),'IDS Miami Frozen Grocery'!$K1710*'IDS Miami Frozen Grocery'!$J1710)</f>
        <v>0</v>
      </c>
      <c r="N1710" s="46"/>
    </row>
    <row r="1711" spans="1:14" s="34" customFormat="1" ht="15" x14ac:dyDescent="0.2">
      <c r="A1711" s="65" t="s">
        <v>4800</v>
      </c>
      <c r="B1711" s="66" t="s">
        <v>4767</v>
      </c>
      <c r="C1711" s="67"/>
      <c r="D1711" s="68" t="s">
        <v>4801</v>
      </c>
      <c r="E1711" s="69" t="str">
        <f>VLOOKUP(A1711,'[3]Miami Frozen Q2 2025'!$B:$O,14,FALSE)</f>
        <v>Frozen</v>
      </c>
      <c r="F1711" s="69">
        <v>5</v>
      </c>
      <c r="G1711" s="70" t="s">
        <v>219</v>
      </c>
      <c r="H1711" s="71">
        <v>0</v>
      </c>
      <c r="I1711" s="71">
        <f>'IDS Miami Frozen Grocery'!$J1711*'IDS Miami Frozen Grocery'!$H1711</f>
        <v>0</v>
      </c>
      <c r="J1711" s="82"/>
      <c r="K1711" s="72">
        <v>150.87</v>
      </c>
      <c r="L1711" s="73">
        <f>IFERROR((#REF!*#REF!)+('IDS Miami Frozen Grocery'!$K1711*'IDS Miami Frozen Grocery'!$J1711),'IDS Miami Frozen Grocery'!$K1711*'IDS Miami Frozen Grocery'!$J1711)</f>
        <v>0</v>
      </c>
      <c r="N1711" s="46"/>
    </row>
    <row r="1712" spans="1:14" s="34" customFormat="1" ht="15" x14ac:dyDescent="0.2">
      <c r="A1712" s="65" t="s">
        <v>4802</v>
      </c>
      <c r="B1712" s="66" t="s">
        <v>4767</v>
      </c>
      <c r="C1712" s="67"/>
      <c r="D1712" s="68" t="s">
        <v>4803</v>
      </c>
      <c r="E1712" s="69" t="str">
        <f>VLOOKUP(A1712,'[3]Miami Frozen Q2 2025'!$B:$O,14,FALSE)</f>
        <v>Frozen</v>
      </c>
      <c r="F1712" s="69">
        <v>5</v>
      </c>
      <c r="G1712" s="70" t="s">
        <v>219</v>
      </c>
      <c r="H1712" s="71">
        <v>0</v>
      </c>
      <c r="I1712" s="71">
        <f>'IDS Miami Frozen Grocery'!$J1712*'IDS Miami Frozen Grocery'!$H1712</f>
        <v>0</v>
      </c>
      <c r="J1712" s="82"/>
      <c r="K1712" s="72">
        <v>90.23</v>
      </c>
      <c r="L1712" s="73">
        <f>IFERROR((#REF!*#REF!)+('IDS Miami Frozen Grocery'!$K1712*'IDS Miami Frozen Grocery'!$J1712),'IDS Miami Frozen Grocery'!$K1712*'IDS Miami Frozen Grocery'!$J1712)</f>
        <v>0</v>
      </c>
      <c r="N1712" s="46"/>
    </row>
    <row r="1713" spans="1:14" s="34" customFormat="1" ht="15" x14ac:dyDescent="0.2">
      <c r="A1713" s="65" t="s">
        <v>4804</v>
      </c>
      <c r="B1713" s="66" t="s">
        <v>4767</v>
      </c>
      <c r="C1713" s="67"/>
      <c r="D1713" s="68" t="s">
        <v>4805</v>
      </c>
      <c r="E1713" s="69" t="str">
        <f>VLOOKUP(A1713,'[3]Miami Frozen Q2 2025'!$B:$O,14,FALSE)</f>
        <v>Frozen</v>
      </c>
      <c r="F1713" s="69">
        <v>5</v>
      </c>
      <c r="G1713" s="70" t="s">
        <v>219</v>
      </c>
      <c r="H1713" s="71">
        <v>0</v>
      </c>
      <c r="I1713" s="71">
        <f>'IDS Miami Frozen Grocery'!$J1713*'IDS Miami Frozen Grocery'!$H1713</f>
        <v>0</v>
      </c>
      <c r="J1713" s="82"/>
      <c r="K1713" s="72">
        <v>84.66</v>
      </c>
      <c r="L1713" s="73">
        <f>IFERROR((#REF!*#REF!)+('IDS Miami Frozen Grocery'!$K1713*'IDS Miami Frozen Grocery'!$J1713),'IDS Miami Frozen Grocery'!$K1713*'IDS Miami Frozen Grocery'!$J1713)</f>
        <v>0</v>
      </c>
      <c r="N1713" s="46"/>
    </row>
    <row r="1714" spans="1:14" s="34" customFormat="1" ht="15" x14ac:dyDescent="0.2">
      <c r="A1714" s="65" t="s">
        <v>4806</v>
      </c>
      <c r="B1714" s="66" t="s">
        <v>4767</v>
      </c>
      <c r="C1714" s="67"/>
      <c r="D1714" s="68" t="s">
        <v>4807</v>
      </c>
      <c r="E1714" s="69" t="str">
        <f>VLOOKUP(A1714,'[3]Miami Frozen Q2 2025'!$B:$O,14,FALSE)</f>
        <v>Frozen</v>
      </c>
      <c r="F1714" s="69">
        <v>5</v>
      </c>
      <c r="G1714" s="70" t="s">
        <v>219</v>
      </c>
      <c r="H1714" s="71">
        <v>0</v>
      </c>
      <c r="I1714" s="71">
        <f>'IDS Miami Frozen Grocery'!$J1714*'IDS Miami Frozen Grocery'!$H1714</f>
        <v>0</v>
      </c>
      <c r="J1714" s="82"/>
      <c r="K1714" s="72">
        <v>79.08</v>
      </c>
      <c r="L1714" s="73">
        <f>IFERROR((#REF!*#REF!)+('IDS Miami Frozen Grocery'!$K1714*'IDS Miami Frozen Grocery'!$J1714),'IDS Miami Frozen Grocery'!$K1714*'IDS Miami Frozen Grocery'!$J1714)</f>
        <v>0</v>
      </c>
      <c r="N1714" s="46"/>
    </row>
    <row r="1715" spans="1:14" s="34" customFormat="1" ht="15" x14ac:dyDescent="0.2">
      <c r="A1715" s="65" t="s">
        <v>4808</v>
      </c>
      <c r="B1715" s="66" t="s">
        <v>4767</v>
      </c>
      <c r="C1715" s="67"/>
      <c r="D1715" s="68" t="s">
        <v>4809</v>
      </c>
      <c r="E1715" s="69" t="str">
        <f>VLOOKUP(A1715,'[3]Miami Frozen Q2 2025'!$B:$O,14,FALSE)</f>
        <v>Frozen</v>
      </c>
      <c r="F1715" s="69">
        <v>5</v>
      </c>
      <c r="G1715" s="70" t="s">
        <v>219</v>
      </c>
      <c r="H1715" s="71">
        <v>0</v>
      </c>
      <c r="I1715" s="71">
        <f>'IDS Miami Frozen Grocery'!$J1715*'IDS Miami Frozen Grocery'!$H1715</f>
        <v>0</v>
      </c>
      <c r="J1715" s="82"/>
      <c r="K1715" s="72">
        <v>74.36</v>
      </c>
      <c r="L1715" s="73">
        <f>IFERROR((#REF!*#REF!)+('IDS Miami Frozen Grocery'!$K1715*'IDS Miami Frozen Grocery'!$J1715),'IDS Miami Frozen Grocery'!$K1715*'IDS Miami Frozen Grocery'!$J1715)</f>
        <v>0</v>
      </c>
      <c r="N1715" s="46"/>
    </row>
    <row r="1716" spans="1:14" s="34" customFormat="1" ht="15" x14ac:dyDescent="0.2">
      <c r="A1716" s="65" t="s">
        <v>4810</v>
      </c>
      <c r="B1716" s="66" t="s">
        <v>4767</v>
      </c>
      <c r="C1716" s="67"/>
      <c r="D1716" s="68" t="s">
        <v>4811</v>
      </c>
      <c r="E1716" s="69" t="str">
        <f>VLOOKUP(A1716,'[3]Miami Frozen Q2 2025'!$B:$O,14,FALSE)</f>
        <v>Frozen</v>
      </c>
      <c r="F1716" s="69">
        <v>5</v>
      </c>
      <c r="G1716" s="70" t="s">
        <v>219</v>
      </c>
      <c r="H1716" s="71">
        <v>0</v>
      </c>
      <c r="I1716" s="71">
        <f>'IDS Miami Frozen Grocery'!$J1716*'IDS Miami Frozen Grocery'!$H1716</f>
        <v>0</v>
      </c>
      <c r="J1716" s="82"/>
      <c r="K1716" s="72">
        <v>78.36</v>
      </c>
      <c r="L1716" s="73">
        <f>IFERROR((#REF!*#REF!)+('IDS Miami Frozen Grocery'!$K1716*'IDS Miami Frozen Grocery'!$J1716),'IDS Miami Frozen Grocery'!$K1716*'IDS Miami Frozen Grocery'!$J1716)</f>
        <v>0</v>
      </c>
      <c r="N1716" s="46"/>
    </row>
    <row r="1717" spans="1:14" s="34" customFormat="1" ht="15" x14ac:dyDescent="0.2">
      <c r="A1717" s="65" t="s">
        <v>4812</v>
      </c>
      <c r="B1717" s="66" t="s">
        <v>4767</v>
      </c>
      <c r="C1717" s="67"/>
      <c r="D1717" s="68" t="s">
        <v>4813</v>
      </c>
      <c r="E1717" s="69" t="str">
        <f>VLOOKUP(A1717,'[3]Miami Frozen Q2 2025'!$B:$O,14,FALSE)</f>
        <v>Frozen</v>
      </c>
      <c r="F1717" s="69">
        <v>8</v>
      </c>
      <c r="G1717" s="70" t="s">
        <v>216</v>
      </c>
      <c r="H1717" s="71">
        <v>0</v>
      </c>
      <c r="I1717" s="71">
        <f>'IDS Miami Frozen Grocery'!$J1717*'IDS Miami Frozen Grocery'!$H1717</f>
        <v>0</v>
      </c>
      <c r="J1717" s="82"/>
      <c r="K1717" s="72">
        <v>152.30000000000001</v>
      </c>
      <c r="L1717" s="73">
        <f>IFERROR((#REF!*#REF!)+('IDS Miami Frozen Grocery'!$K1717*'IDS Miami Frozen Grocery'!$J1717),'IDS Miami Frozen Grocery'!$K1717*'IDS Miami Frozen Grocery'!$J1717)</f>
        <v>0</v>
      </c>
      <c r="N1717" s="46"/>
    </row>
    <row r="1718" spans="1:14" s="34" customFormat="1" ht="15" x14ac:dyDescent="0.2">
      <c r="A1718" s="65" t="s">
        <v>4814</v>
      </c>
      <c r="B1718" s="66" t="s">
        <v>4767</v>
      </c>
      <c r="C1718" s="67"/>
      <c r="D1718" s="68" t="s">
        <v>4815</v>
      </c>
      <c r="E1718" s="69" t="str">
        <f>VLOOKUP(A1718,'[3]Miami Frozen Q2 2025'!$B:$O,14,FALSE)</f>
        <v>Frozen</v>
      </c>
      <c r="F1718" s="69">
        <v>4</v>
      </c>
      <c r="G1718" s="70" t="s">
        <v>216</v>
      </c>
      <c r="H1718" s="71">
        <v>0</v>
      </c>
      <c r="I1718" s="71">
        <f>'IDS Miami Frozen Grocery'!$J1718*'IDS Miami Frozen Grocery'!$H1718</f>
        <v>0</v>
      </c>
      <c r="J1718" s="82"/>
      <c r="K1718" s="72">
        <v>92.58</v>
      </c>
      <c r="L1718" s="73">
        <f>IFERROR((#REF!*#REF!)+('IDS Miami Frozen Grocery'!$K1718*'IDS Miami Frozen Grocery'!$J1718),'IDS Miami Frozen Grocery'!$K1718*'IDS Miami Frozen Grocery'!$J1718)</f>
        <v>0</v>
      </c>
      <c r="N1718" s="46"/>
    </row>
    <row r="1719" spans="1:14" s="34" customFormat="1" ht="15" x14ac:dyDescent="0.2">
      <c r="A1719" s="65" t="s">
        <v>4816</v>
      </c>
      <c r="B1719" s="66" t="s">
        <v>4767</v>
      </c>
      <c r="C1719" s="67"/>
      <c r="D1719" s="68" t="s">
        <v>4817</v>
      </c>
      <c r="E1719" s="69" t="str">
        <f>VLOOKUP(A1719,'[3]Miami Frozen Q2 2025'!$B:$O,14,FALSE)</f>
        <v>Frozen</v>
      </c>
      <c r="F1719" s="69">
        <v>4</v>
      </c>
      <c r="G1719" s="70" t="s">
        <v>216</v>
      </c>
      <c r="H1719" s="71">
        <v>0</v>
      </c>
      <c r="I1719" s="71">
        <f>'IDS Miami Frozen Grocery'!$J1719*'IDS Miami Frozen Grocery'!$H1719</f>
        <v>0</v>
      </c>
      <c r="J1719" s="82"/>
      <c r="K1719" s="72">
        <v>129.99</v>
      </c>
      <c r="L1719" s="73">
        <f>IFERROR((#REF!*#REF!)+('IDS Miami Frozen Grocery'!$K1719*'IDS Miami Frozen Grocery'!$J1719),'IDS Miami Frozen Grocery'!$K1719*'IDS Miami Frozen Grocery'!$J1719)</f>
        <v>0</v>
      </c>
      <c r="N1719" s="46"/>
    </row>
    <row r="1720" spans="1:14" s="34" customFormat="1" ht="15" x14ac:dyDescent="0.2">
      <c r="A1720" s="65" t="s">
        <v>4818</v>
      </c>
      <c r="B1720" s="66" t="s">
        <v>4767</v>
      </c>
      <c r="C1720" s="67"/>
      <c r="D1720" s="68" t="s">
        <v>4819</v>
      </c>
      <c r="E1720" s="69" t="str">
        <f>VLOOKUP(A1720,'[3]Miami Frozen Q2 2025'!$B:$O,14,FALSE)</f>
        <v>Frozen</v>
      </c>
      <c r="F1720" s="69">
        <v>5</v>
      </c>
      <c r="G1720" s="70" t="s">
        <v>219</v>
      </c>
      <c r="H1720" s="71">
        <v>0</v>
      </c>
      <c r="I1720" s="71">
        <f>'IDS Miami Frozen Grocery'!$J1720*'IDS Miami Frozen Grocery'!$H1720</f>
        <v>0</v>
      </c>
      <c r="J1720" s="82"/>
      <c r="K1720" s="72">
        <v>115.69</v>
      </c>
      <c r="L1720" s="73">
        <f>IFERROR((#REF!*#REF!)+('IDS Miami Frozen Grocery'!$K1720*'IDS Miami Frozen Grocery'!$J1720),'IDS Miami Frozen Grocery'!$K1720*'IDS Miami Frozen Grocery'!$J1720)</f>
        <v>0</v>
      </c>
      <c r="N1720" s="46"/>
    </row>
    <row r="1721" spans="1:14" s="34" customFormat="1" ht="15" x14ac:dyDescent="0.2">
      <c r="A1721" s="65" t="s">
        <v>4820</v>
      </c>
      <c r="B1721" s="66" t="s">
        <v>4821</v>
      </c>
      <c r="C1721" s="67"/>
      <c r="D1721" s="68" t="s">
        <v>4822</v>
      </c>
      <c r="E1721" s="69" t="str">
        <f>VLOOKUP(A1721,'[3]Miami Frozen Q2 2025'!$B:$O,14,FALSE)</f>
        <v>Frozen</v>
      </c>
      <c r="F1721" s="69">
        <v>4</v>
      </c>
      <c r="G1721" s="70" t="s">
        <v>4823</v>
      </c>
      <c r="H1721" s="71">
        <v>0</v>
      </c>
      <c r="I1721" s="71">
        <f>'IDS Miami Frozen Grocery'!$J1721*'IDS Miami Frozen Grocery'!$H1721</f>
        <v>0</v>
      </c>
      <c r="J1721" s="82"/>
      <c r="K1721" s="72">
        <v>109.97</v>
      </c>
      <c r="L1721" s="73">
        <f>IFERROR((#REF!*#REF!)+('IDS Miami Frozen Grocery'!$K1721*'IDS Miami Frozen Grocery'!$J1721),'IDS Miami Frozen Grocery'!$K1721*'IDS Miami Frozen Grocery'!$J1721)</f>
        <v>0</v>
      </c>
      <c r="N1721" s="46"/>
    </row>
    <row r="1722" spans="1:14" s="34" customFormat="1" ht="15" x14ac:dyDescent="0.2">
      <c r="A1722" s="65" t="s">
        <v>4824</v>
      </c>
      <c r="B1722" s="66" t="s">
        <v>4821</v>
      </c>
      <c r="C1722" s="67" t="s">
        <v>4825</v>
      </c>
      <c r="D1722" s="68" t="s">
        <v>4826</v>
      </c>
      <c r="E1722" s="69" t="str">
        <f>VLOOKUP(A1722,'[3]Miami Frozen Q2 2025'!$B:$O,14,FALSE)</f>
        <v>Chilled</v>
      </c>
      <c r="F1722" s="69">
        <v>12</v>
      </c>
      <c r="G1722" s="70" t="s">
        <v>15</v>
      </c>
      <c r="H1722" s="71">
        <v>1.1043552E-2</v>
      </c>
      <c r="I1722" s="71">
        <f>'IDS Miami Frozen Grocery'!$J1722*'IDS Miami Frozen Grocery'!$H1722</f>
        <v>0</v>
      </c>
      <c r="J1722" s="82"/>
      <c r="K1722" s="72">
        <v>48.11</v>
      </c>
      <c r="L1722" s="73">
        <f>IFERROR((#REF!*#REF!)+('IDS Miami Frozen Grocery'!$K1722*'IDS Miami Frozen Grocery'!$J1722),'IDS Miami Frozen Grocery'!$K1722*'IDS Miami Frozen Grocery'!$J1722)</f>
        <v>0</v>
      </c>
      <c r="N1722" s="46"/>
    </row>
    <row r="1723" spans="1:14" s="34" customFormat="1" ht="15" x14ac:dyDescent="0.2">
      <c r="A1723" s="65" t="s">
        <v>4827</v>
      </c>
      <c r="B1723" s="66" t="s">
        <v>4821</v>
      </c>
      <c r="C1723" s="67" t="s">
        <v>4828</v>
      </c>
      <c r="D1723" s="68" t="s">
        <v>4829</v>
      </c>
      <c r="E1723" s="69" t="str">
        <f>VLOOKUP(A1723,'[3]Miami Frozen Q2 2025'!$B:$O,14,FALSE)</f>
        <v>Chilled</v>
      </c>
      <c r="F1723" s="69">
        <v>12</v>
      </c>
      <c r="G1723" s="70" t="s">
        <v>15</v>
      </c>
      <c r="H1723" s="71">
        <v>1.1043552E-2</v>
      </c>
      <c r="I1723" s="71">
        <f>'IDS Miami Frozen Grocery'!$J1723*'IDS Miami Frozen Grocery'!$H1723</f>
        <v>0</v>
      </c>
      <c r="J1723" s="82"/>
      <c r="K1723" s="72">
        <v>48.11</v>
      </c>
      <c r="L1723" s="73">
        <f>IFERROR((#REF!*#REF!)+('IDS Miami Frozen Grocery'!$K1723*'IDS Miami Frozen Grocery'!$J1723),'IDS Miami Frozen Grocery'!$K1723*'IDS Miami Frozen Grocery'!$J1723)</f>
        <v>0</v>
      </c>
      <c r="N1723" s="46"/>
    </row>
    <row r="1724" spans="1:14" s="34" customFormat="1" ht="15" x14ac:dyDescent="0.2">
      <c r="A1724" s="65" t="s">
        <v>4830</v>
      </c>
      <c r="B1724" s="66" t="s">
        <v>4821</v>
      </c>
      <c r="C1724" s="67" t="s">
        <v>4831</v>
      </c>
      <c r="D1724" s="68" t="s">
        <v>4832</v>
      </c>
      <c r="E1724" s="69" t="str">
        <f>VLOOKUP(A1724,'[3]Miami Frozen Q2 2025'!$B:$O,14,FALSE)</f>
        <v>Chilled</v>
      </c>
      <c r="F1724" s="69">
        <v>12</v>
      </c>
      <c r="G1724" s="70" t="s">
        <v>15</v>
      </c>
      <c r="H1724" s="71">
        <v>1.1043552E-2</v>
      </c>
      <c r="I1724" s="71">
        <f>'IDS Miami Frozen Grocery'!$J1724*'IDS Miami Frozen Grocery'!$H1724</f>
        <v>0</v>
      </c>
      <c r="J1724" s="82"/>
      <c r="K1724" s="72">
        <v>48.11</v>
      </c>
      <c r="L1724" s="73">
        <f>IFERROR((#REF!*#REF!)+('IDS Miami Frozen Grocery'!$K1724*'IDS Miami Frozen Grocery'!$J1724),'IDS Miami Frozen Grocery'!$K1724*'IDS Miami Frozen Grocery'!$J1724)</f>
        <v>0</v>
      </c>
      <c r="N1724" s="46"/>
    </row>
    <row r="1725" spans="1:14" s="34" customFormat="1" ht="15" x14ac:dyDescent="0.2">
      <c r="A1725" s="65" t="s">
        <v>4833</v>
      </c>
      <c r="B1725" s="66" t="s">
        <v>4821</v>
      </c>
      <c r="C1725" s="67" t="s">
        <v>4834</v>
      </c>
      <c r="D1725" s="68" t="s">
        <v>4835</v>
      </c>
      <c r="E1725" s="69" t="str">
        <f>VLOOKUP(A1725,'[3]Miami Frozen Q2 2025'!$B:$O,14,FALSE)</f>
        <v>Chilled</v>
      </c>
      <c r="F1725" s="69">
        <v>12</v>
      </c>
      <c r="G1725" s="70" t="s">
        <v>15</v>
      </c>
      <c r="H1725" s="71">
        <v>1.1043552E-2</v>
      </c>
      <c r="I1725" s="71">
        <f>'IDS Miami Frozen Grocery'!$J1725*'IDS Miami Frozen Grocery'!$H1725</f>
        <v>0</v>
      </c>
      <c r="J1725" s="82"/>
      <c r="K1725" s="72">
        <v>48.11</v>
      </c>
      <c r="L1725" s="73">
        <f>IFERROR((#REF!*#REF!)+('IDS Miami Frozen Grocery'!$K1725*'IDS Miami Frozen Grocery'!$J1725),'IDS Miami Frozen Grocery'!$K1725*'IDS Miami Frozen Grocery'!$J1725)</f>
        <v>0</v>
      </c>
      <c r="N1725" s="46"/>
    </row>
    <row r="1726" spans="1:14" s="34" customFormat="1" ht="15" x14ac:dyDescent="0.2">
      <c r="A1726" s="65" t="s">
        <v>4836</v>
      </c>
      <c r="B1726" s="66" t="s">
        <v>4821</v>
      </c>
      <c r="C1726" s="67" t="s">
        <v>4837</v>
      </c>
      <c r="D1726" s="68" t="s">
        <v>4838</v>
      </c>
      <c r="E1726" s="69" t="str">
        <f>VLOOKUP(A1726,'[3]Miami Frozen Q2 2025'!$B:$O,14,FALSE)</f>
        <v>Chilled</v>
      </c>
      <c r="F1726" s="69">
        <v>12</v>
      </c>
      <c r="G1726" s="70" t="s">
        <v>15</v>
      </c>
      <c r="H1726" s="71">
        <v>1.1043552E-2</v>
      </c>
      <c r="I1726" s="71">
        <f>'IDS Miami Frozen Grocery'!$J1726*'IDS Miami Frozen Grocery'!$H1726</f>
        <v>0</v>
      </c>
      <c r="J1726" s="82"/>
      <c r="K1726" s="72">
        <v>48.11</v>
      </c>
      <c r="L1726" s="73">
        <f>IFERROR((#REF!*#REF!)+('IDS Miami Frozen Grocery'!$K1726*'IDS Miami Frozen Grocery'!$J1726),'IDS Miami Frozen Grocery'!$K1726*'IDS Miami Frozen Grocery'!$J1726)</f>
        <v>0</v>
      </c>
      <c r="N1726" s="46"/>
    </row>
    <row r="1727" spans="1:14" s="34" customFormat="1" ht="15" x14ac:dyDescent="0.2">
      <c r="A1727" s="65" t="s">
        <v>4839</v>
      </c>
      <c r="B1727" s="66" t="s">
        <v>4821</v>
      </c>
      <c r="C1727" s="67" t="s">
        <v>4840</v>
      </c>
      <c r="D1727" s="68" t="s">
        <v>4841</v>
      </c>
      <c r="E1727" s="69" t="str">
        <f>VLOOKUP(A1727,'[3]Miami Frozen Q2 2025'!$B:$O,14,FALSE)</f>
        <v>Chilled</v>
      </c>
      <c r="F1727" s="69">
        <v>12</v>
      </c>
      <c r="G1727" s="70" t="s">
        <v>15</v>
      </c>
      <c r="H1727" s="71">
        <v>1.1043552E-2</v>
      </c>
      <c r="I1727" s="71">
        <f>'IDS Miami Frozen Grocery'!$J1727*'IDS Miami Frozen Grocery'!$H1727</f>
        <v>0</v>
      </c>
      <c r="J1727" s="82"/>
      <c r="K1727" s="72">
        <v>48.11</v>
      </c>
      <c r="L1727" s="73">
        <f>IFERROR((#REF!*#REF!)+('IDS Miami Frozen Grocery'!$K1727*'IDS Miami Frozen Grocery'!$J1727),'IDS Miami Frozen Grocery'!$K1727*'IDS Miami Frozen Grocery'!$J1727)</f>
        <v>0</v>
      </c>
      <c r="N1727" s="46"/>
    </row>
    <row r="1728" spans="1:14" s="34" customFormat="1" ht="15" x14ac:dyDescent="0.2">
      <c r="A1728" s="65" t="s">
        <v>4842</v>
      </c>
      <c r="B1728" s="66" t="s">
        <v>4821</v>
      </c>
      <c r="C1728" s="67" t="s">
        <v>4843</v>
      </c>
      <c r="D1728" s="68" t="s">
        <v>4844</v>
      </c>
      <c r="E1728" s="69" t="str">
        <f>VLOOKUP(A1728,'[3]Miami Frozen Q2 2025'!$B:$O,14,FALSE)</f>
        <v>Chilled</v>
      </c>
      <c r="F1728" s="69">
        <v>12</v>
      </c>
      <c r="G1728" s="70" t="s">
        <v>50</v>
      </c>
      <c r="H1728" s="71">
        <v>9.0613759999999995E-3</v>
      </c>
      <c r="I1728" s="71">
        <f>'IDS Miami Frozen Grocery'!$J1728*'IDS Miami Frozen Grocery'!$H1728</f>
        <v>0</v>
      </c>
      <c r="J1728" s="82"/>
      <c r="K1728" s="72">
        <v>67.099999999999994</v>
      </c>
      <c r="L1728" s="73">
        <f>IFERROR((#REF!*#REF!)+('IDS Miami Frozen Grocery'!$K1728*'IDS Miami Frozen Grocery'!$J1728),'IDS Miami Frozen Grocery'!$K1728*'IDS Miami Frozen Grocery'!$J1728)</f>
        <v>0</v>
      </c>
      <c r="N1728" s="46"/>
    </row>
    <row r="1729" spans="1:14" s="34" customFormat="1" ht="15" x14ac:dyDescent="0.2">
      <c r="A1729" s="65" t="s">
        <v>4845</v>
      </c>
      <c r="B1729" s="66" t="s">
        <v>4821</v>
      </c>
      <c r="C1729" s="67" t="s">
        <v>4846</v>
      </c>
      <c r="D1729" s="68" t="s">
        <v>4847</v>
      </c>
      <c r="E1729" s="69" t="str">
        <f>VLOOKUP(A1729,'[3]Miami Frozen Q2 2025'!$B:$O,14,FALSE)</f>
        <v>Chilled</v>
      </c>
      <c r="F1729" s="69">
        <v>12</v>
      </c>
      <c r="G1729" s="70" t="s">
        <v>50</v>
      </c>
      <c r="H1729" s="71">
        <v>9.0613759999999995E-3</v>
      </c>
      <c r="I1729" s="71">
        <f>'IDS Miami Frozen Grocery'!$J1729*'IDS Miami Frozen Grocery'!$H1729</f>
        <v>0</v>
      </c>
      <c r="J1729" s="82"/>
      <c r="K1729" s="72">
        <v>67.099999999999994</v>
      </c>
      <c r="L1729" s="73">
        <f>IFERROR((#REF!*#REF!)+('IDS Miami Frozen Grocery'!$K1729*'IDS Miami Frozen Grocery'!$J1729),'IDS Miami Frozen Grocery'!$K1729*'IDS Miami Frozen Grocery'!$J1729)</f>
        <v>0</v>
      </c>
      <c r="N1729" s="46"/>
    </row>
    <row r="1730" spans="1:14" s="34" customFormat="1" ht="15" x14ac:dyDescent="0.2">
      <c r="A1730" s="65" t="s">
        <v>4848</v>
      </c>
      <c r="B1730" s="66" t="s">
        <v>4821</v>
      </c>
      <c r="C1730" s="67" t="s">
        <v>4849</v>
      </c>
      <c r="D1730" s="68" t="s">
        <v>4850</v>
      </c>
      <c r="E1730" s="69" t="str">
        <f>VLOOKUP(A1730,'[3]Miami Frozen Q2 2025'!$B:$O,14,FALSE)</f>
        <v>Chilled</v>
      </c>
      <c r="F1730" s="69">
        <v>12</v>
      </c>
      <c r="G1730" s="70" t="s">
        <v>15</v>
      </c>
      <c r="H1730" s="71">
        <v>1.1043552E-2</v>
      </c>
      <c r="I1730" s="71">
        <f>'IDS Miami Frozen Grocery'!$J1730*'IDS Miami Frozen Grocery'!$H1730</f>
        <v>0</v>
      </c>
      <c r="J1730" s="82"/>
      <c r="K1730" s="72">
        <v>54.55</v>
      </c>
      <c r="L1730" s="73">
        <f>IFERROR((#REF!*#REF!)+('IDS Miami Frozen Grocery'!$K1730*'IDS Miami Frozen Grocery'!$J1730),'IDS Miami Frozen Grocery'!$K1730*'IDS Miami Frozen Grocery'!$J1730)</f>
        <v>0</v>
      </c>
      <c r="N1730" s="46"/>
    </row>
    <row r="1731" spans="1:14" s="34" customFormat="1" ht="15" x14ac:dyDescent="0.2">
      <c r="A1731" s="65" t="s">
        <v>4851</v>
      </c>
      <c r="B1731" s="66" t="s">
        <v>4821</v>
      </c>
      <c r="C1731" s="67" t="s">
        <v>4852</v>
      </c>
      <c r="D1731" s="68" t="s">
        <v>4853</v>
      </c>
      <c r="E1731" s="69" t="str">
        <f>VLOOKUP(A1731,'[3]Miami Frozen Q2 2025'!$B:$O,14,FALSE)</f>
        <v>Chilled</v>
      </c>
      <c r="F1731" s="69">
        <v>12</v>
      </c>
      <c r="G1731" s="70" t="s">
        <v>15</v>
      </c>
      <c r="H1731" s="71">
        <v>1.132672E-2</v>
      </c>
      <c r="I1731" s="71">
        <f>'IDS Miami Frozen Grocery'!$J1731*'IDS Miami Frozen Grocery'!$H1731</f>
        <v>0</v>
      </c>
      <c r="J1731" s="82"/>
      <c r="K1731" s="72">
        <v>54.55</v>
      </c>
      <c r="L1731" s="73">
        <f>IFERROR((#REF!*#REF!)+('IDS Miami Frozen Grocery'!$K1731*'IDS Miami Frozen Grocery'!$J1731),'IDS Miami Frozen Grocery'!$K1731*'IDS Miami Frozen Grocery'!$J1731)</f>
        <v>0</v>
      </c>
      <c r="N1731" s="46"/>
    </row>
    <row r="1732" spans="1:14" s="34" customFormat="1" ht="15" x14ac:dyDescent="0.2">
      <c r="A1732" s="65" t="s">
        <v>4854</v>
      </c>
      <c r="B1732" s="66" t="s">
        <v>4821</v>
      </c>
      <c r="C1732" s="67" t="s">
        <v>4855</v>
      </c>
      <c r="D1732" s="68" t="s">
        <v>4856</v>
      </c>
      <c r="E1732" s="69" t="str">
        <f>VLOOKUP(A1732,'[3]Miami Frozen Q2 2025'!$B:$O,14,FALSE)</f>
        <v>Chilled</v>
      </c>
      <c r="F1732" s="69">
        <v>12</v>
      </c>
      <c r="G1732" s="70" t="s">
        <v>15</v>
      </c>
      <c r="H1732" s="71">
        <v>1.132672E-2</v>
      </c>
      <c r="I1732" s="71">
        <f>'IDS Miami Frozen Grocery'!$J1732*'IDS Miami Frozen Grocery'!$H1732</f>
        <v>0</v>
      </c>
      <c r="J1732" s="82"/>
      <c r="K1732" s="72">
        <v>54.55</v>
      </c>
      <c r="L1732" s="73">
        <f>IFERROR((#REF!*#REF!)+('IDS Miami Frozen Grocery'!$K1732*'IDS Miami Frozen Grocery'!$J1732),'IDS Miami Frozen Grocery'!$K1732*'IDS Miami Frozen Grocery'!$J1732)</f>
        <v>0</v>
      </c>
      <c r="N1732" s="46"/>
    </row>
    <row r="1733" spans="1:14" s="34" customFormat="1" ht="15" x14ac:dyDescent="0.2">
      <c r="A1733" s="65" t="s">
        <v>4857</v>
      </c>
      <c r="B1733" s="66" t="s">
        <v>4821</v>
      </c>
      <c r="C1733" s="67" t="s">
        <v>4858</v>
      </c>
      <c r="D1733" s="68" t="s">
        <v>4859</v>
      </c>
      <c r="E1733" s="69" t="str">
        <f>VLOOKUP(A1733,'[3]Miami Frozen Q2 2025'!$B:$O,14,FALSE)</f>
        <v>Chilled</v>
      </c>
      <c r="F1733" s="69">
        <v>12</v>
      </c>
      <c r="G1733" s="70" t="s">
        <v>15</v>
      </c>
      <c r="H1733" s="71">
        <v>1.132672E-2</v>
      </c>
      <c r="I1733" s="71">
        <f>'IDS Miami Frozen Grocery'!$J1733*'IDS Miami Frozen Grocery'!$H1733</f>
        <v>0</v>
      </c>
      <c r="J1733" s="82"/>
      <c r="K1733" s="72">
        <v>54.55</v>
      </c>
      <c r="L1733" s="73">
        <f>IFERROR((#REF!*#REF!)+('IDS Miami Frozen Grocery'!$K1733*'IDS Miami Frozen Grocery'!$J1733),'IDS Miami Frozen Grocery'!$K1733*'IDS Miami Frozen Grocery'!$J1733)</f>
        <v>0</v>
      </c>
      <c r="N1733" s="46"/>
    </row>
    <row r="1734" spans="1:14" s="34" customFormat="1" ht="15" x14ac:dyDescent="0.2">
      <c r="A1734" s="65" t="s">
        <v>4860</v>
      </c>
      <c r="B1734" s="66" t="s">
        <v>4821</v>
      </c>
      <c r="C1734" s="67" t="s">
        <v>4861</v>
      </c>
      <c r="D1734" s="68" t="s">
        <v>4862</v>
      </c>
      <c r="E1734" s="69" t="str">
        <f>VLOOKUP(A1734,'[3]Miami Frozen Q2 2025'!$B:$O,14,FALSE)</f>
        <v>Chilled</v>
      </c>
      <c r="F1734" s="69">
        <v>12</v>
      </c>
      <c r="G1734" s="70" t="s">
        <v>15</v>
      </c>
      <c r="H1734" s="71">
        <v>1.3875231999999999E-2</v>
      </c>
      <c r="I1734" s="71">
        <f>'IDS Miami Frozen Grocery'!$J1734*'IDS Miami Frozen Grocery'!$H1734</f>
        <v>0</v>
      </c>
      <c r="J1734" s="82"/>
      <c r="K1734" s="72">
        <v>54.87</v>
      </c>
      <c r="L1734" s="73">
        <f>IFERROR((#REF!*#REF!)+('IDS Miami Frozen Grocery'!$K1734*'IDS Miami Frozen Grocery'!$J1734),'IDS Miami Frozen Grocery'!$K1734*'IDS Miami Frozen Grocery'!$J1734)</f>
        <v>0</v>
      </c>
      <c r="N1734" s="46"/>
    </row>
    <row r="1735" spans="1:14" s="34" customFormat="1" ht="15" x14ac:dyDescent="0.2">
      <c r="A1735" s="65" t="s">
        <v>4863</v>
      </c>
      <c r="B1735" s="66" t="s">
        <v>4821</v>
      </c>
      <c r="C1735" s="67" t="s">
        <v>4864</v>
      </c>
      <c r="D1735" s="68" t="s">
        <v>4865</v>
      </c>
      <c r="E1735" s="69" t="str">
        <f>VLOOKUP(A1735,'[3]Miami Frozen Q2 2025'!$B:$O,14,FALSE)</f>
        <v>Chilled</v>
      </c>
      <c r="F1735" s="69">
        <v>12</v>
      </c>
      <c r="G1735" s="70" t="s">
        <v>15</v>
      </c>
      <c r="H1735" s="71">
        <v>1.3875231999999999E-2</v>
      </c>
      <c r="I1735" s="71">
        <f>'IDS Miami Frozen Grocery'!$J1735*'IDS Miami Frozen Grocery'!$H1735</f>
        <v>0</v>
      </c>
      <c r="J1735" s="82"/>
      <c r="K1735" s="72">
        <v>66.040000000000006</v>
      </c>
      <c r="L1735" s="73">
        <f>IFERROR((#REF!*#REF!)+('IDS Miami Frozen Grocery'!$K1735*'IDS Miami Frozen Grocery'!$J1735),'IDS Miami Frozen Grocery'!$K1735*'IDS Miami Frozen Grocery'!$J1735)</f>
        <v>0</v>
      </c>
      <c r="N1735" s="46"/>
    </row>
    <row r="1736" spans="1:14" s="34" customFormat="1" ht="15" x14ac:dyDescent="0.2">
      <c r="A1736" s="65" t="s">
        <v>4866</v>
      </c>
      <c r="B1736" s="66" t="s">
        <v>4821</v>
      </c>
      <c r="C1736" s="67" t="s">
        <v>4867</v>
      </c>
      <c r="D1736" s="68" t="s">
        <v>4868</v>
      </c>
      <c r="E1736" s="69" t="str">
        <f>VLOOKUP(A1736,'[3]Miami Frozen Q2 2025'!$B:$O,14,FALSE)</f>
        <v>Chilled</v>
      </c>
      <c r="F1736" s="69">
        <v>12</v>
      </c>
      <c r="G1736" s="70" t="s">
        <v>15</v>
      </c>
      <c r="H1736" s="71">
        <v>1.3875231999999999E-2</v>
      </c>
      <c r="I1736" s="71">
        <f>'IDS Miami Frozen Grocery'!$J1736*'IDS Miami Frozen Grocery'!$H1736</f>
        <v>0</v>
      </c>
      <c r="J1736" s="82"/>
      <c r="K1736" s="72">
        <v>66.040000000000006</v>
      </c>
      <c r="L1736" s="73">
        <f>IFERROR((#REF!*#REF!)+('IDS Miami Frozen Grocery'!$K1736*'IDS Miami Frozen Grocery'!$J1736),'IDS Miami Frozen Grocery'!$K1736*'IDS Miami Frozen Grocery'!$J1736)</f>
        <v>0</v>
      </c>
      <c r="N1736" s="46"/>
    </row>
    <row r="1737" spans="1:14" s="34" customFormat="1" ht="15" x14ac:dyDescent="0.2">
      <c r="A1737" s="65" t="s">
        <v>4869</v>
      </c>
      <c r="B1737" s="66" t="s">
        <v>4821</v>
      </c>
      <c r="C1737" s="67" t="s">
        <v>4870</v>
      </c>
      <c r="D1737" s="68" t="s">
        <v>4871</v>
      </c>
      <c r="E1737" s="69" t="str">
        <f>VLOOKUP(A1737,'[3]Miami Frozen Q2 2025'!$B:$O,14,FALSE)</f>
        <v>Chilled</v>
      </c>
      <c r="F1737" s="69">
        <v>12</v>
      </c>
      <c r="G1737" s="70" t="s">
        <v>15</v>
      </c>
      <c r="H1737" s="71">
        <v>1.3875231999999999E-2</v>
      </c>
      <c r="I1737" s="71">
        <f>'IDS Miami Frozen Grocery'!$J1737*'IDS Miami Frozen Grocery'!$H1737</f>
        <v>0</v>
      </c>
      <c r="J1737" s="82"/>
      <c r="K1737" s="72">
        <v>66.040000000000006</v>
      </c>
      <c r="L1737" s="73">
        <f>IFERROR((#REF!*#REF!)+('IDS Miami Frozen Grocery'!$K1737*'IDS Miami Frozen Grocery'!$J1737),'IDS Miami Frozen Grocery'!$K1737*'IDS Miami Frozen Grocery'!$J1737)</f>
        <v>0</v>
      </c>
      <c r="N1737" s="46"/>
    </row>
    <row r="1738" spans="1:14" s="34" customFormat="1" ht="15" x14ac:dyDescent="0.2">
      <c r="A1738" s="65" t="s">
        <v>4872</v>
      </c>
      <c r="B1738" s="66" t="s">
        <v>4821</v>
      </c>
      <c r="C1738" s="67" t="s">
        <v>4873</v>
      </c>
      <c r="D1738" s="68" t="s">
        <v>4874</v>
      </c>
      <c r="E1738" s="69" t="str">
        <f>VLOOKUP(A1738,'[3]Miami Frozen Q2 2025'!$B:$O,14,FALSE)</f>
        <v>Chilled</v>
      </c>
      <c r="F1738" s="69">
        <v>12</v>
      </c>
      <c r="G1738" s="70" t="s">
        <v>15</v>
      </c>
      <c r="H1738" s="71">
        <v>1.3875231999999999E-2</v>
      </c>
      <c r="I1738" s="71">
        <f>'IDS Miami Frozen Grocery'!$J1738*'IDS Miami Frozen Grocery'!$H1738</f>
        <v>0</v>
      </c>
      <c r="J1738" s="82"/>
      <c r="K1738" s="72">
        <v>66.040000000000006</v>
      </c>
      <c r="L1738" s="73">
        <f>IFERROR((#REF!*#REF!)+('IDS Miami Frozen Grocery'!$K1738*'IDS Miami Frozen Grocery'!$J1738),'IDS Miami Frozen Grocery'!$K1738*'IDS Miami Frozen Grocery'!$J1738)</f>
        <v>0</v>
      </c>
      <c r="N1738" s="46"/>
    </row>
    <row r="1739" spans="1:14" s="34" customFormat="1" ht="15" x14ac:dyDescent="0.2">
      <c r="A1739" s="65" t="s">
        <v>4875</v>
      </c>
      <c r="B1739" s="66" t="s">
        <v>4821</v>
      </c>
      <c r="C1739" s="67" t="s">
        <v>4876</v>
      </c>
      <c r="D1739" s="68" t="s">
        <v>4877</v>
      </c>
      <c r="E1739" s="69" t="str">
        <f>VLOOKUP(A1739,'[3]Miami Frozen Q2 2025'!$B:$O,14,FALSE)</f>
        <v>Chilled</v>
      </c>
      <c r="F1739" s="69">
        <v>12</v>
      </c>
      <c r="G1739" s="70" t="s">
        <v>15</v>
      </c>
      <c r="H1739" s="71">
        <v>1.3875231999999999E-2</v>
      </c>
      <c r="I1739" s="71">
        <f>'IDS Miami Frozen Grocery'!$J1739*'IDS Miami Frozen Grocery'!$H1739</f>
        <v>0</v>
      </c>
      <c r="J1739" s="82"/>
      <c r="K1739" s="72">
        <v>66.040000000000006</v>
      </c>
      <c r="L1739" s="73">
        <f>IFERROR((#REF!*#REF!)+('IDS Miami Frozen Grocery'!$K1739*'IDS Miami Frozen Grocery'!$J1739),'IDS Miami Frozen Grocery'!$K1739*'IDS Miami Frozen Grocery'!$J1739)</f>
        <v>0</v>
      </c>
      <c r="N1739" s="46"/>
    </row>
    <row r="1740" spans="1:14" s="34" customFormat="1" ht="15" x14ac:dyDescent="0.2">
      <c r="A1740" s="65" t="s">
        <v>4878</v>
      </c>
      <c r="B1740" s="66" t="s">
        <v>4821</v>
      </c>
      <c r="C1740" s="67" t="s">
        <v>4879</v>
      </c>
      <c r="D1740" s="68" t="s">
        <v>4880</v>
      </c>
      <c r="E1740" s="69" t="str">
        <f>VLOOKUP(A1740,'[3]Miami Frozen Q2 2025'!$B:$O,14,FALSE)</f>
        <v>Chilled</v>
      </c>
      <c r="F1740" s="69">
        <v>12</v>
      </c>
      <c r="G1740" s="70" t="s">
        <v>15</v>
      </c>
      <c r="H1740" s="71">
        <v>1.3875231999999999E-2</v>
      </c>
      <c r="I1740" s="71">
        <f>'IDS Miami Frozen Grocery'!$J1740*'IDS Miami Frozen Grocery'!$H1740</f>
        <v>0</v>
      </c>
      <c r="J1740" s="82"/>
      <c r="K1740" s="72">
        <v>66.040000000000006</v>
      </c>
      <c r="L1740" s="73">
        <f>IFERROR((#REF!*#REF!)+('IDS Miami Frozen Grocery'!$K1740*'IDS Miami Frozen Grocery'!$J1740),'IDS Miami Frozen Grocery'!$K1740*'IDS Miami Frozen Grocery'!$J1740)</f>
        <v>0</v>
      </c>
      <c r="N1740" s="46"/>
    </row>
    <row r="1741" spans="1:14" s="34" customFormat="1" ht="15" x14ac:dyDescent="0.2">
      <c r="A1741" s="65" t="s">
        <v>4881</v>
      </c>
      <c r="B1741" s="66" t="s">
        <v>4821</v>
      </c>
      <c r="C1741" s="67" t="s">
        <v>4882</v>
      </c>
      <c r="D1741" s="68" t="s">
        <v>4883</v>
      </c>
      <c r="E1741" s="69" t="str">
        <f>VLOOKUP(A1741,'[3]Miami Frozen Q2 2025'!$B:$O,14,FALSE)</f>
        <v>Chilled</v>
      </c>
      <c r="F1741" s="69">
        <v>12</v>
      </c>
      <c r="G1741" s="70" t="s">
        <v>15</v>
      </c>
      <c r="H1741" s="71">
        <v>1.3875231999999999E-2</v>
      </c>
      <c r="I1741" s="71">
        <f>'IDS Miami Frozen Grocery'!$J1741*'IDS Miami Frozen Grocery'!$H1741</f>
        <v>0</v>
      </c>
      <c r="J1741" s="82"/>
      <c r="K1741" s="72">
        <v>66.040000000000006</v>
      </c>
      <c r="L1741" s="73">
        <f>IFERROR((#REF!*#REF!)+('IDS Miami Frozen Grocery'!$K1741*'IDS Miami Frozen Grocery'!$J1741),'IDS Miami Frozen Grocery'!$K1741*'IDS Miami Frozen Grocery'!$J1741)</f>
        <v>0</v>
      </c>
      <c r="N1741" s="46"/>
    </row>
    <row r="1742" spans="1:14" s="34" customFormat="1" ht="15" x14ac:dyDescent="0.2">
      <c r="A1742" s="65" t="s">
        <v>4884</v>
      </c>
      <c r="B1742" s="66" t="s">
        <v>4821</v>
      </c>
      <c r="C1742" s="67" t="s">
        <v>4885</v>
      </c>
      <c r="D1742" s="68" t="s">
        <v>4886</v>
      </c>
      <c r="E1742" s="69" t="str">
        <f>VLOOKUP(A1742,'[3]Miami Frozen Q2 2025'!$B:$O,14,FALSE)</f>
        <v>Chilled</v>
      </c>
      <c r="F1742" s="69">
        <v>12</v>
      </c>
      <c r="G1742" s="70" t="s">
        <v>15</v>
      </c>
      <c r="H1742" s="71">
        <v>1.3875231999999999E-2</v>
      </c>
      <c r="I1742" s="71">
        <f>'IDS Miami Frozen Grocery'!$J1742*'IDS Miami Frozen Grocery'!$H1742</f>
        <v>0</v>
      </c>
      <c r="J1742" s="82"/>
      <c r="K1742" s="72">
        <v>66.040000000000006</v>
      </c>
      <c r="L1742" s="73">
        <f>IFERROR((#REF!*#REF!)+('IDS Miami Frozen Grocery'!$K1742*'IDS Miami Frozen Grocery'!$J1742),'IDS Miami Frozen Grocery'!$K1742*'IDS Miami Frozen Grocery'!$J1742)</f>
        <v>0</v>
      </c>
      <c r="N1742" s="46"/>
    </row>
    <row r="1743" spans="1:14" s="34" customFormat="1" ht="15" x14ac:dyDescent="0.2">
      <c r="A1743" s="65" t="s">
        <v>4887</v>
      </c>
      <c r="B1743" s="66" t="s">
        <v>4821</v>
      </c>
      <c r="C1743" s="67" t="s">
        <v>4888</v>
      </c>
      <c r="D1743" s="68" t="s">
        <v>4889</v>
      </c>
      <c r="E1743" s="69" t="str">
        <f>VLOOKUP(A1743,'[3]Miami Frozen Q2 2025'!$B:$O,14,FALSE)</f>
        <v>Chilled</v>
      </c>
      <c r="F1743" s="69">
        <v>12</v>
      </c>
      <c r="G1743" s="70" t="s">
        <v>15</v>
      </c>
      <c r="H1743" s="71">
        <v>1.3875231999999999E-2</v>
      </c>
      <c r="I1743" s="71">
        <f>'IDS Miami Frozen Grocery'!$J1743*'IDS Miami Frozen Grocery'!$H1743</f>
        <v>0</v>
      </c>
      <c r="J1743" s="82"/>
      <c r="K1743" s="72">
        <v>66.040000000000006</v>
      </c>
      <c r="L1743" s="73">
        <f>IFERROR((#REF!*#REF!)+('IDS Miami Frozen Grocery'!$K1743*'IDS Miami Frozen Grocery'!$J1743),'IDS Miami Frozen Grocery'!$K1743*'IDS Miami Frozen Grocery'!$J1743)</f>
        <v>0</v>
      </c>
      <c r="N1743" s="46"/>
    </row>
    <row r="1744" spans="1:14" s="34" customFormat="1" ht="15" x14ac:dyDescent="0.2">
      <c r="A1744" s="65" t="s">
        <v>4890</v>
      </c>
      <c r="B1744" s="66" t="s">
        <v>4821</v>
      </c>
      <c r="C1744" s="67" t="s">
        <v>4891</v>
      </c>
      <c r="D1744" s="68" t="s">
        <v>4892</v>
      </c>
      <c r="E1744" s="69" t="str">
        <f>VLOOKUP(A1744,'[3]Miami Frozen Q2 2025'!$B:$O,14,FALSE)</f>
        <v>Chilled</v>
      </c>
      <c r="F1744" s="69">
        <v>12</v>
      </c>
      <c r="G1744" s="70" t="s">
        <v>15</v>
      </c>
      <c r="H1744" s="71">
        <v>1.3875231999999999E-2</v>
      </c>
      <c r="I1744" s="71">
        <f>'IDS Miami Frozen Grocery'!$J1744*'IDS Miami Frozen Grocery'!$H1744</f>
        <v>0</v>
      </c>
      <c r="J1744" s="82"/>
      <c r="K1744" s="72">
        <v>66.040000000000006</v>
      </c>
      <c r="L1744" s="73">
        <f>IFERROR((#REF!*#REF!)+('IDS Miami Frozen Grocery'!$K1744*'IDS Miami Frozen Grocery'!$J1744),'IDS Miami Frozen Grocery'!$K1744*'IDS Miami Frozen Grocery'!$J1744)</f>
        <v>0</v>
      </c>
      <c r="N1744" s="46"/>
    </row>
    <row r="1745" spans="1:14" s="34" customFormat="1" ht="15" x14ac:dyDescent="0.2">
      <c r="A1745" s="65" t="s">
        <v>4893</v>
      </c>
      <c r="B1745" s="66" t="s">
        <v>4821</v>
      </c>
      <c r="C1745" s="67" t="s">
        <v>4894</v>
      </c>
      <c r="D1745" s="68" t="s">
        <v>4895</v>
      </c>
      <c r="E1745" s="69" t="str">
        <f>VLOOKUP(A1745,'[3]Miami Frozen Q2 2025'!$B:$O,14,FALSE)</f>
        <v>Chilled</v>
      </c>
      <c r="F1745" s="69">
        <v>12</v>
      </c>
      <c r="G1745" s="70" t="s">
        <v>41</v>
      </c>
      <c r="H1745" s="71">
        <v>1.3875231999999999E-2</v>
      </c>
      <c r="I1745" s="71">
        <f>'IDS Miami Frozen Grocery'!$J1745*'IDS Miami Frozen Grocery'!$H1745</f>
        <v>0</v>
      </c>
      <c r="J1745" s="82"/>
      <c r="K1745" s="72">
        <v>66.040000000000006</v>
      </c>
      <c r="L1745" s="73">
        <f>IFERROR((#REF!*#REF!)+('IDS Miami Frozen Grocery'!$K1745*'IDS Miami Frozen Grocery'!$J1745),'IDS Miami Frozen Grocery'!$K1745*'IDS Miami Frozen Grocery'!$J1745)</f>
        <v>0</v>
      </c>
      <c r="N1745" s="46"/>
    </row>
    <row r="1746" spans="1:14" s="34" customFormat="1" ht="15" x14ac:dyDescent="0.2">
      <c r="A1746" s="65" t="s">
        <v>4896</v>
      </c>
      <c r="B1746" s="66" t="s">
        <v>4821</v>
      </c>
      <c r="C1746" s="67" t="s">
        <v>4897</v>
      </c>
      <c r="D1746" s="68" t="s">
        <v>4898</v>
      </c>
      <c r="E1746" s="69" t="str">
        <f>VLOOKUP(A1746,'[3]Miami Frozen Q2 2025'!$B:$O,14,FALSE)</f>
        <v>Chilled</v>
      </c>
      <c r="F1746" s="69">
        <v>12</v>
      </c>
      <c r="G1746" s="70" t="s">
        <v>50</v>
      </c>
      <c r="H1746" s="71">
        <v>1.3875231999999999E-2</v>
      </c>
      <c r="I1746" s="71">
        <f>'IDS Miami Frozen Grocery'!$J1746*'IDS Miami Frozen Grocery'!$H1746</f>
        <v>0</v>
      </c>
      <c r="J1746" s="82"/>
      <c r="K1746" s="72">
        <v>79.45</v>
      </c>
      <c r="L1746" s="73">
        <f>IFERROR((#REF!*#REF!)+('IDS Miami Frozen Grocery'!$K1746*'IDS Miami Frozen Grocery'!$J1746),'IDS Miami Frozen Grocery'!$K1746*'IDS Miami Frozen Grocery'!$J1746)</f>
        <v>0</v>
      </c>
      <c r="N1746" s="46"/>
    </row>
    <row r="1747" spans="1:14" s="34" customFormat="1" ht="15" x14ac:dyDescent="0.2">
      <c r="A1747" s="65" t="s">
        <v>4899</v>
      </c>
      <c r="B1747" s="66" t="s">
        <v>4821</v>
      </c>
      <c r="C1747" s="67" t="s">
        <v>4900</v>
      </c>
      <c r="D1747" s="68" t="s">
        <v>4901</v>
      </c>
      <c r="E1747" s="69" t="str">
        <f>VLOOKUP(A1747,'[3]Miami Frozen Q2 2025'!$B:$O,14,FALSE)</f>
        <v>Chilled</v>
      </c>
      <c r="F1747" s="69">
        <v>12</v>
      </c>
      <c r="G1747" s="70" t="s">
        <v>51</v>
      </c>
      <c r="H1747" s="71">
        <v>1.0760384E-2</v>
      </c>
      <c r="I1747" s="71">
        <f>'IDS Miami Frozen Grocery'!$J1747*'IDS Miami Frozen Grocery'!$H1747</f>
        <v>0</v>
      </c>
      <c r="J1747" s="82"/>
      <c r="K1747" s="72">
        <v>62.15</v>
      </c>
      <c r="L1747" s="73">
        <f>IFERROR((#REF!*#REF!)+('IDS Miami Frozen Grocery'!$K1747*'IDS Miami Frozen Grocery'!$J1747),'IDS Miami Frozen Grocery'!$K1747*'IDS Miami Frozen Grocery'!$J1747)</f>
        <v>0</v>
      </c>
      <c r="N1747" s="46"/>
    </row>
    <row r="1748" spans="1:14" s="34" customFormat="1" ht="15" x14ac:dyDescent="0.2">
      <c r="A1748" s="65" t="s">
        <v>4902</v>
      </c>
      <c r="B1748" s="66" t="s">
        <v>4821</v>
      </c>
      <c r="C1748" s="67" t="s">
        <v>4903</v>
      </c>
      <c r="D1748" s="68" t="s">
        <v>4904</v>
      </c>
      <c r="E1748" s="69" t="str">
        <f>VLOOKUP(A1748,'[3]Miami Frozen Q2 2025'!$B:$O,14,FALSE)</f>
        <v>Chilled</v>
      </c>
      <c r="F1748" s="69">
        <v>12</v>
      </c>
      <c r="G1748" s="70" t="s">
        <v>15</v>
      </c>
      <c r="H1748" s="71">
        <v>1.132672E-2</v>
      </c>
      <c r="I1748" s="71">
        <f>'IDS Miami Frozen Grocery'!$J1748*'IDS Miami Frozen Grocery'!$H1748</f>
        <v>0</v>
      </c>
      <c r="J1748" s="82"/>
      <c r="K1748" s="72">
        <v>62.15</v>
      </c>
      <c r="L1748" s="73">
        <f>IFERROR((#REF!*#REF!)+('IDS Miami Frozen Grocery'!$K1748*'IDS Miami Frozen Grocery'!$J1748),'IDS Miami Frozen Grocery'!$K1748*'IDS Miami Frozen Grocery'!$J1748)</f>
        <v>0</v>
      </c>
      <c r="N1748" s="46"/>
    </row>
    <row r="1749" spans="1:14" s="34" customFormat="1" ht="15" x14ac:dyDescent="0.2">
      <c r="A1749" s="65" t="s">
        <v>4905</v>
      </c>
      <c r="B1749" s="66" t="s">
        <v>4821</v>
      </c>
      <c r="C1749" s="67" t="s">
        <v>4906</v>
      </c>
      <c r="D1749" s="68" t="s">
        <v>4907</v>
      </c>
      <c r="E1749" s="69" t="str">
        <f>VLOOKUP(A1749,'[3]Miami Frozen Q2 2025'!$B:$O,14,FALSE)</f>
        <v>Chilled</v>
      </c>
      <c r="F1749" s="69">
        <v>12</v>
      </c>
      <c r="G1749" s="70" t="s">
        <v>15</v>
      </c>
      <c r="H1749" s="71">
        <v>1.0477215999999999E-2</v>
      </c>
      <c r="I1749" s="71">
        <f>'IDS Miami Frozen Grocery'!$J1749*'IDS Miami Frozen Grocery'!$H1749</f>
        <v>0</v>
      </c>
      <c r="J1749" s="82"/>
      <c r="K1749" s="72">
        <v>62.15</v>
      </c>
      <c r="L1749" s="73">
        <f>IFERROR((#REF!*#REF!)+('IDS Miami Frozen Grocery'!$K1749*'IDS Miami Frozen Grocery'!$J1749),'IDS Miami Frozen Grocery'!$K1749*'IDS Miami Frozen Grocery'!$J1749)</f>
        <v>0</v>
      </c>
      <c r="N1749" s="46"/>
    </row>
    <row r="1750" spans="1:14" s="34" customFormat="1" ht="15" x14ac:dyDescent="0.2">
      <c r="A1750" s="65" t="s">
        <v>4908</v>
      </c>
      <c r="B1750" s="66" t="s">
        <v>4821</v>
      </c>
      <c r="C1750" s="67" t="s">
        <v>4909</v>
      </c>
      <c r="D1750" s="68" t="s">
        <v>4910</v>
      </c>
      <c r="E1750" s="69" t="str">
        <f>VLOOKUP(A1750,'[3]Miami Frozen Q2 2025'!$B:$O,14,FALSE)</f>
        <v>Chilled</v>
      </c>
      <c r="F1750" s="69">
        <v>12</v>
      </c>
      <c r="G1750" s="70" t="s">
        <v>15</v>
      </c>
      <c r="H1750" s="71">
        <v>1.0760384E-2</v>
      </c>
      <c r="I1750" s="71">
        <f>'IDS Miami Frozen Grocery'!$J1750*'IDS Miami Frozen Grocery'!$H1750</f>
        <v>0</v>
      </c>
      <c r="J1750" s="82"/>
      <c r="K1750" s="72">
        <v>62.15</v>
      </c>
      <c r="L1750" s="73">
        <f>IFERROR((#REF!*#REF!)+('IDS Miami Frozen Grocery'!$K1750*'IDS Miami Frozen Grocery'!$J1750),'IDS Miami Frozen Grocery'!$K1750*'IDS Miami Frozen Grocery'!$J1750)</f>
        <v>0</v>
      </c>
      <c r="N1750" s="46"/>
    </row>
    <row r="1751" spans="1:14" s="34" customFormat="1" ht="15" x14ac:dyDescent="0.2">
      <c r="A1751" s="65" t="s">
        <v>4911</v>
      </c>
      <c r="B1751" s="66" t="s">
        <v>4821</v>
      </c>
      <c r="C1751" s="67" t="s">
        <v>4912</v>
      </c>
      <c r="D1751" s="68" t="s">
        <v>4913</v>
      </c>
      <c r="E1751" s="69" t="str">
        <f>VLOOKUP(A1751,'[3]Miami Frozen Q2 2025'!$B:$O,14,FALSE)</f>
        <v>Chilled</v>
      </c>
      <c r="F1751" s="69">
        <v>12</v>
      </c>
      <c r="G1751" s="70" t="s">
        <v>55</v>
      </c>
      <c r="H1751" s="71">
        <v>1.6990079999999998E-2</v>
      </c>
      <c r="I1751" s="71">
        <f>'IDS Miami Frozen Grocery'!$J1751*'IDS Miami Frozen Grocery'!$H1751</f>
        <v>0</v>
      </c>
      <c r="J1751" s="82"/>
      <c r="K1751" s="72">
        <v>104.32</v>
      </c>
      <c r="L1751" s="73">
        <f>IFERROR((#REF!*#REF!)+('IDS Miami Frozen Grocery'!$K1751*'IDS Miami Frozen Grocery'!$J1751),'IDS Miami Frozen Grocery'!$K1751*'IDS Miami Frozen Grocery'!$J1751)</f>
        <v>0</v>
      </c>
      <c r="N1751" s="46"/>
    </row>
    <row r="1752" spans="1:14" s="34" customFormat="1" ht="15" x14ac:dyDescent="0.2">
      <c r="A1752" s="65" t="s">
        <v>4914</v>
      </c>
      <c r="B1752" s="66" t="s">
        <v>4821</v>
      </c>
      <c r="C1752" s="67" t="s">
        <v>4915</v>
      </c>
      <c r="D1752" s="68" t="s">
        <v>4916</v>
      </c>
      <c r="E1752" s="69" t="str">
        <f>VLOOKUP(A1752,'[3]Miami Frozen Q2 2025'!$B:$O,14,FALSE)</f>
        <v>Chilled</v>
      </c>
      <c r="F1752" s="69">
        <v>12</v>
      </c>
      <c r="G1752" s="70" t="s">
        <v>15</v>
      </c>
      <c r="H1752" s="71">
        <v>1.0760384E-2</v>
      </c>
      <c r="I1752" s="71">
        <f>'IDS Miami Frozen Grocery'!$J1752*'IDS Miami Frozen Grocery'!$H1752</f>
        <v>0</v>
      </c>
      <c r="J1752" s="82"/>
      <c r="K1752" s="72">
        <v>62.15</v>
      </c>
      <c r="L1752" s="73">
        <f>IFERROR((#REF!*#REF!)+('IDS Miami Frozen Grocery'!$K1752*'IDS Miami Frozen Grocery'!$J1752),'IDS Miami Frozen Grocery'!$K1752*'IDS Miami Frozen Grocery'!$J1752)</f>
        <v>0</v>
      </c>
      <c r="N1752" s="46"/>
    </row>
    <row r="1753" spans="1:14" s="34" customFormat="1" ht="15" x14ac:dyDescent="0.2">
      <c r="A1753" s="65" t="s">
        <v>4917</v>
      </c>
      <c r="B1753" s="66" t="s">
        <v>4821</v>
      </c>
      <c r="C1753" s="67" t="s">
        <v>4918</v>
      </c>
      <c r="D1753" s="68" t="s">
        <v>4919</v>
      </c>
      <c r="E1753" s="69" t="str">
        <f>VLOOKUP(A1753,'[3]Miami Frozen Q2 2025'!$B:$O,14,FALSE)</f>
        <v>Chilled</v>
      </c>
      <c r="F1753" s="69">
        <v>12</v>
      </c>
      <c r="G1753" s="70" t="s">
        <v>15</v>
      </c>
      <c r="H1753" s="71">
        <v>1.0760384E-2</v>
      </c>
      <c r="I1753" s="71">
        <f>'IDS Miami Frozen Grocery'!$J1753*'IDS Miami Frozen Grocery'!$H1753</f>
        <v>0</v>
      </c>
      <c r="J1753" s="82"/>
      <c r="K1753" s="72">
        <v>62.15</v>
      </c>
      <c r="L1753" s="73">
        <f>IFERROR((#REF!*#REF!)+('IDS Miami Frozen Grocery'!$K1753*'IDS Miami Frozen Grocery'!$J1753),'IDS Miami Frozen Grocery'!$K1753*'IDS Miami Frozen Grocery'!$J1753)</f>
        <v>0</v>
      </c>
      <c r="N1753" s="46"/>
    </row>
    <row r="1754" spans="1:14" s="34" customFormat="1" ht="15" x14ac:dyDescent="0.2">
      <c r="A1754" s="65" t="s">
        <v>4920</v>
      </c>
      <c r="B1754" s="66" t="s">
        <v>4821</v>
      </c>
      <c r="C1754" s="67" t="s">
        <v>4921</v>
      </c>
      <c r="D1754" s="68" t="s">
        <v>4922</v>
      </c>
      <c r="E1754" s="69" t="str">
        <f>VLOOKUP(A1754,'[3]Miami Frozen Q2 2025'!$B:$O,14,FALSE)</f>
        <v>Chilled</v>
      </c>
      <c r="F1754" s="69">
        <v>12</v>
      </c>
      <c r="G1754" s="70" t="s">
        <v>15</v>
      </c>
      <c r="H1754" s="71">
        <v>1.0760384E-2</v>
      </c>
      <c r="I1754" s="71">
        <f>'IDS Miami Frozen Grocery'!$J1754*'IDS Miami Frozen Grocery'!$H1754</f>
        <v>0</v>
      </c>
      <c r="J1754" s="82"/>
      <c r="K1754" s="72">
        <v>62.15</v>
      </c>
      <c r="L1754" s="73">
        <f>IFERROR((#REF!*#REF!)+('IDS Miami Frozen Grocery'!$K1754*'IDS Miami Frozen Grocery'!$J1754),'IDS Miami Frozen Grocery'!$K1754*'IDS Miami Frozen Grocery'!$J1754)</f>
        <v>0</v>
      </c>
      <c r="N1754" s="46"/>
    </row>
    <row r="1755" spans="1:14" s="34" customFormat="1" ht="15" x14ac:dyDescent="0.2">
      <c r="A1755" s="65" t="s">
        <v>4923</v>
      </c>
      <c r="B1755" s="66" t="s">
        <v>4821</v>
      </c>
      <c r="C1755" s="67" t="s">
        <v>4924</v>
      </c>
      <c r="D1755" s="68" t="s">
        <v>4925</v>
      </c>
      <c r="E1755" s="69" t="str">
        <f>VLOOKUP(A1755,'[3]Miami Frozen Q2 2025'!$B:$O,14,FALSE)</f>
        <v>Chilled</v>
      </c>
      <c r="F1755" s="69">
        <v>12</v>
      </c>
      <c r="G1755" s="70" t="s">
        <v>15</v>
      </c>
      <c r="H1755" s="71">
        <v>1.0760384E-2</v>
      </c>
      <c r="I1755" s="71">
        <f>'IDS Miami Frozen Grocery'!$J1755*'IDS Miami Frozen Grocery'!$H1755</f>
        <v>0</v>
      </c>
      <c r="J1755" s="82"/>
      <c r="K1755" s="72">
        <v>62.15</v>
      </c>
      <c r="L1755" s="73">
        <f>IFERROR((#REF!*#REF!)+('IDS Miami Frozen Grocery'!$K1755*'IDS Miami Frozen Grocery'!$J1755),'IDS Miami Frozen Grocery'!$K1755*'IDS Miami Frozen Grocery'!$J1755)</f>
        <v>0</v>
      </c>
      <c r="N1755" s="46"/>
    </row>
    <row r="1756" spans="1:14" s="34" customFormat="1" ht="15" x14ac:dyDescent="0.2">
      <c r="A1756" s="65" t="s">
        <v>4926</v>
      </c>
      <c r="B1756" s="66" t="s">
        <v>4821</v>
      </c>
      <c r="C1756" s="67" t="s">
        <v>4927</v>
      </c>
      <c r="D1756" s="68" t="s">
        <v>4928</v>
      </c>
      <c r="E1756" s="69" t="str">
        <f>VLOOKUP(A1756,'[3]Miami Frozen Q2 2025'!$B:$O,14,FALSE)</f>
        <v>Chilled</v>
      </c>
      <c r="F1756" s="69">
        <v>12</v>
      </c>
      <c r="G1756" s="70" t="s">
        <v>15</v>
      </c>
      <c r="H1756" s="71">
        <v>1.0760384E-2</v>
      </c>
      <c r="I1756" s="71">
        <f>'IDS Miami Frozen Grocery'!$J1756*'IDS Miami Frozen Grocery'!$H1756</f>
        <v>0</v>
      </c>
      <c r="J1756" s="82"/>
      <c r="K1756" s="72">
        <v>62.15</v>
      </c>
      <c r="L1756" s="73">
        <f>IFERROR((#REF!*#REF!)+('IDS Miami Frozen Grocery'!$K1756*'IDS Miami Frozen Grocery'!$J1756),'IDS Miami Frozen Grocery'!$K1756*'IDS Miami Frozen Grocery'!$J1756)</f>
        <v>0</v>
      </c>
      <c r="N1756" s="46"/>
    </row>
    <row r="1757" spans="1:14" s="34" customFormat="1" ht="15" x14ac:dyDescent="0.2">
      <c r="A1757" s="65" t="s">
        <v>4929</v>
      </c>
      <c r="B1757" s="66" t="s">
        <v>4821</v>
      </c>
      <c r="C1757" s="67" t="s">
        <v>4930</v>
      </c>
      <c r="D1757" s="68" t="s">
        <v>4931</v>
      </c>
      <c r="E1757" s="69" t="str">
        <f>VLOOKUP(A1757,'[3]Miami Frozen Q2 2025'!$B:$O,14,FALSE)</f>
        <v>Chilled</v>
      </c>
      <c r="F1757" s="69">
        <v>12</v>
      </c>
      <c r="G1757" s="70" t="s">
        <v>15</v>
      </c>
      <c r="H1757" s="71">
        <v>1.0760384E-2</v>
      </c>
      <c r="I1757" s="71">
        <f>'IDS Miami Frozen Grocery'!$J1757*'IDS Miami Frozen Grocery'!$H1757</f>
        <v>0</v>
      </c>
      <c r="J1757" s="82"/>
      <c r="K1757" s="72">
        <v>62.15</v>
      </c>
      <c r="L1757" s="73">
        <f>IFERROR((#REF!*#REF!)+('IDS Miami Frozen Grocery'!$K1757*'IDS Miami Frozen Grocery'!$J1757),'IDS Miami Frozen Grocery'!$K1757*'IDS Miami Frozen Grocery'!$J1757)</f>
        <v>0</v>
      </c>
      <c r="N1757" s="46"/>
    </row>
    <row r="1758" spans="1:14" s="34" customFormat="1" ht="15" x14ac:dyDescent="0.2">
      <c r="A1758" s="65" t="s">
        <v>4932</v>
      </c>
      <c r="B1758" s="66" t="s">
        <v>4821</v>
      </c>
      <c r="C1758" s="67" t="s">
        <v>4933</v>
      </c>
      <c r="D1758" s="68" t="s">
        <v>4934</v>
      </c>
      <c r="E1758" s="69" t="str">
        <f>VLOOKUP(A1758,'[3]Miami Frozen Q2 2025'!$B:$O,14,FALSE)</f>
        <v>Chilled</v>
      </c>
      <c r="F1758" s="69">
        <v>12</v>
      </c>
      <c r="G1758" s="70" t="s">
        <v>15</v>
      </c>
      <c r="H1758" s="71">
        <v>1.0760384E-2</v>
      </c>
      <c r="I1758" s="71">
        <f>'IDS Miami Frozen Grocery'!$J1758*'IDS Miami Frozen Grocery'!$H1758</f>
        <v>0</v>
      </c>
      <c r="J1758" s="82"/>
      <c r="K1758" s="72">
        <v>62.15</v>
      </c>
      <c r="L1758" s="73">
        <f>IFERROR((#REF!*#REF!)+('IDS Miami Frozen Grocery'!$K1758*'IDS Miami Frozen Grocery'!$J1758),'IDS Miami Frozen Grocery'!$K1758*'IDS Miami Frozen Grocery'!$J1758)</f>
        <v>0</v>
      </c>
      <c r="N1758" s="46"/>
    </row>
    <row r="1759" spans="1:14" s="34" customFormat="1" ht="15" x14ac:dyDescent="0.2">
      <c r="A1759" s="65" t="s">
        <v>4935</v>
      </c>
      <c r="B1759" s="66" t="s">
        <v>4821</v>
      </c>
      <c r="C1759" s="67" t="s">
        <v>4936</v>
      </c>
      <c r="D1759" s="68" t="s">
        <v>4937</v>
      </c>
      <c r="E1759" s="69" t="str">
        <f>VLOOKUP(A1759,'[3]Miami Frozen Q2 2025'!$B:$O,14,FALSE)</f>
        <v>Chilled</v>
      </c>
      <c r="F1759" s="69">
        <v>12</v>
      </c>
      <c r="G1759" s="70" t="s">
        <v>18</v>
      </c>
      <c r="H1759" s="71">
        <v>9.0613759999999995E-3</v>
      </c>
      <c r="I1759" s="71">
        <f>'IDS Miami Frozen Grocery'!$J1759*'IDS Miami Frozen Grocery'!$H1759</f>
        <v>0</v>
      </c>
      <c r="J1759" s="82"/>
      <c r="K1759" s="72">
        <v>62.15</v>
      </c>
      <c r="L1759" s="73">
        <f>IFERROR((#REF!*#REF!)+('IDS Miami Frozen Grocery'!$K1759*'IDS Miami Frozen Grocery'!$J1759),'IDS Miami Frozen Grocery'!$K1759*'IDS Miami Frozen Grocery'!$J1759)</f>
        <v>0</v>
      </c>
      <c r="N1759" s="46"/>
    </row>
    <row r="1760" spans="1:14" s="34" customFormat="1" ht="15" x14ac:dyDescent="0.2">
      <c r="A1760" s="65" t="s">
        <v>4938</v>
      </c>
      <c r="B1760" s="66" t="s">
        <v>4821</v>
      </c>
      <c r="C1760" s="67" t="s">
        <v>4939</v>
      </c>
      <c r="D1760" s="68" t="s">
        <v>4940</v>
      </c>
      <c r="E1760" s="69" t="str">
        <f>VLOOKUP(A1760,'[3]Miami Frozen Q2 2025'!$B:$O,14,FALSE)</f>
        <v>Chilled</v>
      </c>
      <c r="F1760" s="69">
        <v>12</v>
      </c>
      <c r="G1760" s="70" t="s">
        <v>15</v>
      </c>
      <c r="H1760" s="71">
        <v>1.0760384E-2</v>
      </c>
      <c r="I1760" s="71">
        <f>'IDS Miami Frozen Grocery'!$J1760*'IDS Miami Frozen Grocery'!$H1760</f>
        <v>0</v>
      </c>
      <c r="J1760" s="82"/>
      <c r="K1760" s="72">
        <v>62.15</v>
      </c>
      <c r="L1760" s="73">
        <f>IFERROR((#REF!*#REF!)+('IDS Miami Frozen Grocery'!$K1760*'IDS Miami Frozen Grocery'!$J1760),'IDS Miami Frozen Grocery'!$K1760*'IDS Miami Frozen Grocery'!$J1760)</f>
        <v>0</v>
      </c>
      <c r="N1760" s="46"/>
    </row>
    <row r="1761" spans="1:14" s="34" customFormat="1" ht="15" x14ac:dyDescent="0.2">
      <c r="A1761" s="65" t="s">
        <v>4941</v>
      </c>
      <c r="B1761" s="66" t="s">
        <v>4821</v>
      </c>
      <c r="C1761" s="67" t="s">
        <v>4942</v>
      </c>
      <c r="D1761" s="68" t="s">
        <v>4943</v>
      </c>
      <c r="E1761" s="69" t="str">
        <f>VLOOKUP(A1761,'[3]Miami Frozen Q2 2025'!$B:$O,14,FALSE)</f>
        <v>Chilled</v>
      </c>
      <c r="F1761" s="69">
        <v>12</v>
      </c>
      <c r="G1761" s="70" t="s">
        <v>18</v>
      </c>
      <c r="H1761" s="71">
        <v>9.6277120000000001E-3</v>
      </c>
      <c r="I1761" s="71">
        <f>'IDS Miami Frozen Grocery'!$J1761*'IDS Miami Frozen Grocery'!$H1761</f>
        <v>0</v>
      </c>
      <c r="J1761" s="82"/>
      <c r="K1761" s="72">
        <v>62.15</v>
      </c>
      <c r="L1761" s="73">
        <f>IFERROR((#REF!*#REF!)+('IDS Miami Frozen Grocery'!$K1761*'IDS Miami Frozen Grocery'!$J1761),'IDS Miami Frozen Grocery'!$K1761*'IDS Miami Frozen Grocery'!$J1761)</f>
        <v>0</v>
      </c>
      <c r="N1761" s="46"/>
    </row>
    <row r="1762" spans="1:14" s="34" customFormat="1" ht="15" x14ac:dyDescent="0.2">
      <c r="A1762" s="65" t="s">
        <v>4944</v>
      </c>
      <c r="B1762" s="66" t="s">
        <v>4821</v>
      </c>
      <c r="C1762" s="67" t="s">
        <v>4945</v>
      </c>
      <c r="D1762" s="68" t="s">
        <v>4946</v>
      </c>
      <c r="E1762" s="69" t="str">
        <f>VLOOKUP(A1762,'[3]Miami Frozen Q2 2025'!$B:$O,14,FALSE)</f>
        <v>Chilled</v>
      </c>
      <c r="F1762" s="69">
        <v>12</v>
      </c>
      <c r="G1762" s="70" t="s">
        <v>18</v>
      </c>
      <c r="H1762" s="71">
        <v>1.3025728E-2</v>
      </c>
      <c r="I1762" s="71">
        <f>'IDS Miami Frozen Grocery'!$J1762*'IDS Miami Frozen Grocery'!$H1762</f>
        <v>0</v>
      </c>
      <c r="J1762" s="82"/>
      <c r="K1762" s="72">
        <v>53.22</v>
      </c>
      <c r="L1762" s="73">
        <f>IFERROR((#REF!*#REF!)+('IDS Miami Frozen Grocery'!$K1762*'IDS Miami Frozen Grocery'!$J1762),'IDS Miami Frozen Grocery'!$K1762*'IDS Miami Frozen Grocery'!$J1762)</f>
        <v>0</v>
      </c>
      <c r="N1762" s="46"/>
    </row>
    <row r="1763" spans="1:14" s="34" customFormat="1" ht="15" x14ac:dyDescent="0.2">
      <c r="A1763" s="65" t="s">
        <v>4947</v>
      </c>
      <c r="B1763" s="66" t="s">
        <v>4821</v>
      </c>
      <c r="C1763" s="67" t="s">
        <v>4948</v>
      </c>
      <c r="D1763" s="68" t="s">
        <v>4949</v>
      </c>
      <c r="E1763" s="69" t="str">
        <f>VLOOKUP(A1763,'[3]Miami Frozen Q2 2025'!$B:$O,14,FALSE)</f>
        <v>Chilled</v>
      </c>
      <c r="F1763" s="69">
        <v>12</v>
      </c>
      <c r="G1763" s="70" t="s">
        <v>18</v>
      </c>
      <c r="H1763" s="71">
        <v>1.3592063999999999E-2</v>
      </c>
      <c r="I1763" s="71">
        <f>'IDS Miami Frozen Grocery'!$J1763*'IDS Miami Frozen Grocery'!$H1763</f>
        <v>0</v>
      </c>
      <c r="J1763" s="82"/>
      <c r="K1763" s="72">
        <v>53.22</v>
      </c>
      <c r="L1763" s="73">
        <f>IFERROR((#REF!*#REF!)+('IDS Miami Frozen Grocery'!$K1763*'IDS Miami Frozen Grocery'!$J1763),'IDS Miami Frozen Grocery'!$K1763*'IDS Miami Frozen Grocery'!$J1763)</f>
        <v>0</v>
      </c>
      <c r="N1763" s="46"/>
    </row>
    <row r="1764" spans="1:14" s="34" customFormat="1" ht="15" x14ac:dyDescent="0.2">
      <c r="A1764" s="65" t="s">
        <v>4950</v>
      </c>
      <c r="B1764" s="66" t="s">
        <v>4821</v>
      </c>
      <c r="C1764" s="67" t="s">
        <v>4951</v>
      </c>
      <c r="D1764" s="68" t="s">
        <v>4952</v>
      </c>
      <c r="E1764" s="69" t="str">
        <f>VLOOKUP(A1764,'[3]Miami Frozen Q2 2025'!$B:$O,14,FALSE)</f>
        <v>Chilled</v>
      </c>
      <c r="F1764" s="69">
        <v>12</v>
      </c>
      <c r="G1764" s="70" t="s">
        <v>15</v>
      </c>
      <c r="H1764" s="71">
        <v>1.1609887999999999E-2</v>
      </c>
      <c r="I1764" s="71">
        <f>'IDS Miami Frozen Grocery'!$J1764*'IDS Miami Frozen Grocery'!$H1764</f>
        <v>0</v>
      </c>
      <c r="J1764" s="82"/>
      <c r="K1764" s="72">
        <v>48.11</v>
      </c>
      <c r="L1764" s="73">
        <f>IFERROR((#REF!*#REF!)+('IDS Miami Frozen Grocery'!$K1764*'IDS Miami Frozen Grocery'!$J1764),'IDS Miami Frozen Grocery'!$K1764*'IDS Miami Frozen Grocery'!$J1764)</f>
        <v>0</v>
      </c>
      <c r="N1764" s="46"/>
    </row>
    <row r="1765" spans="1:14" s="34" customFormat="1" ht="15" x14ac:dyDescent="0.2">
      <c r="A1765" s="65" t="s">
        <v>4953</v>
      </c>
      <c r="B1765" s="66" t="s">
        <v>4821</v>
      </c>
      <c r="C1765" s="67" t="s">
        <v>4954</v>
      </c>
      <c r="D1765" s="68" t="s">
        <v>4955</v>
      </c>
      <c r="E1765" s="69" t="str">
        <f>VLOOKUP(A1765,'[3]Miami Frozen Q2 2025'!$B:$O,14,FALSE)</f>
        <v>Chilled</v>
      </c>
      <c r="F1765" s="69">
        <v>12</v>
      </c>
      <c r="G1765" s="70" t="s">
        <v>15</v>
      </c>
      <c r="H1765" s="71">
        <v>1.1043552E-2</v>
      </c>
      <c r="I1765" s="71">
        <f>'IDS Miami Frozen Grocery'!$J1765*'IDS Miami Frozen Grocery'!$H1765</f>
        <v>0</v>
      </c>
      <c r="J1765" s="82"/>
      <c r="K1765" s="72">
        <v>48.11</v>
      </c>
      <c r="L1765" s="73">
        <f>IFERROR((#REF!*#REF!)+('IDS Miami Frozen Grocery'!$K1765*'IDS Miami Frozen Grocery'!$J1765),'IDS Miami Frozen Grocery'!$K1765*'IDS Miami Frozen Grocery'!$J1765)</f>
        <v>0</v>
      </c>
      <c r="N1765" s="46"/>
    </row>
    <row r="1766" spans="1:14" s="34" customFormat="1" ht="15" x14ac:dyDescent="0.2">
      <c r="A1766" s="65" t="s">
        <v>4956</v>
      </c>
      <c r="B1766" s="66" t="s">
        <v>4821</v>
      </c>
      <c r="C1766" s="67" t="s">
        <v>4957</v>
      </c>
      <c r="D1766" s="68" t="s">
        <v>4958</v>
      </c>
      <c r="E1766" s="69" t="str">
        <f>VLOOKUP(A1766,'[3]Miami Frozen Q2 2025'!$B:$O,14,FALSE)</f>
        <v>Chilled</v>
      </c>
      <c r="F1766" s="69">
        <v>12</v>
      </c>
      <c r="G1766" s="70" t="s">
        <v>15</v>
      </c>
      <c r="H1766" s="71">
        <v>1.1609887999999999E-2</v>
      </c>
      <c r="I1766" s="71">
        <f>'IDS Miami Frozen Grocery'!$J1766*'IDS Miami Frozen Grocery'!$H1766</f>
        <v>0</v>
      </c>
      <c r="J1766" s="82"/>
      <c r="K1766" s="72">
        <v>48.11</v>
      </c>
      <c r="L1766" s="73">
        <f>IFERROR((#REF!*#REF!)+('IDS Miami Frozen Grocery'!$K1766*'IDS Miami Frozen Grocery'!$J1766),'IDS Miami Frozen Grocery'!$K1766*'IDS Miami Frozen Grocery'!$J1766)</f>
        <v>0</v>
      </c>
      <c r="N1766" s="46"/>
    </row>
    <row r="1767" spans="1:14" s="34" customFormat="1" ht="15" x14ac:dyDescent="0.2">
      <c r="A1767" s="65" t="s">
        <v>4959</v>
      </c>
      <c r="B1767" s="66" t="s">
        <v>4821</v>
      </c>
      <c r="C1767" s="67" t="s">
        <v>4960</v>
      </c>
      <c r="D1767" s="68" t="s">
        <v>4961</v>
      </c>
      <c r="E1767" s="69" t="str">
        <f>VLOOKUP(A1767,'[3]Miami Frozen Q2 2025'!$B:$O,14,FALSE)</f>
        <v>Chilled</v>
      </c>
      <c r="F1767" s="69">
        <v>12</v>
      </c>
      <c r="G1767" s="70" t="s">
        <v>15</v>
      </c>
      <c r="H1767" s="71">
        <v>1.1609887999999999E-2</v>
      </c>
      <c r="I1767" s="71">
        <f>'IDS Miami Frozen Grocery'!$J1767*'IDS Miami Frozen Grocery'!$H1767</f>
        <v>0</v>
      </c>
      <c r="J1767" s="82"/>
      <c r="K1767" s="72">
        <v>48.11</v>
      </c>
      <c r="L1767" s="73">
        <f>IFERROR((#REF!*#REF!)+('IDS Miami Frozen Grocery'!$K1767*'IDS Miami Frozen Grocery'!$J1767),'IDS Miami Frozen Grocery'!$K1767*'IDS Miami Frozen Grocery'!$J1767)</f>
        <v>0</v>
      </c>
      <c r="N1767" s="46"/>
    </row>
    <row r="1768" spans="1:14" s="34" customFormat="1" ht="15" x14ac:dyDescent="0.2">
      <c r="A1768" s="65" t="s">
        <v>4962</v>
      </c>
      <c r="B1768" s="66" t="s">
        <v>4821</v>
      </c>
      <c r="C1768" s="67" t="s">
        <v>4963</v>
      </c>
      <c r="D1768" s="68" t="s">
        <v>4964</v>
      </c>
      <c r="E1768" s="69" t="str">
        <f>VLOOKUP(A1768,'[3]Miami Frozen Q2 2025'!$B:$O,14,FALSE)</f>
        <v>Chilled</v>
      </c>
      <c r="F1768" s="69">
        <v>12</v>
      </c>
      <c r="G1768" s="70" t="s">
        <v>15</v>
      </c>
      <c r="H1768" s="71">
        <v>1.0760384E-2</v>
      </c>
      <c r="I1768" s="71">
        <f>'IDS Miami Frozen Grocery'!$J1768*'IDS Miami Frozen Grocery'!$H1768</f>
        <v>0</v>
      </c>
      <c r="J1768" s="82"/>
      <c r="K1768" s="72">
        <v>48.11</v>
      </c>
      <c r="L1768" s="73">
        <f>IFERROR((#REF!*#REF!)+('IDS Miami Frozen Grocery'!$K1768*'IDS Miami Frozen Grocery'!$J1768),'IDS Miami Frozen Grocery'!$K1768*'IDS Miami Frozen Grocery'!$J1768)</f>
        <v>0</v>
      </c>
      <c r="N1768" s="46"/>
    </row>
    <row r="1769" spans="1:14" s="34" customFormat="1" ht="15" x14ac:dyDescent="0.2">
      <c r="A1769" s="65" t="s">
        <v>4965</v>
      </c>
      <c r="B1769" s="66" t="s">
        <v>4821</v>
      </c>
      <c r="C1769" s="67" t="s">
        <v>4966</v>
      </c>
      <c r="D1769" s="68" t="s">
        <v>4967</v>
      </c>
      <c r="E1769" s="69" t="str">
        <f>VLOOKUP(A1769,'[3]Miami Frozen Q2 2025'!$B:$O,14,FALSE)</f>
        <v>Chilled</v>
      </c>
      <c r="F1769" s="69">
        <v>12</v>
      </c>
      <c r="G1769" s="70" t="s">
        <v>15</v>
      </c>
      <c r="H1769" s="71">
        <v>1.1609887999999999E-2</v>
      </c>
      <c r="I1769" s="71">
        <f>'IDS Miami Frozen Grocery'!$J1769*'IDS Miami Frozen Grocery'!$H1769</f>
        <v>0</v>
      </c>
      <c r="J1769" s="82"/>
      <c r="K1769" s="72">
        <v>48.11</v>
      </c>
      <c r="L1769" s="73">
        <f>IFERROR((#REF!*#REF!)+('IDS Miami Frozen Grocery'!$K1769*'IDS Miami Frozen Grocery'!$J1769),'IDS Miami Frozen Grocery'!$K1769*'IDS Miami Frozen Grocery'!$J1769)</f>
        <v>0</v>
      </c>
      <c r="N1769" s="46"/>
    </row>
    <row r="1770" spans="1:14" s="34" customFormat="1" ht="15" x14ac:dyDescent="0.2">
      <c r="A1770" s="65" t="s">
        <v>4968</v>
      </c>
      <c r="B1770" s="66" t="s">
        <v>4821</v>
      </c>
      <c r="C1770" s="67" t="s">
        <v>4969</v>
      </c>
      <c r="D1770" s="68" t="s">
        <v>4970</v>
      </c>
      <c r="E1770" s="69" t="str">
        <f>VLOOKUP(A1770,'[3]Miami Frozen Q2 2025'!$B:$O,14,FALSE)</f>
        <v>Chilled</v>
      </c>
      <c r="F1770" s="69">
        <v>12</v>
      </c>
      <c r="G1770" s="70" t="s">
        <v>15</v>
      </c>
      <c r="H1770" s="71">
        <v>1.1609887999999999E-2</v>
      </c>
      <c r="I1770" s="71">
        <f>'IDS Miami Frozen Grocery'!$J1770*'IDS Miami Frozen Grocery'!$H1770</f>
        <v>0</v>
      </c>
      <c r="J1770" s="82"/>
      <c r="K1770" s="72">
        <v>48.11</v>
      </c>
      <c r="L1770" s="73">
        <f>IFERROR((#REF!*#REF!)+('IDS Miami Frozen Grocery'!$K1770*'IDS Miami Frozen Grocery'!$J1770),'IDS Miami Frozen Grocery'!$K1770*'IDS Miami Frozen Grocery'!$J1770)</f>
        <v>0</v>
      </c>
      <c r="N1770" s="46"/>
    </row>
    <row r="1771" spans="1:14" s="34" customFormat="1" ht="15" x14ac:dyDescent="0.2">
      <c r="A1771" s="65" t="s">
        <v>4971</v>
      </c>
      <c r="B1771" s="66" t="s">
        <v>4821</v>
      </c>
      <c r="C1771" s="67" t="s">
        <v>4972</v>
      </c>
      <c r="D1771" s="68" t="s">
        <v>4973</v>
      </c>
      <c r="E1771" s="69" t="str">
        <f>VLOOKUP(A1771,'[3]Miami Frozen Q2 2025'!$B:$O,14,FALSE)</f>
        <v>Chilled</v>
      </c>
      <c r="F1771" s="69">
        <v>12</v>
      </c>
      <c r="G1771" s="70" t="s">
        <v>15</v>
      </c>
      <c r="H1771" s="71">
        <v>1.0760384E-2</v>
      </c>
      <c r="I1771" s="71">
        <f>'IDS Miami Frozen Grocery'!$J1771*'IDS Miami Frozen Grocery'!$H1771</f>
        <v>0</v>
      </c>
      <c r="J1771" s="82"/>
      <c r="K1771" s="72">
        <v>48.11</v>
      </c>
      <c r="L1771" s="73">
        <f>IFERROR((#REF!*#REF!)+('IDS Miami Frozen Grocery'!$K1771*'IDS Miami Frozen Grocery'!$J1771),'IDS Miami Frozen Grocery'!$K1771*'IDS Miami Frozen Grocery'!$J1771)</f>
        <v>0</v>
      </c>
      <c r="N1771" s="46"/>
    </row>
    <row r="1772" spans="1:14" s="34" customFormat="1" ht="15" x14ac:dyDescent="0.2">
      <c r="A1772" s="65" t="s">
        <v>4974</v>
      </c>
      <c r="B1772" s="66" t="s">
        <v>4821</v>
      </c>
      <c r="C1772" s="67" t="s">
        <v>4975</v>
      </c>
      <c r="D1772" s="68" t="s">
        <v>4976</v>
      </c>
      <c r="E1772" s="69" t="str">
        <f>VLOOKUP(A1772,'[3]Miami Frozen Q2 2025'!$B:$O,14,FALSE)</f>
        <v>Chilled</v>
      </c>
      <c r="F1772" s="69">
        <v>12</v>
      </c>
      <c r="G1772" s="70" t="s">
        <v>15</v>
      </c>
      <c r="H1772" s="71">
        <v>1.1609887999999999E-2</v>
      </c>
      <c r="I1772" s="71">
        <f>'IDS Miami Frozen Grocery'!$J1772*'IDS Miami Frozen Grocery'!$H1772</f>
        <v>0</v>
      </c>
      <c r="J1772" s="82"/>
      <c r="K1772" s="72">
        <v>48.11</v>
      </c>
      <c r="L1772" s="73">
        <f>IFERROR((#REF!*#REF!)+('IDS Miami Frozen Grocery'!$K1772*'IDS Miami Frozen Grocery'!$J1772),'IDS Miami Frozen Grocery'!$K1772*'IDS Miami Frozen Grocery'!$J1772)</f>
        <v>0</v>
      </c>
      <c r="N1772" s="46"/>
    </row>
    <row r="1773" spans="1:14" s="34" customFormat="1" ht="15" x14ac:dyDescent="0.2">
      <c r="A1773" s="65" t="s">
        <v>4977</v>
      </c>
      <c r="B1773" s="66" t="s">
        <v>4821</v>
      </c>
      <c r="C1773" s="67" t="s">
        <v>4978</v>
      </c>
      <c r="D1773" s="68" t="s">
        <v>4979</v>
      </c>
      <c r="E1773" s="69" t="str">
        <f>VLOOKUP(A1773,'[3]Miami Frozen Q2 2025'!$B:$O,14,FALSE)</f>
        <v>Chilled</v>
      </c>
      <c r="F1773" s="69">
        <v>12</v>
      </c>
      <c r="G1773" s="70" t="s">
        <v>15</v>
      </c>
      <c r="H1773" s="71">
        <v>1.1609887999999999E-2</v>
      </c>
      <c r="I1773" s="71">
        <f>'IDS Miami Frozen Grocery'!$J1773*'IDS Miami Frozen Grocery'!$H1773</f>
        <v>0</v>
      </c>
      <c r="J1773" s="82"/>
      <c r="K1773" s="72">
        <v>48.11</v>
      </c>
      <c r="L1773" s="73">
        <f>IFERROR((#REF!*#REF!)+('IDS Miami Frozen Grocery'!$K1773*'IDS Miami Frozen Grocery'!$J1773),'IDS Miami Frozen Grocery'!$K1773*'IDS Miami Frozen Grocery'!$J1773)</f>
        <v>0</v>
      </c>
      <c r="N1773" s="46"/>
    </row>
    <row r="1774" spans="1:14" s="34" customFormat="1" ht="15" x14ac:dyDescent="0.2">
      <c r="A1774" s="65" t="s">
        <v>4980</v>
      </c>
      <c r="B1774" s="66" t="s">
        <v>4821</v>
      </c>
      <c r="C1774" s="67" t="s">
        <v>4981</v>
      </c>
      <c r="D1774" s="68" t="s">
        <v>4982</v>
      </c>
      <c r="E1774" s="69" t="str">
        <f>VLOOKUP(A1774,'[3]Miami Frozen Q2 2025'!$B:$O,14,FALSE)</f>
        <v>Chilled</v>
      </c>
      <c r="F1774" s="69">
        <v>12</v>
      </c>
      <c r="G1774" s="70" t="s">
        <v>15</v>
      </c>
      <c r="H1774" s="71">
        <v>1.0194047999999999E-2</v>
      </c>
      <c r="I1774" s="71">
        <f>'IDS Miami Frozen Grocery'!$J1774*'IDS Miami Frozen Grocery'!$H1774</f>
        <v>0</v>
      </c>
      <c r="J1774" s="82"/>
      <c r="K1774" s="72">
        <v>48.11</v>
      </c>
      <c r="L1774" s="73">
        <f>IFERROR((#REF!*#REF!)+('IDS Miami Frozen Grocery'!$K1774*'IDS Miami Frozen Grocery'!$J1774),'IDS Miami Frozen Grocery'!$K1774*'IDS Miami Frozen Grocery'!$J1774)</f>
        <v>0</v>
      </c>
      <c r="N1774" s="46"/>
    </row>
    <row r="1775" spans="1:14" s="34" customFormat="1" ht="15" x14ac:dyDescent="0.2">
      <c r="A1775" s="65" t="s">
        <v>4983</v>
      </c>
      <c r="B1775" s="66" t="s">
        <v>4821</v>
      </c>
      <c r="C1775" s="67" t="s">
        <v>4984</v>
      </c>
      <c r="D1775" s="68" t="s">
        <v>4985</v>
      </c>
      <c r="E1775" s="69" t="str">
        <f>VLOOKUP(A1775,'[3]Miami Frozen Q2 2025'!$B:$O,14,FALSE)</f>
        <v>Chilled</v>
      </c>
      <c r="F1775" s="69">
        <v>12</v>
      </c>
      <c r="G1775" s="70" t="s">
        <v>15</v>
      </c>
      <c r="H1775" s="71">
        <v>1.1609887999999999E-2</v>
      </c>
      <c r="I1775" s="71">
        <f>'IDS Miami Frozen Grocery'!$J1775*'IDS Miami Frozen Grocery'!$H1775</f>
        <v>0</v>
      </c>
      <c r="J1775" s="82"/>
      <c r="K1775" s="72">
        <v>48.11</v>
      </c>
      <c r="L1775" s="73">
        <f>IFERROR((#REF!*#REF!)+('IDS Miami Frozen Grocery'!$K1775*'IDS Miami Frozen Grocery'!$J1775),'IDS Miami Frozen Grocery'!$K1775*'IDS Miami Frozen Grocery'!$J1775)</f>
        <v>0</v>
      </c>
      <c r="N1775" s="46"/>
    </row>
    <row r="1776" spans="1:14" s="34" customFormat="1" ht="15" x14ac:dyDescent="0.2">
      <c r="A1776" s="65" t="s">
        <v>4986</v>
      </c>
      <c r="B1776" s="66" t="s">
        <v>4821</v>
      </c>
      <c r="C1776" s="67" t="s">
        <v>4987</v>
      </c>
      <c r="D1776" s="68" t="s">
        <v>4988</v>
      </c>
      <c r="E1776" s="69" t="str">
        <f>VLOOKUP(A1776,'[3]Miami Frozen Q2 2025'!$B:$O,14,FALSE)</f>
        <v>Chilled</v>
      </c>
      <c r="F1776" s="69">
        <v>12</v>
      </c>
      <c r="G1776" s="70" t="s">
        <v>15</v>
      </c>
      <c r="H1776" s="71">
        <v>1.1609887999999999E-2</v>
      </c>
      <c r="I1776" s="71">
        <f>'IDS Miami Frozen Grocery'!$J1776*'IDS Miami Frozen Grocery'!$H1776</f>
        <v>0</v>
      </c>
      <c r="J1776" s="82"/>
      <c r="K1776" s="72">
        <v>48.11</v>
      </c>
      <c r="L1776" s="73">
        <f>IFERROR((#REF!*#REF!)+('IDS Miami Frozen Grocery'!$K1776*'IDS Miami Frozen Grocery'!$J1776),'IDS Miami Frozen Grocery'!$K1776*'IDS Miami Frozen Grocery'!$J1776)</f>
        <v>0</v>
      </c>
      <c r="N1776" s="46"/>
    </row>
    <row r="1777" spans="1:14" s="34" customFormat="1" ht="15" x14ac:dyDescent="0.2">
      <c r="A1777" s="65" t="s">
        <v>4989</v>
      </c>
      <c r="B1777" s="66" t="s">
        <v>4821</v>
      </c>
      <c r="C1777" s="67" t="s">
        <v>4990</v>
      </c>
      <c r="D1777" s="68" t="s">
        <v>4991</v>
      </c>
      <c r="E1777" s="69" t="str">
        <f>VLOOKUP(A1777,'[3]Miami Frozen Q2 2025'!$B:$O,14,FALSE)</f>
        <v>Chilled</v>
      </c>
      <c r="F1777" s="69">
        <v>12</v>
      </c>
      <c r="G1777" s="70" t="s">
        <v>20</v>
      </c>
      <c r="H1777" s="71">
        <v>3.9077183999999994E-2</v>
      </c>
      <c r="I1777" s="71">
        <f>'IDS Miami Frozen Grocery'!$J1777*'IDS Miami Frozen Grocery'!$H1777</f>
        <v>0</v>
      </c>
      <c r="J1777" s="82"/>
      <c r="K1777" s="72">
        <v>148.93</v>
      </c>
      <c r="L1777" s="73">
        <f>IFERROR((#REF!*#REF!)+('IDS Miami Frozen Grocery'!$K1777*'IDS Miami Frozen Grocery'!$J1777),'IDS Miami Frozen Grocery'!$K1777*'IDS Miami Frozen Grocery'!$J1777)</f>
        <v>0</v>
      </c>
      <c r="N1777" s="46"/>
    </row>
    <row r="1778" spans="1:14" s="34" customFormat="1" ht="15" x14ac:dyDescent="0.2">
      <c r="A1778" s="65" t="s">
        <v>4992</v>
      </c>
      <c r="B1778" s="66" t="s">
        <v>4821</v>
      </c>
      <c r="C1778" s="67" t="s">
        <v>4993</v>
      </c>
      <c r="D1778" s="68" t="s">
        <v>4994</v>
      </c>
      <c r="E1778" s="69" t="str">
        <f>VLOOKUP(A1778,'[3]Miami Frozen Q2 2025'!$B:$O,14,FALSE)</f>
        <v>Chilled</v>
      </c>
      <c r="F1778" s="69">
        <v>12</v>
      </c>
      <c r="G1778" s="70" t="s">
        <v>15</v>
      </c>
      <c r="H1778" s="71">
        <v>1.3875231999999999E-2</v>
      </c>
      <c r="I1778" s="71">
        <f>'IDS Miami Frozen Grocery'!$J1778*'IDS Miami Frozen Grocery'!$H1778</f>
        <v>0</v>
      </c>
      <c r="J1778" s="82"/>
      <c r="K1778" s="72">
        <v>66.040000000000006</v>
      </c>
      <c r="L1778" s="73">
        <f>IFERROR((#REF!*#REF!)+('IDS Miami Frozen Grocery'!$K1778*'IDS Miami Frozen Grocery'!$J1778),'IDS Miami Frozen Grocery'!$K1778*'IDS Miami Frozen Grocery'!$J1778)</f>
        <v>0</v>
      </c>
      <c r="N1778" s="46"/>
    </row>
    <row r="1779" spans="1:14" s="34" customFormat="1" ht="15" x14ac:dyDescent="0.2">
      <c r="A1779" s="65" t="s">
        <v>4995</v>
      </c>
      <c r="B1779" s="66" t="s">
        <v>4821</v>
      </c>
      <c r="C1779" s="67" t="s">
        <v>4996</v>
      </c>
      <c r="D1779" s="68" t="s">
        <v>4997</v>
      </c>
      <c r="E1779" s="69" t="str">
        <f>VLOOKUP(A1779,'[3]Miami Frozen Q2 2025'!$B:$O,14,FALSE)</f>
        <v>Chilled</v>
      </c>
      <c r="F1779" s="69">
        <v>12</v>
      </c>
      <c r="G1779" s="70" t="s">
        <v>55</v>
      </c>
      <c r="H1779" s="71">
        <v>2.2370272E-2</v>
      </c>
      <c r="I1779" s="71">
        <f>'IDS Miami Frozen Grocery'!$J1779*'IDS Miami Frozen Grocery'!$H1779</f>
        <v>0</v>
      </c>
      <c r="J1779" s="82"/>
      <c r="K1779" s="72">
        <v>90.99</v>
      </c>
      <c r="L1779" s="73">
        <f>IFERROR((#REF!*#REF!)+('IDS Miami Frozen Grocery'!$K1779*'IDS Miami Frozen Grocery'!$J1779),'IDS Miami Frozen Grocery'!$K1779*'IDS Miami Frozen Grocery'!$J1779)</f>
        <v>0</v>
      </c>
      <c r="N1779" s="46"/>
    </row>
    <row r="1780" spans="1:14" s="34" customFormat="1" ht="15" x14ac:dyDescent="0.2">
      <c r="A1780" s="65" t="s">
        <v>4998</v>
      </c>
      <c r="B1780" s="66" t="s">
        <v>4821</v>
      </c>
      <c r="C1780" s="67" t="s">
        <v>4999</v>
      </c>
      <c r="D1780" s="68" t="s">
        <v>5000</v>
      </c>
      <c r="E1780" s="69" t="str">
        <f>VLOOKUP(A1780,'[3]Miami Frozen Q2 2025'!$B:$O,14,FALSE)</f>
        <v>Chilled</v>
      </c>
      <c r="F1780" s="69">
        <v>12</v>
      </c>
      <c r="G1780" s="70" t="s">
        <v>55</v>
      </c>
      <c r="H1780" s="71">
        <v>2.2370272E-2</v>
      </c>
      <c r="I1780" s="71">
        <f>'IDS Miami Frozen Grocery'!$J1780*'IDS Miami Frozen Grocery'!$H1780</f>
        <v>0</v>
      </c>
      <c r="J1780" s="82"/>
      <c r="K1780" s="72">
        <v>90.99</v>
      </c>
      <c r="L1780" s="73">
        <f>IFERROR((#REF!*#REF!)+('IDS Miami Frozen Grocery'!$K1780*'IDS Miami Frozen Grocery'!$J1780),'IDS Miami Frozen Grocery'!$K1780*'IDS Miami Frozen Grocery'!$J1780)</f>
        <v>0</v>
      </c>
      <c r="N1780" s="46"/>
    </row>
    <row r="1781" spans="1:14" s="34" customFormat="1" ht="15" x14ac:dyDescent="0.2">
      <c r="A1781" s="65" t="s">
        <v>5001</v>
      </c>
      <c r="B1781" s="66" t="s">
        <v>4821</v>
      </c>
      <c r="C1781" s="67" t="s">
        <v>5002</v>
      </c>
      <c r="D1781" s="68" t="s">
        <v>5003</v>
      </c>
      <c r="E1781" s="69" t="str">
        <f>VLOOKUP(A1781,'[3]Miami Frozen Q2 2025'!$B:$O,14,FALSE)</f>
        <v>Chilled</v>
      </c>
      <c r="F1781" s="69">
        <v>6</v>
      </c>
      <c r="G1781" s="70" t="s">
        <v>20</v>
      </c>
      <c r="H1781" s="71">
        <v>2.0388095999999998E-2</v>
      </c>
      <c r="I1781" s="71">
        <f>'IDS Miami Frozen Grocery'!$J1781*'IDS Miami Frozen Grocery'!$H1781</f>
        <v>0</v>
      </c>
      <c r="J1781" s="82"/>
      <c r="K1781" s="72">
        <v>79.45</v>
      </c>
      <c r="L1781" s="73">
        <f>IFERROR((#REF!*#REF!)+('IDS Miami Frozen Grocery'!$K1781*'IDS Miami Frozen Grocery'!$J1781),'IDS Miami Frozen Grocery'!$K1781*'IDS Miami Frozen Grocery'!$J1781)</f>
        <v>0</v>
      </c>
      <c r="N1781" s="46"/>
    </row>
    <row r="1782" spans="1:14" s="34" customFormat="1" ht="15" x14ac:dyDescent="0.2">
      <c r="A1782" s="65" t="s">
        <v>5004</v>
      </c>
      <c r="B1782" s="66" t="s">
        <v>4821</v>
      </c>
      <c r="C1782" s="67" t="s">
        <v>5005</v>
      </c>
      <c r="D1782" s="68" t="s">
        <v>5006</v>
      </c>
      <c r="E1782" s="69" t="str">
        <f>VLOOKUP(A1782,'[3]Miami Frozen Q2 2025'!$B:$O,14,FALSE)</f>
        <v>Chilled</v>
      </c>
      <c r="F1782" s="69">
        <v>6</v>
      </c>
      <c r="G1782" s="70" t="s">
        <v>20</v>
      </c>
      <c r="H1782" s="71">
        <v>2.2370272E-2</v>
      </c>
      <c r="I1782" s="71">
        <f>'IDS Miami Frozen Grocery'!$J1782*'IDS Miami Frozen Grocery'!$H1782</f>
        <v>0</v>
      </c>
      <c r="J1782" s="82"/>
      <c r="K1782" s="72">
        <v>79.45</v>
      </c>
      <c r="L1782" s="73">
        <f>IFERROR((#REF!*#REF!)+('IDS Miami Frozen Grocery'!$K1782*'IDS Miami Frozen Grocery'!$J1782),'IDS Miami Frozen Grocery'!$K1782*'IDS Miami Frozen Grocery'!$J1782)</f>
        <v>0</v>
      </c>
      <c r="N1782" s="46"/>
    </row>
    <row r="1783" spans="1:14" s="34" customFormat="1" ht="15" x14ac:dyDescent="0.2">
      <c r="A1783" s="65" t="s">
        <v>5007</v>
      </c>
      <c r="B1783" s="66" t="s">
        <v>4821</v>
      </c>
      <c r="C1783" s="67" t="s">
        <v>5008</v>
      </c>
      <c r="D1783" s="68" t="s">
        <v>5009</v>
      </c>
      <c r="E1783" s="69" t="str">
        <f>VLOOKUP(A1783,'[3]Miami Frozen Q2 2025'!$B:$O,14,FALSE)</f>
        <v>Chilled</v>
      </c>
      <c r="F1783" s="69">
        <v>6</v>
      </c>
      <c r="G1783" s="70" t="s">
        <v>20</v>
      </c>
      <c r="H1783" s="71">
        <v>2.2370272E-2</v>
      </c>
      <c r="I1783" s="71">
        <f>'IDS Miami Frozen Grocery'!$J1783*'IDS Miami Frozen Grocery'!$H1783</f>
        <v>0</v>
      </c>
      <c r="J1783" s="82"/>
      <c r="K1783" s="72">
        <v>79.48</v>
      </c>
      <c r="L1783" s="73">
        <f>IFERROR((#REF!*#REF!)+('IDS Miami Frozen Grocery'!$K1783*'IDS Miami Frozen Grocery'!$J1783),'IDS Miami Frozen Grocery'!$K1783*'IDS Miami Frozen Grocery'!$J1783)</f>
        <v>0</v>
      </c>
      <c r="N1783" s="46"/>
    </row>
    <row r="1784" spans="1:14" s="34" customFormat="1" ht="15" x14ac:dyDescent="0.2">
      <c r="A1784" s="65" t="s">
        <v>5010</v>
      </c>
      <c r="B1784" s="66" t="s">
        <v>4821</v>
      </c>
      <c r="C1784" s="67" t="s">
        <v>5011</v>
      </c>
      <c r="D1784" s="68" t="s">
        <v>5012</v>
      </c>
      <c r="E1784" s="69" t="str">
        <f>VLOOKUP(A1784,'[3]Miami Frozen Q2 2025'!$B:$O,14,FALSE)</f>
        <v>Chilled</v>
      </c>
      <c r="F1784" s="69">
        <v>6</v>
      </c>
      <c r="G1784" s="70" t="s">
        <v>20</v>
      </c>
      <c r="H1784" s="71">
        <v>2.2370272E-2</v>
      </c>
      <c r="I1784" s="71">
        <f>'IDS Miami Frozen Grocery'!$J1784*'IDS Miami Frozen Grocery'!$H1784</f>
        <v>0</v>
      </c>
      <c r="J1784" s="82"/>
      <c r="K1784" s="72">
        <v>79.42</v>
      </c>
      <c r="L1784" s="73">
        <f>IFERROR((#REF!*#REF!)+('IDS Miami Frozen Grocery'!$K1784*'IDS Miami Frozen Grocery'!$J1784),'IDS Miami Frozen Grocery'!$K1784*'IDS Miami Frozen Grocery'!$J1784)</f>
        <v>0</v>
      </c>
      <c r="N1784" s="46"/>
    </row>
    <row r="1785" spans="1:14" s="34" customFormat="1" ht="15" x14ac:dyDescent="0.2">
      <c r="A1785" s="65" t="s">
        <v>5013</v>
      </c>
      <c r="B1785" s="66" t="s">
        <v>4821</v>
      </c>
      <c r="C1785" s="67" t="s">
        <v>5014</v>
      </c>
      <c r="D1785" s="68" t="s">
        <v>5015</v>
      </c>
      <c r="E1785" s="69" t="str">
        <f>VLOOKUP(A1785,'[3]Miami Frozen Q2 2025'!$B:$O,14,FALSE)</f>
        <v>Chilled</v>
      </c>
      <c r="F1785" s="69">
        <v>12</v>
      </c>
      <c r="G1785" s="70" t="s">
        <v>50</v>
      </c>
      <c r="H1785" s="71">
        <v>1.0760384E-2</v>
      </c>
      <c r="I1785" s="71">
        <f>'IDS Miami Frozen Grocery'!$J1785*'IDS Miami Frozen Grocery'!$H1785</f>
        <v>0</v>
      </c>
      <c r="J1785" s="82"/>
      <c r="K1785" s="72">
        <v>50.04</v>
      </c>
      <c r="L1785" s="73">
        <f>IFERROR((#REF!*#REF!)+('IDS Miami Frozen Grocery'!$K1785*'IDS Miami Frozen Grocery'!$J1785),'IDS Miami Frozen Grocery'!$K1785*'IDS Miami Frozen Grocery'!$J1785)</f>
        <v>0</v>
      </c>
      <c r="N1785" s="46"/>
    </row>
    <row r="1786" spans="1:14" s="34" customFormat="1" ht="15" x14ac:dyDescent="0.2">
      <c r="A1786" s="65" t="s">
        <v>5016</v>
      </c>
      <c r="B1786" s="66" t="s">
        <v>4821</v>
      </c>
      <c r="C1786" s="67" t="s">
        <v>5017</v>
      </c>
      <c r="D1786" s="68" t="s">
        <v>5018</v>
      </c>
      <c r="E1786" s="69" t="str">
        <f>VLOOKUP(A1786,'[3]Miami Frozen Q2 2025'!$B:$O,14,FALSE)</f>
        <v>Chilled</v>
      </c>
      <c r="F1786" s="69">
        <v>12</v>
      </c>
      <c r="G1786" s="70" t="s">
        <v>41</v>
      </c>
      <c r="H1786" s="71">
        <v>1.1609887999999999E-2</v>
      </c>
      <c r="I1786" s="71">
        <f>'IDS Miami Frozen Grocery'!$J1786*'IDS Miami Frozen Grocery'!$H1786</f>
        <v>0</v>
      </c>
      <c r="J1786" s="82"/>
      <c r="K1786" s="72">
        <v>50.02</v>
      </c>
      <c r="L1786" s="73">
        <f>IFERROR((#REF!*#REF!)+('IDS Miami Frozen Grocery'!$K1786*'IDS Miami Frozen Grocery'!$J1786),'IDS Miami Frozen Grocery'!$K1786*'IDS Miami Frozen Grocery'!$J1786)</f>
        <v>0</v>
      </c>
      <c r="N1786" s="46"/>
    </row>
    <row r="1787" spans="1:14" s="34" customFormat="1" ht="15" x14ac:dyDescent="0.2">
      <c r="A1787" s="65" t="s">
        <v>5019</v>
      </c>
      <c r="B1787" s="66" t="s">
        <v>4821</v>
      </c>
      <c r="C1787" s="67" t="s">
        <v>5020</v>
      </c>
      <c r="D1787" s="68" t="s">
        <v>5021</v>
      </c>
      <c r="E1787" s="69" t="str">
        <f>VLOOKUP(A1787,'[3]Miami Frozen Q2 2025'!$B:$O,14,FALSE)</f>
        <v>Chilled</v>
      </c>
      <c r="F1787" s="69">
        <v>12</v>
      </c>
      <c r="G1787" s="70" t="s">
        <v>41</v>
      </c>
      <c r="H1787" s="71">
        <v>1.1609887999999999E-2</v>
      </c>
      <c r="I1787" s="71">
        <f>'IDS Miami Frozen Grocery'!$J1787*'IDS Miami Frozen Grocery'!$H1787</f>
        <v>0</v>
      </c>
      <c r="J1787" s="82"/>
      <c r="K1787" s="72">
        <v>50.04</v>
      </c>
      <c r="L1787" s="73">
        <f>IFERROR((#REF!*#REF!)+('IDS Miami Frozen Grocery'!$K1787*'IDS Miami Frozen Grocery'!$J1787),'IDS Miami Frozen Grocery'!$K1787*'IDS Miami Frozen Grocery'!$J1787)</f>
        <v>0</v>
      </c>
      <c r="N1787" s="46"/>
    </row>
    <row r="1788" spans="1:14" s="34" customFormat="1" ht="15" x14ac:dyDescent="0.2">
      <c r="A1788" s="65" t="s">
        <v>5022</v>
      </c>
      <c r="B1788" s="66" t="s">
        <v>4821</v>
      </c>
      <c r="C1788" s="67" t="s">
        <v>5023</v>
      </c>
      <c r="D1788" s="68" t="s">
        <v>5024</v>
      </c>
      <c r="E1788" s="69" t="str">
        <f>VLOOKUP(A1788,'[3]Miami Frozen Q2 2025'!$B:$O,14,FALSE)</f>
        <v>Chilled</v>
      </c>
      <c r="F1788" s="69">
        <v>12</v>
      </c>
      <c r="G1788" s="70" t="s">
        <v>15</v>
      </c>
      <c r="H1788" s="71">
        <v>1.1609887999999999E-2</v>
      </c>
      <c r="I1788" s="71">
        <f>'IDS Miami Frozen Grocery'!$J1788*'IDS Miami Frozen Grocery'!$H1788</f>
        <v>0</v>
      </c>
      <c r="J1788" s="82"/>
      <c r="K1788" s="72">
        <v>50.02</v>
      </c>
      <c r="L1788" s="73">
        <f>IFERROR((#REF!*#REF!)+('IDS Miami Frozen Grocery'!$K1788*'IDS Miami Frozen Grocery'!$J1788),'IDS Miami Frozen Grocery'!$K1788*'IDS Miami Frozen Grocery'!$J1788)</f>
        <v>0</v>
      </c>
      <c r="N1788" s="46"/>
    </row>
    <row r="1789" spans="1:14" s="34" customFormat="1" ht="15" x14ac:dyDescent="0.2">
      <c r="A1789" s="65" t="s">
        <v>5025</v>
      </c>
      <c r="B1789" s="66" t="s">
        <v>4821</v>
      </c>
      <c r="C1789" s="67" t="s">
        <v>5026</v>
      </c>
      <c r="D1789" s="68" t="s">
        <v>5027</v>
      </c>
      <c r="E1789" s="69" t="str">
        <f>VLOOKUP(A1789,'[3]Miami Frozen Q2 2025'!$B:$O,14,FALSE)</f>
        <v>Chilled</v>
      </c>
      <c r="F1789" s="69">
        <v>12</v>
      </c>
      <c r="G1789" s="70" t="s">
        <v>15</v>
      </c>
      <c r="H1789" s="71">
        <v>1.3875231999999999E-2</v>
      </c>
      <c r="I1789" s="71">
        <f>'IDS Miami Frozen Grocery'!$J1789*'IDS Miami Frozen Grocery'!$H1789</f>
        <v>0</v>
      </c>
      <c r="J1789" s="82"/>
      <c r="K1789" s="72">
        <v>66.040000000000006</v>
      </c>
      <c r="L1789" s="73">
        <f>IFERROR((#REF!*#REF!)+('IDS Miami Frozen Grocery'!$K1789*'IDS Miami Frozen Grocery'!$J1789),'IDS Miami Frozen Grocery'!$K1789*'IDS Miami Frozen Grocery'!$J1789)</f>
        <v>0</v>
      </c>
      <c r="N1789" s="46"/>
    </row>
    <row r="1790" spans="1:14" s="34" customFormat="1" ht="15" x14ac:dyDescent="0.2">
      <c r="A1790" s="65" t="s">
        <v>5028</v>
      </c>
      <c r="B1790" s="66" t="s">
        <v>4821</v>
      </c>
      <c r="C1790" s="67" t="s">
        <v>5029</v>
      </c>
      <c r="D1790" s="68" t="s">
        <v>5030</v>
      </c>
      <c r="E1790" s="69" t="str">
        <f>VLOOKUP(A1790,'[3]Miami Frozen Q2 2025'!$B:$O,14,FALSE)</f>
        <v>Chilled</v>
      </c>
      <c r="F1790" s="69">
        <v>12</v>
      </c>
      <c r="G1790" s="70" t="s">
        <v>15</v>
      </c>
      <c r="H1790" s="71">
        <v>1.3875231999999999E-2</v>
      </c>
      <c r="I1790" s="71">
        <f>'IDS Miami Frozen Grocery'!$J1790*'IDS Miami Frozen Grocery'!$H1790</f>
        <v>0</v>
      </c>
      <c r="J1790" s="82"/>
      <c r="K1790" s="72">
        <v>66.040000000000006</v>
      </c>
      <c r="L1790" s="73">
        <f>IFERROR((#REF!*#REF!)+('IDS Miami Frozen Grocery'!$K1790*'IDS Miami Frozen Grocery'!$J1790),'IDS Miami Frozen Grocery'!$K1790*'IDS Miami Frozen Grocery'!$J1790)</f>
        <v>0</v>
      </c>
      <c r="N1790" s="46"/>
    </row>
    <row r="1791" spans="1:14" s="34" customFormat="1" ht="15" x14ac:dyDescent="0.2">
      <c r="A1791" s="65" t="s">
        <v>5031</v>
      </c>
      <c r="B1791" s="66" t="s">
        <v>4821</v>
      </c>
      <c r="C1791" s="67" t="s">
        <v>5032</v>
      </c>
      <c r="D1791" s="68" t="s">
        <v>5033</v>
      </c>
      <c r="E1791" s="69" t="str">
        <f>VLOOKUP(A1791,'[3]Miami Frozen Q2 2025'!$B:$O,14,FALSE)</f>
        <v>Chilled</v>
      </c>
      <c r="F1791" s="69">
        <v>12</v>
      </c>
      <c r="G1791" s="70" t="s">
        <v>15</v>
      </c>
      <c r="H1791" s="71">
        <v>1.3875231999999999E-2</v>
      </c>
      <c r="I1791" s="71">
        <f>'IDS Miami Frozen Grocery'!$J1791*'IDS Miami Frozen Grocery'!$H1791</f>
        <v>0</v>
      </c>
      <c r="J1791" s="82"/>
      <c r="K1791" s="72">
        <v>66.040000000000006</v>
      </c>
      <c r="L1791" s="73">
        <f>IFERROR((#REF!*#REF!)+('IDS Miami Frozen Grocery'!$K1791*'IDS Miami Frozen Grocery'!$J1791),'IDS Miami Frozen Grocery'!$K1791*'IDS Miami Frozen Grocery'!$J1791)</f>
        <v>0</v>
      </c>
      <c r="N1791" s="46"/>
    </row>
    <row r="1792" spans="1:14" s="34" customFormat="1" ht="15" x14ac:dyDescent="0.2">
      <c r="A1792" s="65" t="s">
        <v>5034</v>
      </c>
      <c r="B1792" s="66" t="s">
        <v>4821</v>
      </c>
      <c r="C1792" s="67" t="s">
        <v>5035</v>
      </c>
      <c r="D1792" s="68" t="s">
        <v>5036</v>
      </c>
      <c r="E1792" s="69" t="str">
        <f>VLOOKUP(A1792,'[3]Miami Frozen Q2 2025'!$B:$O,14,FALSE)</f>
        <v>Chilled</v>
      </c>
      <c r="F1792" s="69">
        <v>12</v>
      </c>
      <c r="G1792" s="70" t="s">
        <v>15</v>
      </c>
      <c r="H1792" s="71">
        <v>1.3875231999999999E-2</v>
      </c>
      <c r="I1792" s="71">
        <f>'IDS Miami Frozen Grocery'!$J1792*'IDS Miami Frozen Grocery'!$H1792</f>
        <v>0</v>
      </c>
      <c r="J1792" s="82"/>
      <c r="K1792" s="72">
        <v>66.040000000000006</v>
      </c>
      <c r="L1792" s="73">
        <f>IFERROR((#REF!*#REF!)+('IDS Miami Frozen Grocery'!$K1792*'IDS Miami Frozen Grocery'!$J1792),'IDS Miami Frozen Grocery'!$K1792*'IDS Miami Frozen Grocery'!$J1792)</f>
        <v>0</v>
      </c>
      <c r="N1792" s="46"/>
    </row>
    <row r="1793" spans="1:14" s="34" customFormat="1" ht="15" x14ac:dyDescent="0.2">
      <c r="A1793" s="65" t="s">
        <v>5037</v>
      </c>
      <c r="B1793" s="66" t="s">
        <v>4821</v>
      </c>
      <c r="C1793" s="67" t="s">
        <v>5038</v>
      </c>
      <c r="D1793" s="68" t="s">
        <v>5039</v>
      </c>
      <c r="E1793" s="69" t="str">
        <f>VLOOKUP(A1793,'[3]Miami Frozen Q2 2025'!$B:$O,14,FALSE)</f>
        <v>Chilled</v>
      </c>
      <c r="F1793" s="69">
        <v>12</v>
      </c>
      <c r="G1793" s="70" t="s">
        <v>15</v>
      </c>
      <c r="H1793" s="71">
        <v>1.1609887999999999E-2</v>
      </c>
      <c r="I1793" s="71">
        <f>'IDS Miami Frozen Grocery'!$J1793*'IDS Miami Frozen Grocery'!$H1793</f>
        <v>0</v>
      </c>
      <c r="J1793" s="82"/>
      <c r="K1793" s="72">
        <v>50.02</v>
      </c>
      <c r="L1793" s="73">
        <f>IFERROR((#REF!*#REF!)+('IDS Miami Frozen Grocery'!$K1793*'IDS Miami Frozen Grocery'!$J1793),'IDS Miami Frozen Grocery'!$K1793*'IDS Miami Frozen Grocery'!$J1793)</f>
        <v>0</v>
      </c>
      <c r="N1793" s="46"/>
    </row>
    <row r="1794" spans="1:14" s="34" customFormat="1" ht="15" x14ac:dyDescent="0.2">
      <c r="A1794" s="65" t="s">
        <v>5040</v>
      </c>
      <c r="B1794" s="66" t="s">
        <v>4821</v>
      </c>
      <c r="C1794" s="67" t="s">
        <v>5041</v>
      </c>
      <c r="D1794" s="68" t="s">
        <v>5042</v>
      </c>
      <c r="E1794" s="69" t="str">
        <f>VLOOKUP(A1794,'[3]Miami Frozen Q2 2025'!$B:$O,14,FALSE)</f>
        <v>Chilled</v>
      </c>
      <c r="F1794" s="69">
        <v>12</v>
      </c>
      <c r="G1794" s="70" t="s">
        <v>18</v>
      </c>
      <c r="H1794" s="71">
        <v>6.7960319999999996E-3</v>
      </c>
      <c r="I1794" s="71">
        <f>'IDS Miami Frozen Grocery'!$J1794*'IDS Miami Frozen Grocery'!$H1794</f>
        <v>0</v>
      </c>
      <c r="J1794" s="82"/>
      <c r="K1794" s="72">
        <v>41.67</v>
      </c>
      <c r="L1794" s="73">
        <f>IFERROR((#REF!*#REF!)+('IDS Miami Frozen Grocery'!$K1794*'IDS Miami Frozen Grocery'!$J1794),'IDS Miami Frozen Grocery'!$K1794*'IDS Miami Frozen Grocery'!$J1794)</f>
        <v>0</v>
      </c>
      <c r="N1794" s="46"/>
    </row>
    <row r="1795" spans="1:14" s="34" customFormat="1" ht="15" x14ac:dyDescent="0.2">
      <c r="A1795" s="65" t="s">
        <v>5043</v>
      </c>
      <c r="B1795" s="66" t="s">
        <v>4821</v>
      </c>
      <c r="C1795" s="67" t="s">
        <v>5044</v>
      </c>
      <c r="D1795" s="68" t="s">
        <v>5045</v>
      </c>
      <c r="E1795" s="69" t="str">
        <f>VLOOKUP(A1795,'[3]Miami Frozen Q2 2025'!$B:$O,14,FALSE)</f>
        <v>Chilled</v>
      </c>
      <c r="F1795" s="69">
        <v>12</v>
      </c>
      <c r="G1795" s="70" t="s">
        <v>50</v>
      </c>
      <c r="H1795" s="71">
        <v>1.0760384E-2</v>
      </c>
      <c r="I1795" s="71">
        <f>'IDS Miami Frozen Grocery'!$J1795*'IDS Miami Frozen Grocery'!$H1795</f>
        <v>0</v>
      </c>
      <c r="J1795" s="82"/>
      <c r="K1795" s="72">
        <v>50.04</v>
      </c>
      <c r="L1795" s="73">
        <f>IFERROR((#REF!*#REF!)+('IDS Miami Frozen Grocery'!$K1795*'IDS Miami Frozen Grocery'!$J1795),'IDS Miami Frozen Grocery'!$K1795*'IDS Miami Frozen Grocery'!$J1795)</f>
        <v>0</v>
      </c>
      <c r="N1795" s="46"/>
    </row>
    <row r="1796" spans="1:14" s="34" customFormat="1" ht="15" x14ac:dyDescent="0.2">
      <c r="A1796" s="65" t="s">
        <v>5046</v>
      </c>
      <c r="B1796" s="66" t="s">
        <v>4821</v>
      </c>
      <c r="C1796" s="67" t="s">
        <v>5047</v>
      </c>
      <c r="D1796" s="68" t="s">
        <v>5048</v>
      </c>
      <c r="E1796" s="69" t="str">
        <f>VLOOKUP(A1796,'[3]Miami Frozen Q2 2025'!$B:$O,14,FALSE)</f>
        <v>Chilled</v>
      </c>
      <c r="F1796" s="69">
        <v>12</v>
      </c>
      <c r="G1796" s="70" t="s">
        <v>15</v>
      </c>
      <c r="H1796" s="71">
        <v>1.3875231999999999E-2</v>
      </c>
      <c r="I1796" s="71">
        <f>'IDS Miami Frozen Grocery'!$J1796*'IDS Miami Frozen Grocery'!$H1796</f>
        <v>0</v>
      </c>
      <c r="J1796" s="82"/>
      <c r="K1796" s="72">
        <v>66.040000000000006</v>
      </c>
      <c r="L1796" s="73">
        <f>IFERROR((#REF!*#REF!)+('IDS Miami Frozen Grocery'!$K1796*'IDS Miami Frozen Grocery'!$J1796),'IDS Miami Frozen Grocery'!$K1796*'IDS Miami Frozen Grocery'!$J1796)</f>
        <v>0</v>
      </c>
      <c r="N1796" s="46"/>
    </row>
    <row r="1797" spans="1:14" s="34" customFormat="1" ht="15" x14ac:dyDescent="0.2">
      <c r="A1797" s="65" t="s">
        <v>5049</v>
      </c>
      <c r="B1797" s="66" t="s">
        <v>4821</v>
      </c>
      <c r="C1797" s="67" t="s">
        <v>5050</v>
      </c>
      <c r="D1797" s="68" t="s">
        <v>5051</v>
      </c>
      <c r="E1797" s="69" t="str">
        <f>VLOOKUP(A1797,'[3]Miami Frozen Q2 2025'!$B:$O,14,FALSE)</f>
        <v>Chilled</v>
      </c>
      <c r="F1797" s="69">
        <v>12</v>
      </c>
      <c r="G1797" s="70" t="s">
        <v>15</v>
      </c>
      <c r="H1797" s="71">
        <v>1.1609887999999999E-2</v>
      </c>
      <c r="I1797" s="71">
        <f>'IDS Miami Frozen Grocery'!$J1797*'IDS Miami Frozen Grocery'!$H1797</f>
        <v>0</v>
      </c>
      <c r="J1797" s="82"/>
      <c r="K1797" s="72">
        <v>50.04</v>
      </c>
      <c r="L1797" s="73">
        <f>IFERROR((#REF!*#REF!)+('IDS Miami Frozen Grocery'!$K1797*'IDS Miami Frozen Grocery'!$J1797),'IDS Miami Frozen Grocery'!$K1797*'IDS Miami Frozen Grocery'!$J1797)</f>
        <v>0</v>
      </c>
      <c r="N1797" s="46"/>
    </row>
    <row r="1798" spans="1:14" s="34" customFormat="1" ht="15" x14ac:dyDescent="0.2">
      <c r="A1798" s="65" t="s">
        <v>5052</v>
      </c>
      <c r="B1798" s="66" t="s">
        <v>4821</v>
      </c>
      <c r="C1798" s="67" t="s">
        <v>5053</v>
      </c>
      <c r="D1798" s="68" t="s">
        <v>5054</v>
      </c>
      <c r="E1798" s="69" t="str">
        <f>VLOOKUP(A1798,'[3]Miami Frozen Q2 2025'!$B:$O,14,FALSE)</f>
        <v>Chilled</v>
      </c>
      <c r="F1798" s="69">
        <v>12</v>
      </c>
      <c r="G1798" s="70" t="s">
        <v>15</v>
      </c>
      <c r="H1798" s="71">
        <v>1.1609887999999999E-2</v>
      </c>
      <c r="I1798" s="71">
        <f>'IDS Miami Frozen Grocery'!$J1798*'IDS Miami Frozen Grocery'!$H1798</f>
        <v>0</v>
      </c>
      <c r="J1798" s="82"/>
      <c r="K1798" s="72">
        <v>50.04</v>
      </c>
      <c r="L1798" s="73">
        <f>IFERROR((#REF!*#REF!)+('IDS Miami Frozen Grocery'!$K1798*'IDS Miami Frozen Grocery'!$J1798),'IDS Miami Frozen Grocery'!$K1798*'IDS Miami Frozen Grocery'!$J1798)</f>
        <v>0</v>
      </c>
      <c r="N1798" s="46"/>
    </row>
    <row r="1799" spans="1:14" s="34" customFormat="1" ht="15" x14ac:dyDescent="0.2">
      <c r="A1799" s="65" t="s">
        <v>5055</v>
      </c>
      <c r="B1799" s="66" t="s">
        <v>4821</v>
      </c>
      <c r="C1799" s="67" t="s">
        <v>5056</v>
      </c>
      <c r="D1799" s="68" t="s">
        <v>5057</v>
      </c>
      <c r="E1799" s="69" t="str">
        <f>VLOOKUP(A1799,'[3]Miami Frozen Q2 2025'!$B:$O,14,FALSE)</f>
        <v>Chilled</v>
      </c>
      <c r="F1799" s="69">
        <v>6</v>
      </c>
      <c r="G1799" s="70" t="s">
        <v>20</v>
      </c>
      <c r="H1799" s="71">
        <v>2.2370272E-2</v>
      </c>
      <c r="I1799" s="71">
        <f>'IDS Miami Frozen Grocery'!$J1799*'IDS Miami Frozen Grocery'!$H1799</f>
        <v>0</v>
      </c>
      <c r="J1799" s="82"/>
      <c r="K1799" s="72">
        <v>79.42</v>
      </c>
      <c r="L1799" s="73">
        <f>IFERROR((#REF!*#REF!)+('IDS Miami Frozen Grocery'!$K1799*'IDS Miami Frozen Grocery'!$J1799),'IDS Miami Frozen Grocery'!$K1799*'IDS Miami Frozen Grocery'!$J1799)</f>
        <v>0</v>
      </c>
      <c r="N1799" s="46"/>
    </row>
    <row r="1800" spans="1:14" s="34" customFormat="1" ht="15" x14ac:dyDescent="0.2">
      <c r="A1800" s="65" t="s">
        <v>5058</v>
      </c>
      <c r="B1800" s="66" t="s">
        <v>4821</v>
      </c>
      <c r="C1800" s="67" t="s">
        <v>5059</v>
      </c>
      <c r="D1800" s="68" t="s">
        <v>5060</v>
      </c>
      <c r="E1800" s="69" t="str">
        <f>VLOOKUP(A1800,'[3]Miami Frozen Q2 2025'!$B:$O,14,FALSE)</f>
        <v>Chilled</v>
      </c>
      <c r="F1800" s="69">
        <v>6</v>
      </c>
      <c r="G1800" s="70" t="s">
        <v>20</v>
      </c>
      <c r="H1800" s="71">
        <v>2.2370272E-2</v>
      </c>
      <c r="I1800" s="71">
        <f>'IDS Miami Frozen Grocery'!$J1800*'IDS Miami Frozen Grocery'!$H1800</f>
        <v>0</v>
      </c>
      <c r="J1800" s="82"/>
      <c r="K1800" s="72">
        <v>79.42</v>
      </c>
      <c r="L1800" s="73">
        <f>IFERROR((#REF!*#REF!)+('IDS Miami Frozen Grocery'!$K1800*'IDS Miami Frozen Grocery'!$J1800),'IDS Miami Frozen Grocery'!$K1800*'IDS Miami Frozen Grocery'!$J1800)</f>
        <v>0</v>
      </c>
      <c r="N1800" s="46"/>
    </row>
    <row r="1801" spans="1:14" s="34" customFormat="1" ht="15" x14ac:dyDescent="0.2">
      <c r="A1801" s="65" t="s">
        <v>5061</v>
      </c>
      <c r="B1801" s="66" t="s">
        <v>4821</v>
      </c>
      <c r="C1801" s="67" t="s">
        <v>5062</v>
      </c>
      <c r="D1801" s="68" t="s">
        <v>5063</v>
      </c>
      <c r="E1801" s="69" t="str">
        <f>VLOOKUP(A1801,'[3]Miami Frozen Q2 2025'!$B:$O,14,FALSE)</f>
        <v>Chilled</v>
      </c>
      <c r="F1801" s="69">
        <v>12</v>
      </c>
      <c r="G1801" s="70" t="s">
        <v>55</v>
      </c>
      <c r="H1801" s="71">
        <v>2.0671263999999998E-2</v>
      </c>
      <c r="I1801" s="71">
        <f>'IDS Miami Frozen Grocery'!$J1801*'IDS Miami Frozen Grocery'!$H1801</f>
        <v>0</v>
      </c>
      <c r="J1801" s="82"/>
      <c r="K1801" s="72">
        <v>106.43</v>
      </c>
      <c r="L1801" s="73">
        <f>IFERROR((#REF!*#REF!)+('IDS Miami Frozen Grocery'!$K1801*'IDS Miami Frozen Grocery'!$J1801),'IDS Miami Frozen Grocery'!$K1801*'IDS Miami Frozen Grocery'!$J1801)</f>
        <v>0</v>
      </c>
      <c r="N1801" s="46"/>
    </row>
    <row r="1802" spans="1:14" s="34" customFormat="1" ht="15" x14ac:dyDescent="0.2">
      <c r="A1802" s="65" t="s">
        <v>5064</v>
      </c>
      <c r="B1802" s="66" t="s">
        <v>4821</v>
      </c>
      <c r="C1802" s="67" t="s">
        <v>5065</v>
      </c>
      <c r="D1802" s="68" t="s">
        <v>5066</v>
      </c>
      <c r="E1802" s="69" t="str">
        <f>VLOOKUP(A1802,'[3]Miami Frozen Q2 2025'!$B:$O,14,FALSE)</f>
        <v>Chilled</v>
      </c>
      <c r="F1802" s="69">
        <v>12</v>
      </c>
      <c r="G1802" s="70" t="s">
        <v>15</v>
      </c>
      <c r="H1802" s="71">
        <v>1.132672E-2</v>
      </c>
      <c r="I1802" s="71">
        <f>'IDS Miami Frozen Grocery'!$J1802*'IDS Miami Frozen Grocery'!$H1802</f>
        <v>0</v>
      </c>
      <c r="J1802" s="82"/>
      <c r="K1802" s="72">
        <v>54.55</v>
      </c>
      <c r="L1802" s="73">
        <f>IFERROR((#REF!*#REF!)+('IDS Miami Frozen Grocery'!$K1802*'IDS Miami Frozen Grocery'!$J1802),'IDS Miami Frozen Grocery'!$K1802*'IDS Miami Frozen Grocery'!$J1802)</f>
        <v>0</v>
      </c>
      <c r="N1802" s="46"/>
    </row>
    <row r="1803" spans="1:14" s="34" customFormat="1" ht="15" x14ac:dyDescent="0.2">
      <c r="A1803" s="65" t="s">
        <v>5067</v>
      </c>
      <c r="B1803" s="66" t="s">
        <v>4821</v>
      </c>
      <c r="C1803" s="67" t="s">
        <v>5068</v>
      </c>
      <c r="D1803" s="68" t="s">
        <v>5006</v>
      </c>
      <c r="E1803" s="69" t="str">
        <f>VLOOKUP(A1803,'[3]Miami Frozen Q2 2025'!$B:$O,14,FALSE)</f>
        <v>Chilled</v>
      </c>
      <c r="F1803" s="69">
        <v>12</v>
      </c>
      <c r="G1803" s="70" t="s">
        <v>15</v>
      </c>
      <c r="H1803" s="71">
        <v>1.0760384E-2</v>
      </c>
      <c r="I1803" s="71">
        <f>'IDS Miami Frozen Grocery'!$J1803*'IDS Miami Frozen Grocery'!$H1803</f>
        <v>0</v>
      </c>
      <c r="J1803" s="82"/>
      <c r="K1803" s="72">
        <v>50.02</v>
      </c>
      <c r="L1803" s="73">
        <f>IFERROR((#REF!*#REF!)+('IDS Miami Frozen Grocery'!$K1803*'IDS Miami Frozen Grocery'!$J1803),'IDS Miami Frozen Grocery'!$K1803*'IDS Miami Frozen Grocery'!$J1803)</f>
        <v>0</v>
      </c>
      <c r="N1803" s="46"/>
    </row>
    <row r="1804" spans="1:14" s="34" customFormat="1" ht="15" x14ac:dyDescent="0.2">
      <c r="A1804" s="65" t="s">
        <v>5069</v>
      </c>
      <c r="B1804" s="66" t="s">
        <v>4821</v>
      </c>
      <c r="C1804" s="67" t="s">
        <v>5070</v>
      </c>
      <c r="D1804" s="68" t="s">
        <v>5071</v>
      </c>
      <c r="E1804" s="69" t="str">
        <f>VLOOKUP(A1804,'[3]Miami Frozen Q2 2025'!$B:$O,14,FALSE)</f>
        <v>Chilled</v>
      </c>
      <c r="F1804" s="69">
        <v>12</v>
      </c>
      <c r="G1804" s="70" t="s">
        <v>15</v>
      </c>
      <c r="H1804" s="71">
        <v>1.1609887999999999E-2</v>
      </c>
      <c r="I1804" s="71">
        <f>'IDS Miami Frozen Grocery'!$J1804*'IDS Miami Frozen Grocery'!$H1804</f>
        <v>0</v>
      </c>
      <c r="J1804" s="82"/>
      <c r="K1804" s="72">
        <v>50.04</v>
      </c>
      <c r="L1804" s="73">
        <f>IFERROR((#REF!*#REF!)+('IDS Miami Frozen Grocery'!$K1804*'IDS Miami Frozen Grocery'!$J1804),'IDS Miami Frozen Grocery'!$K1804*'IDS Miami Frozen Grocery'!$J1804)</f>
        <v>0</v>
      </c>
      <c r="N1804" s="46"/>
    </row>
    <row r="1805" spans="1:14" s="34" customFormat="1" ht="15" x14ac:dyDescent="0.2">
      <c r="A1805" s="65" t="s">
        <v>5072</v>
      </c>
      <c r="B1805" s="66" t="s">
        <v>4821</v>
      </c>
      <c r="C1805" s="67" t="s">
        <v>5073</v>
      </c>
      <c r="D1805" s="68" t="s">
        <v>5074</v>
      </c>
      <c r="E1805" s="69" t="str">
        <f>VLOOKUP(A1805,'[3]Miami Frozen Q2 2025'!$B:$O,14,FALSE)</f>
        <v>Chilled</v>
      </c>
      <c r="F1805" s="69">
        <v>12</v>
      </c>
      <c r="G1805" s="70" t="s">
        <v>15</v>
      </c>
      <c r="H1805" s="71">
        <v>1.3308895999999999E-2</v>
      </c>
      <c r="I1805" s="71">
        <f>'IDS Miami Frozen Grocery'!$J1805*'IDS Miami Frozen Grocery'!$H1805</f>
        <v>0</v>
      </c>
      <c r="J1805" s="82"/>
      <c r="K1805" s="72">
        <v>50.04</v>
      </c>
      <c r="L1805" s="73">
        <f>IFERROR((#REF!*#REF!)+('IDS Miami Frozen Grocery'!$K1805*'IDS Miami Frozen Grocery'!$J1805),'IDS Miami Frozen Grocery'!$K1805*'IDS Miami Frozen Grocery'!$J1805)</f>
        <v>0</v>
      </c>
      <c r="N1805" s="46"/>
    </row>
    <row r="1806" spans="1:14" s="34" customFormat="1" ht="15" x14ac:dyDescent="0.2">
      <c r="A1806" s="65" t="s">
        <v>5075</v>
      </c>
      <c r="B1806" s="66" t="s">
        <v>4821</v>
      </c>
      <c r="C1806" s="67" t="s">
        <v>5076</v>
      </c>
      <c r="D1806" s="68" t="s">
        <v>5077</v>
      </c>
      <c r="E1806" s="69" t="str">
        <f>VLOOKUP(A1806,'[3]Miami Frozen Q2 2025'!$B:$O,14,FALSE)</f>
        <v>Chilled</v>
      </c>
      <c r="F1806" s="69">
        <v>12</v>
      </c>
      <c r="G1806" s="70" t="s">
        <v>15</v>
      </c>
      <c r="H1806" s="71">
        <v>1.3308895999999999E-2</v>
      </c>
      <c r="I1806" s="71">
        <f>'IDS Miami Frozen Grocery'!$J1806*'IDS Miami Frozen Grocery'!$H1806</f>
        <v>0</v>
      </c>
      <c r="J1806" s="82"/>
      <c r="K1806" s="72">
        <v>50.04</v>
      </c>
      <c r="L1806" s="73">
        <f>IFERROR((#REF!*#REF!)+('IDS Miami Frozen Grocery'!$K1806*'IDS Miami Frozen Grocery'!$J1806),'IDS Miami Frozen Grocery'!$K1806*'IDS Miami Frozen Grocery'!$J1806)</f>
        <v>0</v>
      </c>
      <c r="N1806" s="46"/>
    </row>
    <row r="1807" spans="1:14" s="34" customFormat="1" ht="15" x14ac:dyDescent="0.2">
      <c r="A1807" s="65" t="s">
        <v>5078</v>
      </c>
      <c r="B1807" s="66" t="s">
        <v>4821</v>
      </c>
      <c r="C1807" s="67" t="s">
        <v>5079</v>
      </c>
      <c r="D1807" s="68" t="s">
        <v>4997</v>
      </c>
      <c r="E1807" s="69" t="str">
        <f>VLOOKUP(A1807,'[3]Miami Frozen Q2 2025'!$B:$O,14,FALSE)</f>
        <v>Chilled</v>
      </c>
      <c r="F1807" s="69">
        <v>12</v>
      </c>
      <c r="G1807" s="70" t="s">
        <v>15</v>
      </c>
      <c r="H1807" s="71">
        <v>1.3592063999999999E-2</v>
      </c>
      <c r="I1807" s="71">
        <f>'IDS Miami Frozen Grocery'!$J1807*'IDS Miami Frozen Grocery'!$H1807</f>
        <v>0</v>
      </c>
      <c r="J1807" s="82"/>
      <c r="K1807" s="72">
        <v>50.02</v>
      </c>
      <c r="L1807" s="73">
        <f>IFERROR((#REF!*#REF!)+('IDS Miami Frozen Grocery'!$K1807*'IDS Miami Frozen Grocery'!$J1807),'IDS Miami Frozen Grocery'!$K1807*'IDS Miami Frozen Grocery'!$J1807)</f>
        <v>0</v>
      </c>
      <c r="N1807" s="46"/>
    </row>
    <row r="1808" spans="1:14" s="34" customFormat="1" ht="15" x14ac:dyDescent="0.2">
      <c r="A1808" s="65" t="s">
        <v>5080</v>
      </c>
      <c r="B1808" s="66" t="s">
        <v>4821</v>
      </c>
      <c r="C1808" s="67" t="s">
        <v>5081</v>
      </c>
      <c r="D1808" s="68" t="s">
        <v>5009</v>
      </c>
      <c r="E1808" s="69" t="str">
        <f>VLOOKUP(A1808,'[3]Miami Frozen Q2 2025'!$B:$O,14,FALSE)</f>
        <v>Chilled</v>
      </c>
      <c r="F1808" s="69">
        <v>12</v>
      </c>
      <c r="G1808" s="70" t="s">
        <v>15</v>
      </c>
      <c r="H1808" s="71">
        <v>1.0760384E-2</v>
      </c>
      <c r="I1808" s="71">
        <f>'IDS Miami Frozen Grocery'!$J1808*'IDS Miami Frozen Grocery'!$H1808</f>
        <v>0</v>
      </c>
      <c r="J1808" s="82"/>
      <c r="K1808" s="72">
        <v>50.04</v>
      </c>
      <c r="L1808" s="73">
        <f>IFERROR((#REF!*#REF!)+('IDS Miami Frozen Grocery'!$K1808*'IDS Miami Frozen Grocery'!$J1808),'IDS Miami Frozen Grocery'!$K1808*'IDS Miami Frozen Grocery'!$J1808)</f>
        <v>0</v>
      </c>
      <c r="N1808" s="46"/>
    </row>
    <row r="1809" spans="1:14" s="34" customFormat="1" ht="15" x14ac:dyDescent="0.2">
      <c r="A1809" s="65" t="s">
        <v>5082</v>
      </c>
      <c r="B1809" s="66" t="s">
        <v>4821</v>
      </c>
      <c r="C1809" s="67" t="s">
        <v>5083</v>
      </c>
      <c r="D1809" s="68" t="s">
        <v>5021</v>
      </c>
      <c r="E1809" s="69" t="str">
        <f>VLOOKUP(A1809,'[3]Miami Frozen Q2 2025'!$B:$O,14,FALSE)</f>
        <v>Chilled</v>
      </c>
      <c r="F1809" s="69">
        <v>12</v>
      </c>
      <c r="G1809" s="70" t="s">
        <v>15</v>
      </c>
      <c r="H1809" s="71">
        <v>1.3308895999999999E-2</v>
      </c>
      <c r="I1809" s="71">
        <f>'IDS Miami Frozen Grocery'!$J1809*'IDS Miami Frozen Grocery'!$H1809</f>
        <v>0</v>
      </c>
      <c r="J1809" s="82"/>
      <c r="K1809" s="72">
        <v>50.02</v>
      </c>
      <c r="L1809" s="73">
        <f>IFERROR((#REF!*#REF!)+('IDS Miami Frozen Grocery'!$K1809*'IDS Miami Frozen Grocery'!$J1809),'IDS Miami Frozen Grocery'!$K1809*'IDS Miami Frozen Grocery'!$J1809)</f>
        <v>0</v>
      </c>
      <c r="N1809" s="46"/>
    </row>
    <row r="1810" spans="1:14" s="34" customFormat="1" ht="15" x14ac:dyDescent="0.2">
      <c r="A1810" s="65" t="s">
        <v>5084</v>
      </c>
      <c r="B1810" s="66" t="s">
        <v>4821</v>
      </c>
      <c r="C1810" s="67" t="s">
        <v>5085</v>
      </c>
      <c r="D1810" s="68" t="s">
        <v>5012</v>
      </c>
      <c r="E1810" s="69" t="str">
        <f>VLOOKUP(A1810,'[3]Miami Frozen Q2 2025'!$B:$O,14,FALSE)</f>
        <v>Chilled</v>
      </c>
      <c r="F1810" s="69">
        <v>12</v>
      </c>
      <c r="G1810" s="70" t="s">
        <v>15</v>
      </c>
      <c r="H1810" s="71">
        <v>1.0760384E-2</v>
      </c>
      <c r="I1810" s="71">
        <f>'IDS Miami Frozen Grocery'!$J1810*'IDS Miami Frozen Grocery'!$H1810</f>
        <v>0</v>
      </c>
      <c r="J1810" s="82"/>
      <c r="K1810" s="72">
        <v>50.04</v>
      </c>
      <c r="L1810" s="73">
        <f>IFERROR((#REF!*#REF!)+('IDS Miami Frozen Grocery'!$K1810*'IDS Miami Frozen Grocery'!$J1810),'IDS Miami Frozen Grocery'!$K1810*'IDS Miami Frozen Grocery'!$J1810)</f>
        <v>0</v>
      </c>
      <c r="N1810" s="46"/>
    </row>
    <row r="1811" spans="1:14" s="34" customFormat="1" ht="15" x14ac:dyDescent="0.2">
      <c r="A1811" s="65" t="s">
        <v>5086</v>
      </c>
      <c r="B1811" s="66" t="s">
        <v>4821</v>
      </c>
      <c r="C1811" s="67" t="s">
        <v>5087</v>
      </c>
      <c r="D1811" s="68" t="s">
        <v>5088</v>
      </c>
      <c r="E1811" s="69" t="str">
        <f>VLOOKUP(A1811,'[3]Miami Frozen Q2 2025'!$B:$O,14,FALSE)</f>
        <v>Chilled</v>
      </c>
      <c r="F1811" s="69">
        <v>12</v>
      </c>
      <c r="G1811" s="70" t="s">
        <v>15</v>
      </c>
      <c r="H1811" s="71">
        <v>1.3308895999999999E-2</v>
      </c>
      <c r="I1811" s="71">
        <f>'IDS Miami Frozen Grocery'!$J1811*'IDS Miami Frozen Grocery'!$H1811</f>
        <v>0</v>
      </c>
      <c r="J1811" s="82"/>
      <c r="K1811" s="72">
        <v>50.02</v>
      </c>
      <c r="L1811" s="73">
        <f>IFERROR((#REF!*#REF!)+('IDS Miami Frozen Grocery'!$K1811*'IDS Miami Frozen Grocery'!$J1811),'IDS Miami Frozen Grocery'!$K1811*'IDS Miami Frozen Grocery'!$J1811)</f>
        <v>0</v>
      </c>
      <c r="N1811" s="46"/>
    </row>
    <row r="1812" spans="1:14" s="34" customFormat="1" ht="15" x14ac:dyDescent="0.2">
      <c r="A1812" s="65" t="s">
        <v>5089</v>
      </c>
      <c r="B1812" s="66" t="s">
        <v>4821</v>
      </c>
      <c r="C1812" s="67" t="s">
        <v>5090</v>
      </c>
      <c r="D1812" s="68" t="s">
        <v>5091</v>
      </c>
      <c r="E1812" s="69" t="str">
        <f>VLOOKUP(A1812,'[3]Miami Frozen Q2 2025'!$B:$O,14,FALSE)</f>
        <v>Chilled</v>
      </c>
      <c r="F1812" s="69">
        <v>12</v>
      </c>
      <c r="G1812" s="70" t="s">
        <v>15</v>
      </c>
      <c r="H1812" s="71">
        <v>1.0760384E-2</v>
      </c>
      <c r="I1812" s="71">
        <f>'IDS Miami Frozen Grocery'!$J1812*'IDS Miami Frozen Grocery'!$H1812</f>
        <v>0</v>
      </c>
      <c r="J1812" s="82"/>
      <c r="K1812" s="72">
        <v>50.02</v>
      </c>
      <c r="L1812" s="73">
        <f>IFERROR((#REF!*#REF!)+('IDS Miami Frozen Grocery'!$K1812*'IDS Miami Frozen Grocery'!$J1812),'IDS Miami Frozen Grocery'!$K1812*'IDS Miami Frozen Grocery'!$J1812)</f>
        <v>0</v>
      </c>
      <c r="N1812" s="46"/>
    </row>
    <row r="1813" spans="1:14" s="34" customFormat="1" ht="15" x14ac:dyDescent="0.2">
      <c r="A1813" s="65" t="s">
        <v>5092</v>
      </c>
      <c r="B1813" s="66" t="s">
        <v>4821</v>
      </c>
      <c r="C1813" s="67" t="s">
        <v>5093</v>
      </c>
      <c r="D1813" s="68" t="s">
        <v>5000</v>
      </c>
      <c r="E1813" s="69" t="str">
        <f>VLOOKUP(A1813,'[3]Miami Frozen Q2 2025'!$B:$O,14,FALSE)</f>
        <v>Chilled</v>
      </c>
      <c r="F1813" s="69">
        <v>12</v>
      </c>
      <c r="G1813" s="70" t="s">
        <v>15</v>
      </c>
      <c r="H1813" s="71">
        <v>1.0760384E-2</v>
      </c>
      <c r="I1813" s="71">
        <f>'IDS Miami Frozen Grocery'!$J1813*'IDS Miami Frozen Grocery'!$H1813</f>
        <v>0</v>
      </c>
      <c r="J1813" s="82"/>
      <c r="K1813" s="72">
        <v>50.02</v>
      </c>
      <c r="L1813" s="73">
        <f>IFERROR((#REF!*#REF!)+('IDS Miami Frozen Grocery'!$K1813*'IDS Miami Frozen Grocery'!$J1813),'IDS Miami Frozen Grocery'!$K1813*'IDS Miami Frozen Grocery'!$J1813)</f>
        <v>0</v>
      </c>
      <c r="N1813" s="46"/>
    </row>
    <row r="1814" spans="1:14" s="34" customFormat="1" ht="15" x14ac:dyDescent="0.2">
      <c r="A1814" s="65" t="s">
        <v>5094</v>
      </c>
      <c r="B1814" s="66" t="s">
        <v>4821</v>
      </c>
      <c r="C1814" s="67" t="s">
        <v>5095</v>
      </c>
      <c r="D1814" s="68" t="s">
        <v>5096</v>
      </c>
      <c r="E1814" s="69" t="str">
        <f>VLOOKUP(A1814,'[3]Miami Frozen Q2 2025'!$B:$O,14,FALSE)</f>
        <v>Chilled</v>
      </c>
      <c r="F1814" s="69">
        <v>12</v>
      </c>
      <c r="G1814" s="70" t="s">
        <v>15</v>
      </c>
      <c r="H1814" s="71">
        <v>1.3025728E-2</v>
      </c>
      <c r="I1814" s="71">
        <f>'IDS Miami Frozen Grocery'!$J1814*'IDS Miami Frozen Grocery'!$H1814</f>
        <v>0</v>
      </c>
      <c r="J1814" s="82"/>
      <c r="K1814" s="72">
        <v>50.04</v>
      </c>
      <c r="L1814" s="73">
        <f>IFERROR((#REF!*#REF!)+('IDS Miami Frozen Grocery'!$K1814*'IDS Miami Frozen Grocery'!$J1814),'IDS Miami Frozen Grocery'!$K1814*'IDS Miami Frozen Grocery'!$J1814)</f>
        <v>0</v>
      </c>
      <c r="N1814" s="46"/>
    </row>
    <row r="1815" spans="1:14" s="34" customFormat="1" ht="15" x14ac:dyDescent="0.2">
      <c r="A1815" s="65" t="s">
        <v>5097</v>
      </c>
      <c r="B1815" s="66" t="s">
        <v>4821</v>
      </c>
      <c r="C1815" s="67" t="s">
        <v>5098</v>
      </c>
      <c r="D1815" s="68" t="s">
        <v>5099</v>
      </c>
      <c r="E1815" s="69" t="str">
        <f>VLOOKUP(A1815,'[3]Miami Frozen Q2 2025'!$B:$O,14,FALSE)</f>
        <v>Chilled</v>
      </c>
      <c r="F1815" s="69">
        <v>12</v>
      </c>
      <c r="G1815" s="70" t="s">
        <v>15</v>
      </c>
      <c r="H1815" s="71">
        <v>1.3308895999999999E-2</v>
      </c>
      <c r="I1815" s="71">
        <f>'IDS Miami Frozen Grocery'!$J1815*'IDS Miami Frozen Grocery'!$H1815</f>
        <v>0</v>
      </c>
      <c r="J1815" s="82"/>
      <c r="K1815" s="72">
        <v>50.02</v>
      </c>
      <c r="L1815" s="73">
        <f>IFERROR((#REF!*#REF!)+('IDS Miami Frozen Grocery'!$K1815*'IDS Miami Frozen Grocery'!$J1815),'IDS Miami Frozen Grocery'!$K1815*'IDS Miami Frozen Grocery'!$J1815)</f>
        <v>0</v>
      </c>
      <c r="N1815" s="46"/>
    </row>
    <row r="1816" spans="1:14" s="34" customFormat="1" ht="15" x14ac:dyDescent="0.2">
      <c r="A1816" s="65" t="s">
        <v>5100</v>
      </c>
      <c r="B1816" s="66" t="s">
        <v>4821</v>
      </c>
      <c r="C1816" s="67" t="s">
        <v>5101</v>
      </c>
      <c r="D1816" s="68" t="s">
        <v>5009</v>
      </c>
      <c r="E1816" s="69" t="str">
        <f>VLOOKUP(A1816,'[3]Miami Frozen Q2 2025'!$B:$O,14,FALSE)</f>
        <v>Chilled</v>
      </c>
      <c r="F1816" s="69">
        <v>12</v>
      </c>
      <c r="G1816" s="70" t="s">
        <v>55</v>
      </c>
      <c r="H1816" s="71">
        <v>1.8972256E-2</v>
      </c>
      <c r="I1816" s="71">
        <f>'IDS Miami Frozen Grocery'!$J1816*'IDS Miami Frozen Grocery'!$H1816</f>
        <v>0</v>
      </c>
      <c r="J1816" s="82"/>
      <c r="K1816" s="72">
        <v>90.99</v>
      </c>
      <c r="L1816" s="73">
        <f>IFERROR((#REF!*#REF!)+('IDS Miami Frozen Grocery'!$K1816*'IDS Miami Frozen Grocery'!$J1816),'IDS Miami Frozen Grocery'!$K1816*'IDS Miami Frozen Grocery'!$J1816)</f>
        <v>0</v>
      </c>
      <c r="N1816" s="46"/>
    </row>
    <row r="1817" spans="1:14" s="34" customFormat="1" ht="15" x14ac:dyDescent="0.2">
      <c r="A1817" s="65" t="s">
        <v>5102</v>
      </c>
      <c r="B1817" s="66" t="s">
        <v>4821</v>
      </c>
      <c r="C1817" s="67" t="s">
        <v>5103</v>
      </c>
      <c r="D1817" s="68" t="s">
        <v>5012</v>
      </c>
      <c r="E1817" s="69" t="str">
        <f>VLOOKUP(A1817,'[3]Miami Frozen Q2 2025'!$B:$O,14,FALSE)</f>
        <v>Chilled</v>
      </c>
      <c r="F1817" s="69">
        <v>12</v>
      </c>
      <c r="G1817" s="70" t="s">
        <v>55</v>
      </c>
      <c r="H1817" s="71">
        <v>1.9538591999999997E-2</v>
      </c>
      <c r="I1817" s="71">
        <f>'IDS Miami Frozen Grocery'!$J1817*'IDS Miami Frozen Grocery'!$H1817</f>
        <v>0</v>
      </c>
      <c r="J1817" s="82"/>
      <c r="K1817" s="72">
        <v>91.02</v>
      </c>
      <c r="L1817" s="73">
        <f>IFERROR((#REF!*#REF!)+('IDS Miami Frozen Grocery'!$K1817*'IDS Miami Frozen Grocery'!$J1817),'IDS Miami Frozen Grocery'!$K1817*'IDS Miami Frozen Grocery'!$J1817)</f>
        <v>0</v>
      </c>
      <c r="N1817" s="46"/>
    </row>
    <row r="1818" spans="1:14" s="34" customFormat="1" ht="15" x14ac:dyDescent="0.2">
      <c r="A1818" s="65" t="s">
        <v>5104</v>
      </c>
      <c r="B1818" s="66" t="s">
        <v>4821</v>
      </c>
      <c r="C1818" s="67" t="s">
        <v>5105</v>
      </c>
      <c r="D1818" s="68" t="s">
        <v>5106</v>
      </c>
      <c r="E1818" s="69" t="str">
        <f>VLOOKUP(A1818,'[3]Miami Frozen Q2 2025'!$B:$O,14,FALSE)</f>
        <v>Chilled</v>
      </c>
      <c r="F1818" s="69">
        <v>12</v>
      </c>
      <c r="G1818" s="70" t="s">
        <v>50</v>
      </c>
      <c r="H1818" s="71">
        <v>1.3025728E-2</v>
      </c>
      <c r="I1818" s="71">
        <f>'IDS Miami Frozen Grocery'!$J1818*'IDS Miami Frozen Grocery'!$H1818</f>
        <v>0</v>
      </c>
      <c r="J1818" s="82"/>
      <c r="K1818" s="72">
        <v>20.94</v>
      </c>
      <c r="L1818" s="73">
        <f>IFERROR((#REF!*#REF!)+('IDS Miami Frozen Grocery'!$K1818*'IDS Miami Frozen Grocery'!$J1818),'IDS Miami Frozen Grocery'!$K1818*'IDS Miami Frozen Grocery'!$J1818)</f>
        <v>0</v>
      </c>
      <c r="N1818" s="46"/>
    </row>
    <row r="1819" spans="1:14" s="34" customFormat="1" ht="24" x14ac:dyDescent="0.2">
      <c r="A1819" s="65" t="s">
        <v>5107</v>
      </c>
      <c r="B1819" s="66" t="s">
        <v>4821</v>
      </c>
      <c r="C1819" s="67" t="s">
        <v>5108</v>
      </c>
      <c r="D1819" s="68" t="s">
        <v>5109</v>
      </c>
      <c r="E1819" s="69" t="str">
        <f>VLOOKUP(A1819,'[3]Miami Frozen Q2 2025'!$B:$O,14,FALSE)</f>
        <v>Chilled</v>
      </c>
      <c r="F1819" s="69">
        <v>12</v>
      </c>
      <c r="G1819" s="70" t="s">
        <v>50</v>
      </c>
      <c r="H1819" s="71">
        <v>1.1609887999999999E-2</v>
      </c>
      <c r="I1819" s="71">
        <f>'IDS Miami Frozen Grocery'!$J1819*'IDS Miami Frozen Grocery'!$H1819</f>
        <v>0</v>
      </c>
      <c r="J1819" s="82"/>
      <c r="K1819" s="72">
        <v>67.099999999999994</v>
      </c>
      <c r="L1819" s="73">
        <f>IFERROR((#REF!*#REF!)+('IDS Miami Frozen Grocery'!$K1819*'IDS Miami Frozen Grocery'!$J1819),'IDS Miami Frozen Grocery'!$K1819*'IDS Miami Frozen Grocery'!$J1819)</f>
        <v>0</v>
      </c>
      <c r="N1819" s="46"/>
    </row>
    <row r="1820" spans="1:14" s="34" customFormat="1" ht="15" x14ac:dyDescent="0.2">
      <c r="A1820" s="65" t="s">
        <v>5110</v>
      </c>
      <c r="B1820" s="66" t="s">
        <v>4821</v>
      </c>
      <c r="C1820" s="67" t="s">
        <v>5111</v>
      </c>
      <c r="D1820" s="68" t="s">
        <v>5112</v>
      </c>
      <c r="E1820" s="69" t="str">
        <f>VLOOKUP(A1820,'[3]Miami Frozen Q2 2025'!$B:$O,14,FALSE)</f>
        <v>Chilled</v>
      </c>
      <c r="F1820" s="69">
        <v>12</v>
      </c>
      <c r="G1820" s="70" t="s">
        <v>55</v>
      </c>
      <c r="H1820" s="71">
        <v>7.928704E-3</v>
      </c>
      <c r="I1820" s="71">
        <f>'IDS Miami Frozen Grocery'!$J1820*'IDS Miami Frozen Grocery'!$H1820</f>
        <v>0</v>
      </c>
      <c r="J1820" s="82"/>
      <c r="K1820" s="72">
        <v>61.2</v>
      </c>
      <c r="L1820" s="73">
        <f>IFERROR((#REF!*#REF!)+('IDS Miami Frozen Grocery'!$K1820*'IDS Miami Frozen Grocery'!$J1820),'IDS Miami Frozen Grocery'!$K1820*'IDS Miami Frozen Grocery'!$J1820)</f>
        <v>0</v>
      </c>
      <c r="N1820" s="46"/>
    </row>
    <row r="1821" spans="1:14" s="34" customFormat="1" ht="15" x14ac:dyDescent="0.2">
      <c r="A1821" s="65" t="s">
        <v>5113</v>
      </c>
      <c r="B1821" s="66" t="s">
        <v>4821</v>
      </c>
      <c r="C1821" s="67" t="s">
        <v>5114</v>
      </c>
      <c r="D1821" s="68" t="s">
        <v>5115</v>
      </c>
      <c r="E1821" s="69" t="str">
        <f>VLOOKUP(A1821,'[3]Miami Frozen Q2 2025'!$B:$O,14,FALSE)</f>
        <v>Chilled</v>
      </c>
      <c r="F1821" s="69">
        <v>12</v>
      </c>
      <c r="G1821" s="70" t="s">
        <v>15</v>
      </c>
      <c r="H1821" s="71">
        <v>1.3875231999999999E-2</v>
      </c>
      <c r="I1821" s="71">
        <f>'IDS Miami Frozen Grocery'!$J1821*'IDS Miami Frozen Grocery'!$H1821</f>
        <v>0</v>
      </c>
      <c r="J1821" s="82"/>
      <c r="K1821" s="72">
        <v>66.040000000000006</v>
      </c>
      <c r="L1821" s="73">
        <f>IFERROR((#REF!*#REF!)+('IDS Miami Frozen Grocery'!$K1821*'IDS Miami Frozen Grocery'!$J1821),'IDS Miami Frozen Grocery'!$K1821*'IDS Miami Frozen Grocery'!$J1821)</f>
        <v>0</v>
      </c>
      <c r="N1821" s="46"/>
    </row>
    <row r="1822" spans="1:14" s="34" customFormat="1" ht="15" x14ac:dyDescent="0.2">
      <c r="A1822" s="65" t="s">
        <v>5116</v>
      </c>
      <c r="B1822" s="66" t="s">
        <v>4821</v>
      </c>
      <c r="C1822" s="67" t="s">
        <v>5117</v>
      </c>
      <c r="D1822" s="68" t="s">
        <v>5118</v>
      </c>
      <c r="E1822" s="69" t="str">
        <f>VLOOKUP(A1822,'[3]Miami Frozen Q2 2025'!$B:$O,14,FALSE)</f>
        <v>Chilled</v>
      </c>
      <c r="F1822" s="69">
        <v>8</v>
      </c>
      <c r="G1822" s="70" t="s">
        <v>15</v>
      </c>
      <c r="H1822" s="71">
        <v>9.0613759999999995E-3</v>
      </c>
      <c r="I1822" s="71">
        <f>'IDS Miami Frozen Grocery'!$J1822*'IDS Miami Frozen Grocery'!$H1822</f>
        <v>0</v>
      </c>
      <c r="J1822" s="82"/>
      <c r="K1822" s="72">
        <v>49.55</v>
      </c>
      <c r="L1822" s="73">
        <f>IFERROR((#REF!*#REF!)+('IDS Miami Frozen Grocery'!$K1822*'IDS Miami Frozen Grocery'!$J1822),'IDS Miami Frozen Grocery'!$K1822*'IDS Miami Frozen Grocery'!$J1822)</f>
        <v>0</v>
      </c>
      <c r="N1822" s="46"/>
    </row>
    <row r="1823" spans="1:14" s="34" customFormat="1" ht="15" x14ac:dyDescent="0.2">
      <c r="A1823" s="65" t="s">
        <v>5119</v>
      </c>
      <c r="B1823" s="66" t="s">
        <v>4821</v>
      </c>
      <c r="C1823" s="67" t="s">
        <v>5120</v>
      </c>
      <c r="D1823" s="68" t="s">
        <v>5121</v>
      </c>
      <c r="E1823" s="69" t="str">
        <f>VLOOKUP(A1823,'[3]Miami Frozen Q2 2025'!$B:$O,14,FALSE)</f>
        <v>Chilled</v>
      </c>
      <c r="F1823" s="69">
        <v>12</v>
      </c>
      <c r="G1823" s="70" t="s">
        <v>15</v>
      </c>
      <c r="H1823" s="71">
        <v>1.1609887999999999E-2</v>
      </c>
      <c r="I1823" s="71">
        <f>'IDS Miami Frozen Grocery'!$J1823*'IDS Miami Frozen Grocery'!$H1823</f>
        <v>0</v>
      </c>
      <c r="J1823" s="82"/>
      <c r="K1823" s="72">
        <v>50.02</v>
      </c>
      <c r="L1823" s="73">
        <f>IFERROR((#REF!*#REF!)+('IDS Miami Frozen Grocery'!$K1823*'IDS Miami Frozen Grocery'!$J1823),'IDS Miami Frozen Grocery'!$K1823*'IDS Miami Frozen Grocery'!$J1823)</f>
        <v>0</v>
      </c>
      <c r="N1823" s="46"/>
    </row>
    <row r="1824" spans="1:14" s="34" customFormat="1" ht="15" x14ac:dyDescent="0.2">
      <c r="A1824" s="65" t="s">
        <v>5122</v>
      </c>
      <c r="B1824" s="66" t="s">
        <v>4821</v>
      </c>
      <c r="C1824" s="67" t="s">
        <v>5123</v>
      </c>
      <c r="D1824" s="68" t="s">
        <v>5124</v>
      </c>
      <c r="E1824" s="69" t="str">
        <f>VLOOKUP(A1824,'[3]Miami Frozen Q2 2025'!$B:$O,14,FALSE)</f>
        <v>Chilled</v>
      </c>
      <c r="F1824" s="69">
        <v>8</v>
      </c>
      <c r="G1824" s="70" t="s">
        <v>15</v>
      </c>
      <c r="H1824" s="71">
        <v>9.0613759999999995E-3</v>
      </c>
      <c r="I1824" s="71">
        <f>'IDS Miami Frozen Grocery'!$J1824*'IDS Miami Frozen Grocery'!$H1824</f>
        <v>0</v>
      </c>
      <c r="J1824" s="82"/>
      <c r="K1824" s="72">
        <v>49.55</v>
      </c>
      <c r="L1824" s="73">
        <f>IFERROR((#REF!*#REF!)+('IDS Miami Frozen Grocery'!$K1824*'IDS Miami Frozen Grocery'!$J1824),'IDS Miami Frozen Grocery'!$K1824*'IDS Miami Frozen Grocery'!$J1824)</f>
        <v>0</v>
      </c>
      <c r="N1824" s="46"/>
    </row>
    <row r="1825" spans="1:14" s="34" customFormat="1" ht="15" x14ac:dyDescent="0.2">
      <c r="A1825" s="65" t="s">
        <v>5125</v>
      </c>
      <c r="B1825" s="66" t="s">
        <v>4821</v>
      </c>
      <c r="C1825" s="67" t="s">
        <v>5126</v>
      </c>
      <c r="D1825" s="68" t="s">
        <v>5127</v>
      </c>
      <c r="E1825" s="69" t="str">
        <f>VLOOKUP(A1825,'[3]Miami Frozen Q2 2025'!$B:$O,14,FALSE)</f>
        <v>Chilled</v>
      </c>
      <c r="F1825" s="69">
        <v>8</v>
      </c>
      <c r="G1825" s="70" t="s">
        <v>15</v>
      </c>
      <c r="H1825" s="71">
        <v>9.0613759999999995E-3</v>
      </c>
      <c r="I1825" s="71">
        <f>'IDS Miami Frozen Grocery'!$J1825*'IDS Miami Frozen Grocery'!$H1825</f>
        <v>0</v>
      </c>
      <c r="J1825" s="82"/>
      <c r="K1825" s="72">
        <v>49.55</v>
      </c>
      <c r="L1825" s="73">
        <f>IFERROR((#REF!*#REF!)+('IDS Miami Frozen Grocery'!$K1825*'IDS Miami Frozen Grocery'!$J1825),'IDS Miami Frozen Grocery'!$K1825*'IDS Miami Frozen Grocery'!$J1825)</f>
        <v>0</v>
      </c>
      <c r="N1825" s="46"/>
    </row>
    <row r="1826" spans="1:14" s="34" customFormat="1" ht="15" x14ac:dyDescent="0.2">
      <c r="A1826" s="65" t="s">
        <v>5128</v>
      </c>
      <c r="B1826" s="66" t="s">
        <v>4821</v>
      </c>
      <c r="C1826" s="67"/>
      <c r="D1826" s="68" t="s">
        <v>5129</v>
      </c>
      <c r="E1826" s="69" t="str">
        <f>VLOOKUP(A1826,'[3]Miami Frozen Q2 2025'!$B:$O,14,FALSE)</f>
        <v>Chilled</v>
      </c>
      <c r="F1826" s="69">
        <v>6</v>
      </c>
      <c r="G1826" s="70" t="s">
        <v>410</v>
      </c>
      <c r="H1826" s="71">
        <v>0</v>
      </c>
      <c r="I1826" s="71">
        <f>'IDS Miami Frozen Grocery'!$J1826*'IDS Miami Frozen Grocery'!$H1826</f>
        <v>0</v>
      </c>
      <c r="J1826" s="82"/>
      <c r="K1826" s="72">
        <v>160.88</v>
      </c>
      <c r="L1826" s="73">
        <f>IFERROR((#REF!*#REF!)+('IDS Miami Frozen Grocery'!$K1826*'IDS Miami Frozen Grocery'!$J1826),'IDS Miami Frozen Grocery'!$K1826*'IDS Miami Frozen Grocery'!$J1826)</f>
        <v>0</v>
      </c>
      <c r="N1826" s="46"/>
    </row>
    <row r="1827" spans="1:14" s="34" customFormat="1" ht="24" x14ac:dyDescent="0.2">
      <c r="A1827" s="65" t="s">
        <v>5130</v>
      </c>
      <c r="B1827" s="66" t="s">
        <v>4821</v>
      </c>
      <c r="C1827" s="67"/>
      <c r="D1827" s="68" t="s">
        <v>5131</v>
      </c>
      <c r="E1827" s="69" t="str">
        <f>VLOOKUP(A1827,'[3]Miami Frozen Q2 2025'!$B:$O,14,FALSE)</f>
        <v>Chilled</v>
      </c>
      <c r="F1827" s="69">
        <v>6</v>
      </c>
      <c r="G1827" s="70" t="s">
        <v>410</v>
      </c>
      <c r="H1827" s="71">
        <v>0</v>
      </c>
      <c r="I1827" s="71">
        <f>'IDS Miami Frozen Grocery'!$J1827*'IDS Miami Frozen Grocery'!$H1827</f>
        <v>0</v>
      </c>
      <c r="J1827" s="82"/>
      <c r="K1827" s="72">
        <v>143</v>
      </c>
      <c r="L1827" s="73">
        <f>IFERROR((#REF!*#REF!)+('IDS Miami Frozen Grocery'!$K1827*'IDS Miami Frozen Grocery'!$J1827),'IDS Miami Frozen Grocery'!$K1827*'IDS Miami Frozen Grocery'!$J1827)</f>
        <v>0</v>
      </c>
      <c r="N1827" s="46"/>
    </row>
    <row r="1828" spans="1:14" s="34" customFormat="1" ht="15" x14ac:dyDescent="0.2">
      <c r="A1828" s="65" t="s">
        <v>5132</v>
      </c>
      <c r="B1828" s="66" t="s">
        <v>5133</v>
      </c>
      <c r="C1828" s="67" t="s">
        <v>5134</v>
      </c>
      <c r="D1828" s="68" t="s">
        <v>5135</v>
      </c>
      <c r="E1828" s="69" t="str">
        <f>VLOOKUP(A1828,'[3]Miami Frozen Q2 2025'!$B:$O,14,FALSE)</f>
        <v>Chilled</v>
      </c>
      <c r="F1828" s="69">
        <v>12</v>
      </c>
      <c r="G1828" s="70" t="s">
        <v>5136</v>
      </c>
      <c r="H1828" s="71">
        <v>7.3623680000000002E-3</v>
      </c>
      <c r="I1828" s="71">
        <f>'IDS Miami Frozen Grocery'!$J1828*'IDS Miami Frozen Grocery'!$H1828</f>
        <v>0</v>
      </c>
      <c r="J1828" s="82"/>
      <c r="K1828" s="72">
        <v>64.05</v>
      </c>
      <c r="L1828" s="73">
        <f>IFERROR((#REF!*#REF!)+('IDS Miami Frozen Grocery'!$K1828*'IDS Miami Frozen Grocery'!$J1828),'IDS Miami Frozen Grocery'!$K1828*'IDS Miami Frozen Grocery'!$J1828)</f>
        <v>0</v>
      </c>
      <c r="N1828" s="46"/>
    </row>
    <row r="1829" spans="1:14" s="34" customFormat="1" ht="15" x14ac:dyDescent="0.2">
      <c r="A1829" s="65" t="s">
        <v>5137</v>
      </c>
      <c r="B1829" s="66" t="s">
        <v>5133</v>
      </c>
      <c r="C1829" s="67" t="s">
        <v>5138</v>
      </c>
      <c r="D1829" s="68" t="s">
        <v>5139</v>
      </c>
      <c r="E1829" s="69" t="str">
        <f>VLOOKUP(A1829,'[3]Miami Frozen Q2 2025'!$B:$O,14,FALSE)</f>
        <v>Chilled</v>
      </c>
      <c r="F1829" s="69">
        <v>12</v>
      </c>
      <c r="G1829" s="70" t="s">
        <v>41</v>
      </c>
      <c r="H1829" s="71">
        <v>8.2118719999999985E-3</v>
      </c>
      <c r="I1829" s="71">
        <f>'IDS Miami Frozen Grocery'!$J1829*'IDS Miami Frozen Grocery'!$H1829</f>
        <v>0</v>
      </c>
      <c r="J1829" s="82"/>
      <c r="K1829" s="72">
        <v>64.05</v>
      </c>
      <c r="L1829" s="73">
        <f>IFERROR((#REF!*#REF!)+('IDS Miami Frozen Grocery'!$K1829*'IDS Miami Frozen Grocery'!$J1829),'IDS Miami Frozen Grocery'!$K1829*'IDS Miami Frozen Grocery'!$J1829)</f>
        <v>0</v>
      </c>
      <c r="N1829" s="46"/>
    </row>
    <row r="1830" spans="1:14" s="34" customFormat="1" ht="15" x14ac:dyDescent="0.2">
      <c r="A1830" s="65" t="s">
        <v>5140</v>
      </c>
      <c r="B1830" s="66" t="s">
        <v>5133</v>
      </c>
      <c r="C1830" s="67" t="s">
        <v>5141</v>
      </c>
      <c r="D1830" s="68" t="s">
        <v>5142</v>
      </c>
      <c r="E1830" s="69" t="str">
        <f>VLOOKUP(A1830,'[3]Miami Frozen Q2 2025'!$B:$O,14,FALSE)</f>
        <v>Chilled</v>
      </c>
      <c r="F1830" s="69">
        <v>12</v>
      </c>
      <c r="G1830" s="70" t="s">
        <v>50</v>
      </c>
      <c r="H1830" s="71">
        <v>7.928704E-3</v>
      </c>
      <c r="I1830" s="71">
        <f>'IDS Miami Frozen Grocery'!$J1830*'IDS Miami Frozen Grocery'!$H1830</f>
        <v>0</v>
      </c>
      <c r="J1830" s="82"/>
      <c r="K1830" s="72">
        <v>48.11</v>
      </c>
      <c r="L1830" s="73">
        <f>IFERROR((#REF!*#REF!)+('IDS Miami Frozen Grocery'!$K1830*'IDS Miami Frozen Grocery'!$J1830),'IDS Miami Frozen Grocery'!$K1830*'IDS Miami Frozen Grocery'!$J1830)</f>
        <v>0</v>
      </c>
      <c r="N1830" s="46"/>
    </row>
    <row r="1831" spans="1:14" s="34" customFormat="1" ht="15" x14ac:dyDescent="0.2">
      <c r="A1831" s="65" t="s">
        <v>5143</v>
      </c>
      <c r="B1831" s="66" t="s">
        <v>5133</v>
      </c>
      <c r="C1831" s="67" t="s">
        <v>5144</v>
      </c>
      <c r="D1831" s="68" t="s">
        <v>5145</v>
      </c>
      <c r="E1831" s="69" t="str">
        <f>VLOOKUP(A1831,'[3]Miami Frozen Q2 2025'!$B:$O,14,FALSE)</f>
        <v>Chilled</v>
      </c>
      <c r="F1831" s="69">
        <v>12</v>
      </c>
      <c r="G1831" s="70" t="s">
        <v>15</v>
      </c>
      <c r="H1831" s="71">
        <v>7.928704E-3</v>
      </c>
      <c r="I1831" s="71">
        <f>'IDS Miami Frozen Grocery'!$J1831*'IDS Miami Frozen Grocery'!$H1831</f>
        <v>0</v>
      </c>
      <c r="J1831" s="82"/>
      <c r="K1831" s="72">
        <v>64.05</v>
      </c>
      <c r="L1831" s="73">
        <f>IFERROR((#REF!*#REF!)+('IDS Miami Frozen Grocery'!$K1831*'IDS Miami Frozen Grocery'!$J1831),'IDS Miami Frozen Grocery'!$K1831*'IDS Miami Frozen Grocery'!$J1831)</f>
        <v>0</v>
      </c>
      <c r="N1831" s="46"/>
    </row>
    <row r="1832" spans="1:14" s="34" customFormat="1" ht="15" x14ac:dyDescent="0.2">
      <c r="A1832" s="65" t="s">
        <v>5146</v>
      </c>
      <c r="B1832" s="66" t="s">
        <v>5133</v>
      </c>
      <c r="C1832" s="67" t="s">
        <v>5147</v>
      </c>
      <c r="D1832" s="68" t="s">
        <v>5148</v>
      </c>
      <c r="E1832" s="69" t="str">
        <f>VLOOKUP(A1832,'[3]Miami Frozen Q2 2025'!$B:$O,14,FALSE)</f>
        <v>Chilled</v>
      </c>
      <c r="F1832" s="69">
        <v>12</v>
      </c>
      <c r="G1832" s="70" t="s">
        <v>15</v>
      </c>
      <c r="H1832" s="71">
        <v>8.2118719999999985E-3</v>
      </c>
      <c r="I1832" s="71">
        <f>'IDS Miami Frozen Grocery'!$J1832*'IDS Miami Frozen Grocery'!$H1832</f>
        <v>0</v>
      </c>
      <c r="J1832" s="82"/>
      <c r="K1832" s="72">
        <v>64.05</v>
      </c>
      <c r="L1832" s="73">
        <f>IFERROR((#REF!*#REF!)+('IDS Miami Frozen Grocery'!$K1832*'IDS Miami Frozen Grocery'!$J1832),'IDS Miami Frozen Grocery'!$K1832*'IDS Miami Frozen Grocery'!$J1832)</f>
        <v>0</v>
      </c>
      <c r="N1832" s="46"/>
    </row>
    <row r="1833" spans="1:14" s="34" customFormat="1" ht="15" x14ac:dyDescent="0.2">
      <c r="A1833" s="65" t="s">
        <v>5149</v>
      </c>
      <c r="B1833" s="66" t="s">
        <v>5133</v>
      </c>
      <c r="C1833" s="67" t="s">
        <v>5150</v>
      </c>
      <c r="D1833" s="68" t="s">
        <v>5151</v>
      </c>
      <c r="E1833" s="69" t="str">
        <f>VLOOKUP(A1833,'[3]Miami Frozen Q2 2025'!$B:$O,14,FALSE)</f>
        <v>Chilled</v>
      </c>
      <c r="F1833" s="69">
        <v>12</v>
      </c>
      <c r="G1833" s="70" t="s">
        <v>5136</v>
      </c>
      <c r="H1833" s="71">
        <v>7.928704E-3</v>
      </c>
      <c r="I1833" s="71">
        <f>'IDS Miami Frozen Grocery'!$J1833*'IDS Miami Frozen Grocery'!$H1833</f>
        <v>0</v>
      </c>
      <c r="J1833" s="82"/>
      <c r="K1833" s="72">
        <v>64.05</v>
      </c>
      <c r="L1833" s="73">
        <f>IFERROR((#REF!*#REF!)+('IDS Miami Frozen Grocery'!$K1833*'IDS Miami Frozen Grocery'!$J1833),'IDS Miami Frozen Grocery'!$K1833*'IDS Miami Frozen Grocery'!$J1833)</f>
        <v>0</v>
      </c>
      <c r="N1833" s="46"/>
    </row>
    <row r="1834" spans="1:14" s="34" customFormat="1" ht="15" x14ac:dyDescent="0.2">
      <c r="A1834" s="65" t="s">
        <v>5152</v>
      </c>
      <c r="B1834" s="66" t="s">
        <v>5133</v>
      </c>
      <c r="C1834" s="67" t="s">
        <v>5153</v>
      </c>
      <c r="D1834" s="68" t="s">
        <v>5154</v>
      </c>
      <c r="E1834" s="69" t="str">
        <f>VLOOKUP(A1834,'[3]Miami Frozen Q2 2025'!$B:$O,14,FALSE)</f>
        <v>Chilled</v>
      </c>
      <c r="F1834" s="69">
        <v>12</v>
      </c>
      <c r="G1834" s="70" t="s">
        <v>15</v>
      </c>
      <c r="H1834" s="71">
        <v>3.964352E-3</v>
      </c>
      <c r="I1834" s="71">
        <f>'IDS Miami Frozen Grocery'!$J1834*'IDS Miami Frozen Grocery'!$H1834</f>
        <v>0</v>
      </c>
      <c r="J1834" s="82"/>
      <c r="K1834" s="72">
        <v>56.7</v>
      </c>
      <c r="L1834" s="73">
        <f>IFERROR((#REF!*#REF!)+('IDS Miami Frozen Grocery'!$K1834*'IDS Miami Frozen Grocery'!$J1834),'IDS Miami Frozen Grocery'!$K1834*'IDS Miami Frozen Grocery'!$J1834)</f>
        <v>0</v>
      </c>
      <c r="N1834" s="46"/>
    </row>
    <row r="1835" spans="1:14" s="34" customFormat="1" ht="15" x14ac:dyDescent="0.2">
      <c r="A1835" s="65" t="s">
        <v>5155</v>
      </c>
      <c r="B1835" s="66" t="s">
        <v>5133</v>
      </c>
      <c r="C1835" s="67" t="s">
        <v>5156</v>
      </c>
      <c r="D1835" s="68" t="s">
        <v>5154</v>
      </c>
      <c r="E1835" s="69" t="str">
        <f>VLOOKUP(A1835,'[3]Miami Frozen Q2 2025'!$B:$O,14,FALSE)</f>
        <v>Chilled</v>
      </c>
      <c r="F1835" s="69">
        <v>12</v>
      </c>
      <c r="G1835" s="70" t="s">
        <v>55</v>
      </c>
      <c r="H1835" s="71">
        <v>7.928704E-3</v>
      </c>
      <c r="I1835" s="71">
        <f>'IDS Miami Frozen Grocery'!$J1835*'IDS Miami Frozen Grocery'!$H1835</f>
        <v>0</v>
      </c>
      <c r="J1835" s="82"/>
      <c r="K1835" s="72">
        <v>95.05</v>
      </c>
      <c r="L1835" s="73">
        <f>IFERROR((#REF!*#REF!)+('IDS Miami Frozen Grocery'!$K1835*'IDS Miami Frozen Grocery'!$J1835),'IDS Miami Frozen Grocery'!$K1835*'IDS Miami Frozen Grocery'!$J1835)</f>
        <v>0</v>
      </c>
      <c r="N1835" s="46"/>
    </row>
    <row r="1836" spans="1:14" s="34" customFormat="1" ht="15" x14ac:dyDescent="0.2">
      <c r="A1836" s="65" t="s">
        <v>5157</v>
      </c>
      <c r="B1836" s="66" t="s">
        <v>5133</v>
      </c>
      <c r="C1836" s="67" t="s">
        <v>5158</v>
      </c>
      <c r="D1836" s="68" t="s">
        <v>5159</v>
      </c>
      <c r="E1836" s="69" t="str">
        <f>VLOOKUP(A1836,'[3]Miami Frozen Q2 2025'!$B:$O,14,FALSE)</f>
        <v>Chilled</v>
      </c>
      <c r="F1836" s="69">
        <v>12</v>
      </c>
      <c r="G1836" s="70" t="s">
        <v>15</v>
      </c>
      <c r="H1836" s="71">
        <v>4.5306879999999997E-3</v>
      </c>
      <c r="I1836" s="71">
        <f>'IDS Miami Frozen Grocery'!$J1836*'IDS Miami Frozen Grocery'!$H1836</f>
        <v>0</v>
      </c>
      <c r="J1836" s="82"/>
      <c r="K1836" s="72">
        <v>68.540000000000006</v>
      </c>
      <c r="L1836" s="73">
        <f>IFERROR((#REF!*#REF!)+('IDS Miami Frozen Grocery'!$K1836*'IDS Miami Frozen Grocery'!$J1836),'IDS Miami Frozen Grocery'!$K1836*'IDS Miami Frozen Grocery'!$J1836)</f>
        <v>0</v>
      </c>
      <c r="N1836" s="46"/>
    </row>
    <row r="1837" spans="1:14" s="34" customFormat="1" ht="15" x14ac:dyDescent="0.2">
      <c r="A1837" s="65" t="s">
        <v>5160</v>
      </c>
      <c r="B1837" s="66" t="s">
        <v>5133</v>
      </c>
      <c r="C1837" s="67" t="s">
        <v>5161</v>
      </c>
      <c r="D1837" s="68" t="s">
        <v>5162</v>
      </c>
      <c r="E1837" s="69" t="str">
        <f>VLOOKUP(A1837,'[3]Miami Frozen Q2 2025'!$B:$O,14,FALSE)</f>
        <v>Chilled</v>
      </c>
      <c r="F1837" s="69">
        <v>12</v>
      </c>
      <c r="G1837" s="70" t="s">
        <v>21</v>
      </c>
      <c r="H1837" s="71">
        <v>5.9465279999999995E-3</v>
      </c>
      <c r="I1837" s="71">
        <f>'IDS Miami Frozen Grocery'!$J1837*'IDS Miami Frozen Grocery'!$H1837</f>
        <v>0</v>
      </c>
      <c r="J1837" s="82"/>
      <c r="K1837" s="72">
        <v>70.23</v>
      </c>
      <c r="L1837" s="73">
        <f>IFERROR((#REF!*#REF!)+('IDS Miami Frozen Grocery'!$K1837*'IDS Miami Frozen Grocery'!$J1837),'IDS Miami Frozen Grocery'!$K1837*'IDS Miami Frozen Grocery'!$J1837)</f>
        <v>0</v>
      </c>
      <c r="N1837" s="46"/>
    </row>
    <row r="1838" spans="1:14" s="34" customFormat="1" ht="15" x14ac:dyDescent="0.2">
      <c r="A1838" s="65" t="s">
        <v>5163</v>
      </c>
      <c r="B1838" s="66" t="s">
        <v>5133</v>
      </c>
      <c r="C1838" s="67" t="s">
        <v>5164</v>
      </c>
      <c r="D1838" s="68" t="s">
        <v>5154</v>
      </c>
      <c r="E1838" s="69" t="str">
        <f>VLOOKUP(A1838,'[3]Miami Frozen Q2 2025'!$B:$O,14,FALSE)</f>
        <v>Chilled</v>
      </c>
      <c r="F1838" s="69">
        <v>12</v>
      </c>
      <c r="G1838" s="70" t="s">
        <v>21</v>
      </c>
      <c r="H1838" s="71">
        <v>5.9465279999999995E-3</v>
      </c>
      <c r="I1838" s="71">
        <f>'IDS Miami Frozen Grocery'!$J1838*'IDS Miami Frozen Grocery'!$H1838</f>
        <v>0</v>
      </c>
      <c r="J1838" s="82"/>
      <c r="K1838" s="72">
        <v>75.319999999999993</v>
      </c>
      <c r="L1838" s="73">
        <f>IFERROR((#REF!*#REF!)+('IDS Miami Frozen Grocery'!$K1838*'IDS Miami Frozen Grocery'!$J1838),'IDS Miami Frozen Grocery'!$K1838*'IDS Miami Frozen Grocery'!$J1838)</f>
        <v>0</v>
      </c>
      <c r="N1838" s="46"/>
    </row>
    <row r="1839" spans="1:14" s="34" customFormat="1" ht="15" x14ac:dyDescent="0.2">
      <c r="A1839" s="65" t="s">
        <v>5165</v>
      </c>
      <c r="B1839" s="66" t="s">
        <v>5133</v>
      </c>
      <c r="C1839" s="67" t="s">
        <v>5166</v>
      </c>
      <c r="D1839" s="68" t="s">
        <v>5167</v>
      </c>
      <c r="E1839" s="69" t="str">
        <f>VLOOKUP(A1839,'[3]Miami Frozen Q2 2025'!$B:$O,14,FALSE)</f>
        <v>Chilled</v>
      </c>
      <c r="F1839" s="69">
        <v>12</v>
      </c>
      <c r="G1839" s="70" t="s">
        <v>55</v>
      </c>
      <c r="H1839" s="71">
        <v>8.7782079999999992E-3</v>
      </c>
      <c r="I1839" s="71">
        <f>'IDS Miami Frozen Grocery'!$J1839*'IDS Miami Frozen Grocery'!$H1839</f>
        <v>0</v>
      </c>
      <c r="J1839" s="82"/>
      <c r="K1839" s="72">
        <v>107.09</v>
      </c>
      <c r="L1839" s="73">
        <f>IFERROR((#REF!*#REF!)+('IDS Miami Frozen Grocery'!$K1839*'IDS Miami Frozen Grocery'!$J1839),'IDS Miami Frozen Grocery'!$K1839*'IDS Miami Frozen Grocery'!$J1839)</f>
        <v>0</v>
      </c>
      <c r="N1839" s="46"/>
    </row>
    <row r="1840" spans="1:14" s="34" customFormat="1" ht="15" x14ac:dyDescent="0.2">
      <c r="A1840" s="65" t="s">
        <v>5168</v>
      </c>
      <c r="B1840" s="66" t="s">
        <v>5133</v>
      </c>
      <c r="C1840" s="67" t="s">
        <v>5169</v>
      </c>
      <c r="D1840" s="68" t="s">
        <v>5170</v>
      </c>
      <c r="E1840" s="69" t="str">
        <f>VLOOKUP(A1840,'[3]Miami Frozen Q2 2025'!$B:$O,14,FALSE)</f>
        <v>Chilled</v>
      </c>
      <c r="F1840" s="69">
        <v>12</v>
      </c>
      <c r="G1840" s="70" t="s">
        <v>55</v>
      </c>
      <c r="H1840" s="71">
        <v>7.928704E-3</v>
      </c>
      <c r="I1840" s="71">
        <f>'IDS Miami Frozen Grocery'!$J1840*'IDS Miami Frozen Grocery'!$H1840</f>
        <v>0</v>
      </c>
      <c r="J1840" s="82"/>
      <c r="K1840" s="72">
        <v>91.11</v>
      </c>
      <c r="L1840" s="73">
        <f>IFERROR((#REF!*#REF!)+('IDS Miami Frozen Grocery'!$K1840*'IDS Miami Frozen Grocery'!$J1840),'IDS Miami Frozen Grocery'!$K1840*'IDS Miami Frozen Grocery'!$J1840)</f>
        <v>0</v>
      </c>
      <c r="N1840" s="46"/>
    </row>
    <row r="1841" spans="1:14" s="34" customFormat="1" ht="15" x14ac:dyDescent="0.2">
      <c r="A1841" s="65" t="s">
        <v>5171</v>
      </c>
      <c r="B1841" s="66" t="s">
        <v>5133</v>
      </c>
      <c r="C1841" s="67" t="s">
        <v>5172</v>
      </c>
      <c r="D1841" s="68" t="s">
        <v>5173</v>
      </c>
      <c r="E1841" s="69" t="str">
        <f>VLOOKUP(A1841,'[3]Miami Frozen Q2 2025'!$B:$O,14,FALSE)</f>
        <v>Chilled</v>
      </c>
      <c r="F1841" s="69">
        <v>12</v>
      </c>
      <c r="G1841" s="70" t="s">
        <v>15</v>
      </c>
      <c r="H1841" s="71">
        <v>8.4950399999999988E-3</v>
      </c>
      <c r="I1841" s="71">
        <f>'IDS Miami Frozen Grocery'!$J1841*'IDS Miami Frozen Grocery'!$H1841</f>
        <v>0</v>
      </c>
      <c r="J1841" s="82"/>
      <c r="K1841" s="72">
        <v>64.05</v>
      </c>
      <c r="L1841" s="73">
        <f>IFERROR((#REF!*#REF!)+('IDS Miami Frozen Grocery'!$K1841*'IDS Miami Frozen Grocery'!$J1841),'IDS Miami Frozen Grocery'!$K1841*'IDS Miami Frozen Grocery'!$J1841)</f>
        <v>0</v>
      </c>
      <c r="N1841" s="46"/>
    </row>
    <row r="1842" spans="1:14" s="34" customFormat="1" ht="15" x14ac:dyDescent="0.2">
      <c r="A1842" s="65" t="s">
        <v>5174</v>
      </c>
      <c r="B1842" s="66" t="s">
        <v>5133</v>
      </c>
      <c r="C1842" s="67" t="s">
        <v>5175</v>
      </c>
      <c r="D1842" s="68" t="s">
        <v>5176</v>
      </c>
      <c r="E1842" s="69" t="str">
        <f>VLOOKUP(A1842,'[3]Miami Frozen Q2 2025'!$B:$O,14,FALSE)</f>
        <v>Chilled</v>
      </c>
      <c r="F1842" s="69">
        <v>12</v>
      </c>
      <c r="G1842" s="70" t="s">
        <v>55</v>
      </c>
      <c r="H1842" s="71">
        <v>7.928704E-3</v>
      </c>
      <c r="I1842" s="71">
        <f>'IDS Miami Frozen Grocery'!$J1842*'IDS Miami Frozen Grocery'!$H1842</f>
        <v>0</v>
      </c>
      <c r="J1842" s="82"/>
      <c r="K1842" s="72">
        <v>107.09</v>
      </c>
      <c r="L1842" s="73">
        <f>IFERROR((#REF!*#REF!)+('IDS Miami Frozen Grocery'!$K1842*'IDS Miami Frozen Grocery'!$J1842),'IDS Miami Frozen Grocery'!$K1842*'IDS Miami Frozen Grocery'!$J1842)</f>
        <v>0</v>
      </c>
      <c r="N1842" s="46"/>
    </row>
    <row r="1843" spans="1:14" s="34" customFormat="1" ht="15" x14ac:dyDescent="0.2">
      <c r="A1843" s="65" t="s">
        <v>5177</v>
      </c>
      <c r="B1843" s="66" t="s">
        <v>5133</v>
      </c>
      <c r="C1843" s="67" t="s">
        <v>5178</v>
      </c>
      <c r="D1843" s="68" t="s">
        <v>5179</v>
      </c>
      <c r="E1843" s="69" t="str">
        <f>VLOOKUP(A1843,'[3]Miami Frozen Q2 2025'!$B:$O,14,FALSE)</f>
        <v>Chilled</v>
      </c>
      <c r="F1843" s="69">
        <v>10</v>
      </c>
      <c r="G1843" s="70" t="s">
        <v>156</v>
      </c>
      <c r="H1843" s="71">
        <v>7.3623680000000002E-3</v>
      </c>
      <c r="I1843" s="71">
        <f>'IDS Miami Frozen Grocery'!$J1843*'IDS Miami Frozen Grocery'!$H1843</f>
        <v>0</v>
      </c>
      <c r="J1843" s="82"/>
      <c r="K1843" s="72">
        <v>57.16</v>
      </c>
      <c r="L1843" s="73">
        <f>IFERROR((#REF!*#REF!)+('IDS Miami Frozen Grocery'!$K1843*'IDS Miami Frozen Grocery'!$J1843),'IDS Miami Frozen Grocery'!$K1843*'IDS Miami Frozen Grocery'!$J1843)</f>
        <v>0</v>
      </c>
      <c r="N1843" s="46"/>
    </row>
    <row r="1844" spans="1:14" s="34" customFormat="1" ht="15" x14ac:dyDescent="0.2">
      <c r="A1844" s="65" t="s">
        <v>5180</v>
      </c>
      <c r="B1844" s="66" t="s">
        <v>5133</v>
      </c>
      <c r="C1844" s="67" t="s">
        <v>5181</v>
      </c>
      <c r="D1844" s="68" t="s">
        <v>5182</v>
      </c>
      <c r="E1844" s="69" t="str">
        <f>VLOOKUP(A1844,'[3]Miami Frozen Q2 2025'!$B:$O,14,FALSE)</f>
        <v>Chilled</v>
      </c>
      <c r="F1844" s="69">
        <v>10</v>
      </c>
      <c r="G1844" s="70" t="s">
        <v>156</v>
      </c>
      <c r="H1844" s="71">
        <v>7.3623680000000002E-3</v>
      </c>
      <c r="I1844" s="71">
        <f>'IDS Miami Frozen Grocery'!$J1844*'IDS Miami Frozen Grocery'!$H1844</f>
        <v>0</v>
      </c>
      <c r="J1844" s="82"/>
      <c r="K1844" s="72">
        <v>57.16</v>
      </c>
      <c r="L1844" s="73">
        <f>IFERROR((#REF!*#REF!)+('IDS Miami Frozen Grocery'!$K1844*'IDS Miami Frozen Grocery'!$J1844),'IDS Miami Frozen Grocery'!$K1844*'IDS Miami Frozen Grocery'!$J1844)</f>
        <v>0</v>
      </c>
      <c r="N1844" s="46"/>
    </row>
    <row r="1845" spans="1:14" s="34" customFormat="1" ht="15" x14ac:dyDescent="0.2">
      <c r="A1845" s="65" t="s">
        <v>5183</v>
      </c>
      <c r="B1845" s="66" t="s">
        <v>5133</v>
      </c>
      <c r="C1845" s="67" t="s">
        <v>5184</v>
      </c>
      <c r="D1845" s="68" t="s">
        <v>5185</v>
      </c>
      <c r="E1845" s="69" t="str">
        <f>VLOOKUP(A1845,'[3]Miami Frozen Q2 2025'!$B:$O,14,FALSE)</f>
        <v>Chilled</v>
      </c>
      <c r="F1845" s="69">
        <v>12</v>
      </c>
      <c r="G1845" s="70" t="s">
        <v>50</v>
      </c>
      <c r="H1845" s="71">
        <v>8.7782079999999992E-3</v>
      </c>
      <c r="I1845" s="71">
        <f>'IDS Miami Frozen Grocery'!$J1845*'IDS Miami Frozen Grocery'!$H1845</f>
        <v>0</v>
      </c>
      <c r="J1845" s="82"/>
      <c r="K1845" s="72">
        <v>48.11</v>
      </c>
      <c r="L1845" s="73">
        <f>IFERROR((#REF!*#REF!)+('IDS Miami Frozen Grocery'!$K1845*'IDS Miami Frozen Grocery'!$J1845),'IDS Miami Frozen Grocery'!$K1845*'IDS Miami Frozen Grocery'!$J1845)</f>
        <v>0</v>
      </c>
      <c r="N1845" s="46"/>
    </row>
    <row r="1846" spans="1:14" s="34" customFormat="1" ht="15" x14ac:dyDescent="0.2">
      <c r="A1846" s="65" t="s">
        <v>5186</v>
      </c>
      <c r="B1846" s="66" t="s">
        <v>5133</v>
      </c>
      <c r="C1846" s="67" t="s">
        <v>5187</v>
      </c>
      <c r="D1846" s="68" t="s">
        <v>5188</v>
      </c>
      <c r="E1846" s="69" t="str">
        <f>VLOOKUP(A1846,'[3]Miami Frozen Q2 2025'!$B:$O,14,FALSE)</f>
        <v>Chilled</v>
      </c>
      <c r="F1846" s="69">
        <v>12</v>
      </c>
      <c r="G1846" s="70" t="s">
        <v>18</v>
      </c>
      <c r="H1846" s="71">
        <v>7.928704E-3</v>
      </c>
      <c r="I1846" s="71">
        <f>'IDS Miami Frozen Grocery'!$J1846*'IDS Miami Frozen Grocery'!$H1846</f>
        <v>0</v>
      </c>
      <c r="J1846" s="82"/>
      <c r="K1846" s="72">
        <v>48.11</v>
      </c>
      <c r="L1846" s="73">
        <f>IFERROR((#REF!*#REF!)+('IDS Miami Frozen Grocery'!$K1846*'IDS Miami Frozen Grocery'!$J1846),'IDS Miami Frozen Grocery'!$K1846*'IDS Miami Frozen Grocery'!$J1846)</f>
        <v>0</v>
      </c>
      <c r="N1846" s="46"/>
    </row>
    <row r="1847" spans="1:14" s="34" customFormat="1" ht="15" x14ac:dyDescent="0.2">
      <c r="A1847" s="65" t="s">
        <v>5189</v>
      </c>
      <c r="B1847" s="66" t="s">
        <v>5133</v>
      </c>
      <c r="C1847" s="67" t="s">
        <v>5190</v>
      </c>
      <c r="D1847" s="68" t="s">
        <v>5191</v>
      </c>
      <c r="E1847" s="69" t="str">
        <f>VLOOKUP(A1847,'[3]Miami Frozen Q2 2025'!$B:$O,14,FALSE)</f>
        <v>Chilled</v>
      </c>
      <c r="F1847" s="69">
        <v>12</v>
      </c>
      <c r="G1847" s="70" t="s">
        <v>50</v>
      </c>
      <c r="H1847" s="71">
        <v>8.2118719999999985E-3</v>
      </c>
      <c r="I1847" s="71">
        <f>'IDS Miami Frozen Grocery'!$J1847*'IDS Miami Frozen Grocery'!$H1847</f>
        <v>0</v>
      </c>
      <c r="J1847" s="82"/>
      <c r="K1847" s="72">
        <v>48.11</v>
      </c>
      <c r="L1847" s="73">
        <f>IFERROR((#REF!*#REF!)+('IDS Miami Frozen Grocery'!$K1847*'IDS Miami Frozen Grocery'!$J1847),'IDS Miami Frozen Grocery'!$K1847*'IDS Miami Frozen Grocery'!$J1847)</f>
        <v>0</v>
      </c>
      <c r="N1847" s="46"/>
    </row>
    <row r="1848" spans="1:14" s="34" customFormat="1" ht="15" x14ac:dyDescent="0.2">
      <c r="A1848" s="65" t="s">
        <v>5192</v>
      </c>
      <c r="B1848" s="66" t="s">
        <v>5133</v>
      </c>
      <c r="C1848" s="67" t="s">
        <v>5193</v>
      </c>
      <c r="D1848" s="68" t="s">
        <v>5194</v>
      </c>
      <c r="E1848" s="69" t="str">
        <f>VLOOKUP(A1848,'[3]Miami Frozen Q2 2025'!$B:$O,14,FALSE)</f>
        <v>Chilled</v>
      </c>
      <c r="F1848" s="69">
        <v>12</v>
      </c>
      <c r="G1848" s="70" t="s">
        <v>41</v>
      </c>
      <c r="H1848" s="71">
        <v>7.6455360000000005E-3</v>
      </c>
      <c r="I1848" s="71">
        <f>'IDS Miami Frozen Grocery'!$J1848*'IDS Miami Frozen Grocery'!$H1848</f>
        <v>0</v>
      </c>
      <c r="J1848" s="82"/>
      <c r="K1848" s="72">
        <v>57.4</v>
      </c>
      <c r="L1848" s="73">
        <f>IFERROR((#REF!*#REF!)+('IDS Miami Frozen Grocery'!$K1848*'IDS Miami Frozen Grocery'!$J1848),'IDS Miami Frozen Grocery'!$K1848*'IDS Miami Frozen Grocery'!$J1848)</f>
        <v>0</v>
      </c>
      <c r="N1848" s="46"/>
    </row>
    <row r="1849" spans="1:14" s="34" customFormat="1" ht="15" x14ac:dyDescent="0.2">
      <c r="A1849" s="65" t="s">
        <v>5195</v>
      </c>
      <c r="B1849" s="66" t="s">
        <v>5133</v>
      </c>
      <c r="C1849" s="67" t="s">
        <v>5196</v>
      </c>
      <c r="D1849" s="68" t="s">
        <v>5197</v>
      </c>
      <c r="E1849" s="69" t="str">
        <f>VLOOKUP(A1849,'[3]Miami Frozen Q2 2025'!$B:$O,14,FALSE)</f>
        <v>Chilled</v>
      </c>
      <c r="F1849" s="69">
        <v>10</v>
      </c>
      <c r="G1849" s="70" t="s">
        <v>41</v>
      </c>
      <c r="H1849" s="71">
        <v>7.3623680000000002E-3</v>
      </c>
      <c r="I1849" s="71">
        <f>'IDS Miami Frozen Grocery'!$J1849*'IDS Miami Frozen Grocery'!$H1849</f>
        <v>0</v>
      </c>
      <c r="J1849" s="82"/>
      <c r="K1849" s="72">
        <v>57.16</v>
      </c>
      <c r="L1849" s="73">
        <f>IFERROR((#REF!*#REF!)+('IDS Miami Frozen Grocery'!$K1849*'IDS Miami Frozen Grocery'!$J1849),'IDS Miami Frozen Grocery'!$K1849*'IDS Miami Frozen Grocery'!$J1849)</f>
        <v>0</v>
      </c>
      <c r="N1849" s="46"/>
    </row>
    <row r="1850" spans="1:14" s="34" customFormat="1" ht="15" x14ac:dyDescent="0.2">
      <c r="A1850" s="65" t="s">
        <v>5198</v>
      </c>
      <c r="B1850" s="66" t="s">
        <v>5133</v>
      </c>
      <c r="C1850" s="67" t="s">
        <v>5199</v>
      </c>
      <c r="D1850" s="68" t="s">
        <v>5200</v>
      </c>
      <c r="E1850" s="69" t="str">
        <f>VLOOKUP(A1850,'[3]Miami Frozen Q2 2025'!$B:$O,14,FALSE)</f>
        <v>Chilled</v>
      </c>
      <c r="F1850" s="69">
        <v>12</v>
      </c>
      <c r="G1850" s="70" t="s">
        <v>51</v>
      </c>
      <c r="H1850" s="71">
        <v>7.6455360000000005E-3</v>
      </c>
      <c r="I1850" s="71">
        <f>'IDS Miami Frozen Grocery'!$J1850*'IDS Miami Frozen Grocery'!$H1850</f>
        <v>0</v>
      </c>
      <c r="J1850" s="82"/>
      <c r="K1850" s="72">
        <v>64.05</v>
      </c>
      <c r="L1850" s="73">
        <f>IFERROR((#REF!*#REF!)+('IDS Miami Frozen Grocery'!$K1850*'IDS Miami Frozen Grocery'!$J1850),'IDS Miami Frozen Grocery'!$K1850*'IDS Miami Frozen Grocery'!$J1850)</f>
        <v>0</v>
      </c>
      <c r="N1850" s="46"/>
    </row>
    <row r="1851" spans="1:14" s="34" customFormat="1" ht="15" x14ac:dyDescent="0.2">
      <c r="A1851" s="65" t="s">
        <v>5201</v>
      </c>
      <c r="B1851" s="66" t="s">
        <v>5133</v>
      </c>
      <c r="C1851" s="67" t="s">
        <v>5202</v>
      </c>
      <c r="D1851" s="68" t="s">
        <v>5203</v>
      </c>
      <c r="E1851" s="69" t="str">
        <f>VLOOKUP(A1851,'[3]Miami Frozen Q2 2025'!$B:$O,14,FALSE)</f>
        <v>Chilled</v>
      </c>
      <c r="F1851" s="69">
        <v>12</v>
      </c>
      <c r="G1851" s="70" t="s">
        <v>15</v>
      </c>
      <c r="H1851" s="71">
        <v>3.964352E-3</v>
      </c>
      <c r="I1851" s="71">
        <f>'IDS Miami Frozen Grocery'!$J1851*'IDS Miami Frozen Grocery'!$H1851</f>
        <v>0</v>
      </c>
      <c r="J1851" s="82"/>
      <c r="K1851" s="72">
        <v>30.43</v>
      </c>
      <c r="L1851" s="73">
        <f>IFERROR((#REF!*#REF!)+('IDS Miami Frozen Grocery'!$K1851*'IDS Miami Frozen Grocery'!$J1851),'IDS Miami Frozen Grocery'!$K1851*'IDS Miami Frozen Grocery'!$J1851)</f>
        <v>0</v>
      </c>
      <c r="N1851" s="46"/>
    </row>
    <row r="1852" spans="1:14" s="34" customFormat="1" ht="15" x14ac:dyDescent="0.2">
      <c r="A1852" s="65" t="s">
        <v>5204</v>
      </c>
      <c r="B1852" s="66" t="s">
        <v>5133</v>
      </c>
      <c r="C1852" s="67" t="s">
        <v>5205</v>
      </c>
      <c r="D1852" s="68" t="s">
        <v>5206</v>
      </c>
      <c r="E1852" s="69" t="str">
        <f>VLOOKUP(A1852,'[3]Miami Frozen Q2 2025'!$B:$O,14,FALSE)</f>
        <v>Chilled</v>
      </c>
      <c r="F1852" s="69">
        <v>12</v>
      </c>
      <c r="G1852" s="70" t="s">
        <v>55</v>
      </c>
      <c r="H1852" s="71">
        <v>7.6455360000000005E-3</v>
      </c>
      <c r="I1852" s="71">
        <f>'IDS Miami Frozen Grocery'!$J1852*'IDS Miami Frozen Grocery'!$H1852</f>
        <v>0</v>
      </c>
      <c r="J1852" s="82"/>
      <c r="K1852" s="72">
        <v>107.09</v>
      </c>
      <c r="L1852" s="73">
        <f>IFERROR((#REF!*#REF!)+('IDS Miami Frozen Grocery'!$K1852*'IDS Miami Frozen Grocery'!$J1852),'IDS Miami Frozen Grocery'!$K1852*'IDS Miami Frozen Grocery'!$J1852)</f>
        <v>0</v>
      </c>
      <c r="N1852" s="46"/>
    </row>
    <row r="1853" spans="1:14" s="34" customFormat="1" ht="15" x14ac:dyDescent="0.2">
      <c r="A1853" s="65" t="s">
        <v>5207</v>
      </c>
      <c r="B1853" s="66" t="s">
        <v>5133</v>
      </c>
      <c r="C1853" s="67" t="s">
        <v>5208</v>
      </c>
      <c r="D1853" s="68" t="s">
        <v>5209</v>
      </c>
      <c r="E1853" s="69" t="str">
        <f>VLOOKUP(A1853,'[3]Miami Frozen Q2 2025'!$B:$O,14,FALSE)</f>
        <v>Chilled</v>
      </c>
      <c r="F1853" s="69">
        <v>12</v>
      </c>
      <c r="G1853" s="70" t="s">
        <v>15</v>
      </c>
      <c r="H1853" s="71">
        <v>8.2118719999999985E-3</v>
      </c>
      <c r="I1853" s="71">
        <f>'IDS Miami Frozen Grocery'!$J1853*'IDS Miami Frozen Grocery'!$H1853</f>
        <v>0</v>
      </c>
      <c r="J1853" s="82"/>
      <c r="K1853" s="72">
        <v>50.58</v>
      </c>
      <c r="L1853" s="73">
        <f>IFERROR((#REF!*#REF!)+('IDS Miami Frozen Grocery'!$K1853*'IDS Miami Frozen Grocery'!$J1853),'IDS Miami Frozen Grocery'!$K1853*'IDS Miami Frozen Grocery'!$J1853)</f>
        <v>0</v>
      </c>
      <c r="N1853" s="46"/>
    </row>
    <row r="1854" spans="1:14" s="34" customFormat="1" ht="15" x14ac:dyDescent="0.2">
      <c r="A1854" s="65" t="s">
        <v>5210</v>
      </c>
      <c r="B1854" s="66" t="s">
        <v>5133</v>
      </c>
      <c r="C1854" s="67" t="s">
        <v>5211</v>
      </c>
      <c r="D1854" s="68" t="s">
        <v>5212</v>
      </c>
      <c r="E1854" s="69" t="str">
        <f>VLOOKUP(A1854,'[3]Miami Frozen Q2 2025'!$B:$O,14,FALSE)</f>
        <v>Chilled</v>
      </c>
      <c r="F1854" s="69">
        <v>12</v>
      </c>
      <c r="G1854" s="70" t="s">
        <v>15</v>
      </c>
      <c r="H1854" s="71">
        <v>8.2118719999999985E-3</v>
      </c>
      <c r="I1854" s="71">
        <f>'IDS Miami Frozen Grocery'!$J1854*'IDS Miami Frozen Grocery'!$H1854</f>
        <v>0</v>
      </c>
      <c r="J1854" s="82"/>
      <c r="K1854" s="72">
        <v>50.61</v>
      </c>
      <c r="L1854" s="73">
        <f>IFERROR((#REF!*#REF!)+('IDS Miami Frozen Grocery'!$K1854*'IDS Miami Frozen Grocery'!$J1854),'IDS Miami Frozen Grocery'!$K1854*'IDS Miami Frozen Grocery'!$J1854)</f>
        <v>0</v>
      </c>
      <c r="N1854" s="46"/>
    </row>
    <row r="1855" spans="1:14" s="34" customFormat="1" ht="15" x14ac:dyDescent="0.2">
      <c r="A1855" s="65" t="s">
        <v>5213</v>
      </c>
      <c r="B1855" s="66" t="s">
        <v>5133</v>
      </c>
      <c r="C1855" s="67" t="s">
        <v>5214</v>
      </c>
      <c r="D1855" s="68" t="s">
        <v>5215</v>
      </c>
      <c r="E1855" s="69" t="str">
        <f>VLOOKUP(A1855,'[3]Miami Frozen Q2 2025'!$B:$O,14,FALSE)</f>
        <v>Chilled</v>
      </c>
      <c r="F1855" s="69">
        <v>12</v>
      </c>
      <c r="G1855" s="70" t="s">
        <v>15</v>
      </c>
      <c r="H1855" s="71">
        <v>8.2118719999999985E-3</v>
      </c>
      <c r="I1855" s="71">
        <f>'IDS Miami Frozen Grocery'!$J1855*'IDS Miami Frozen Grocery'!$H1855</f>
        <v>0</v>
      </c>
      <c r="J1855" s="82"/>
      <c r="K1855" s="72">
        <v>50.58</v>
      </c>
      <c r="L1855" s="73">
        <f>IFERROR((#REF!*#REF!)+('IDS Miami Frozen Grocery'!$K1855*'IDS Miami Frozen Grocery'!$J1855),'IDS Miami Frozen Grocery'!$K1855*'IDS Miami Frozen Grocery'!$J1855)</f>
        <v>0</v>
      </c>
      <c r="N1855" s="46"/>
    </row>
    <row r="1856" spans="1:14" s="34" customFormat="1" ht="24" x14ac:dyDescent="0.2">
      <c r="A1856" s="65" t="s">
        <v>5216</v>
      </c>
      <c r="B1856" s="66" t="s">
        <v>5133</v>
      </c>
      <c r="C1856" s="67" t="s">
        <v>5217</v>
      </c>
      <c r="D1856" s="68" t="s">
        <v>5218</v>
      </c>
      <c r="E1856" s="69" t="str">
        <f>VLOOKUP(A1856,'[3]Miami Frozen Q2 2025'!$B:$O,14,FALSE)</f>
        <v>Chilled</v>
      </c>
      <c r="F1856" s="69">
        <v>12</v>
      </c>
      <c r="G1856" s="70" t="s">
        <v>55</v>
      </c>
      <c r="H1856" s="71">
        <v>7.0791999999999999E-3</v>
      </c>
      <c r="I1856" s="71">
        <f>'IDS Miami Frozen Grocery'!$J1856*'IDS Miami Frozen Grocery'!$H1856</f>
        <v>0</v>
      </c>
      <c r="J1856" s="82"/>
      <c r="K1856" s="72">
        <v>65.94</v>
      </c>
      <c r="L1856" s="73">
        <f>IFERROR((#REF!*#REF!)+('IDS Miami Frozen Grocery'!$K1856*'IDS Miami Frozen Grocery'!$J1856),'IDS Miami Frozen Grocery'!$K1856*'IDS Miami Frozen Grocery'!$J1856)</f>
        <v>0</v>
      </c>
      <c r="N1856" s="46"/>
    </row>
    <row r="1857" spans="1:14" s="34" customFormat="1" ht="15" x14ac:dyDescent="0.2">
      <c r="A1857" s="65" t="s">
        <v>5219</v>
      </c>
      <c r="B1857" s="66" t="s">
        <v>5133</v>
      </c>
      <c r="C1857" s="67" t="s">
        <v>5220</v>
      </c>
      <c r="D1857" s="68" t="s">
        <v>5221</v>
      </c>
      <c r="E1857" s="69" t="str">
        <f>VLOOKUP(A1857,'[3]Miami Frozen Q2 2025'!$B:$O,14,FALSE)</f>
        <v>Chilled</v>
      </c>
      <c r="F1857" s="69">
        <v>12</v>
      </c>
      <c r="G1857" s="70" t="s">
        <v>143</v>
      </c>
      <c r="H1857" s="71">
        <v>2.5485119999999997E-3</v>
      </c>
      <c r="I1857" s="71">
        <f>'IDS Miami Frozen Grocery'!$J1857*'IDS Miami Frozen Grocery'!$H1857</f>
        <v>0</v>
      </c>
      <c r="J1857" s="82"/>
      <c r="K1857" s="72">
        <v>64.05</v>
      </c>
      <c r="L1857" s="73">
        <f>IFERROR((#REF!*#REF!)+('IDS Miami Frozen Grocery'!$K1857*'IDS Miami Frozen Grocery'!$J1857),'IDS Miami Frozen Grocery'!$K1857*'IDS Miami Frozen Grocery'!$J1857)</f>
        <v>0</v>
      </c>
      <c r="N1857" s="46"/>
    </row>
    <row r="1858" spans="1:14" s="34" customFormat="1" ht="15" x14ac:dyDescent="0.2">
      <c r="A1858" s="65" t="s">
        <v>5222</v>
      </c>
      <c r="B1858" s="66" t="s">
        <v>5133</v>
      </c>
      <c r="C1858" s="67" t="s">
        <v>5223</v>
      </c>
      <c r="D1858" s="68" t="s">
        <v>5224</v>
      </c>
      <c r="E1858" s="69" t="str">
        <f>VLOOKUP(A1858,'[3]Miami Frozen Q2 2025'!$B:$O,14,FALSE)</f>
        <v>Chilled</v>
      </c>
      <c r="F1858" s="69">
        <v>12</v>
      </c>
      <c r="G1858" s="70" t="s">
        <v>15</v>
      </c>
      <c r="H1858" s="71">
        <v>7.3623680000000002E-3</v>
      </c>
      <c r="I1858" s="71">
        <f>'IDS Miami Frozen Grocery'!$J1858*'IDS Miami Frozen Grocery'!$H1858</f>
        <v>0</v>
      </c>
      <c r="J1858" s="82"/>
      <c r="K1858" s="72">
        <v>64.05</v>
      </c>
      <c r="L1858" s="73">
        <f>IFERROR((#REF!*#REF!)+('IDS Miami Frozen Grocery'!$K1858*'IDS Miami Frozen Grocery'!$J1858),'IDS Miami Frozen Grocery'!$K1858*'IDS Miami Frozen Grocery'!$J1858)</f>
        <v>0</v>
      </c>
      <c r="N1858" s="46"/>
    </row>
    <row r="1859" spans="1:14" s="34" customFormat="1" ht="15" x14ac:dyDescent="0.2">
      <c r="A1859" s="65" t="s">
        <v>5225</v>
      </c>
      <c r="B1859" s="66" t="s">
        <v>5133</v>
      </c>
      <c r="C1859" s="67" t="s">
        <v>5226</v>
      </c>
      <c r="D1859" s="68" t="s">
        <v>5227</v>
      </c>
      <c r="E1859" s="69" t="str">
        <f>VLOOKUP(A1859,'[3]Miami Frozen Q2 2025'!$B:$O,14,FALSE)</f>
        <v>Chilled</v>
      </c>
      <c r="F1859" s="69">
        <v>12</v>
      </c>
      <c r="G1859" s="70" t="s">
        <v>21</v>
      </c>
      <c r="H1859" s="71">
        <v>5.9465279999999995E-3</v>
      </c>
      <c r="I1859" s="71">
        <f>'IDS Miami Frozen Grocery'!$J1859*'IDS Miami Frozen Grocery'!$H1859</f>
        <v>0</v>
      </c>
      <c r="J1859" s="82"/>
      <c r="K1859" s="72">
        <v>89.79</v>
      </c>
      <c r="L1859" s="73">
        <f>IFERROR((#REF!*#REF!)+('IDS Miami Frozen Grocery'!$K1859*'IDS Miami Frozen Grocery'!$J1859),'IDS Miami Frozen Grocery'!$K1859*'IDS Miami Frozen Grocery'!$J1859)</f>
        <v>0</v>
      </c>
      <c r="N1859" s="46"/>
    </row>
    <row r="1860" spans="1:14" s="34" customFormat="1" ht="15" x14ac:dyDescent="0.2">
      <c r="A1860" s="65" t="s">
        <v>5228</v>
      </c>
      <c r="B1860" s="66" t="s">
        <v>5133</v>
      </c>
      <c r="C1860" s="67" t="s">
        <v>5229</v>
      </c>
      <c r="D1860" s="68" t="s">
        <v>5230</v>
      </c>
      <c r="E1860" s="69" t="str">
        <f>VLOOKUP(A1860,'[3]Miami Frozen Q2 2025'!$B:$O,14,FALSE)</f>
        <v>Chilled</v>
      </c>
      <c r="F1860" s="69">
        <v>12</v>
      </c>
      <c r="G1860" s="70" t="s">
        <v>21</v>
      </c>
      <c r="H1860" s="71">
        <v>5.0970239999999995E-3</v>
      </c>
      <c r="I1860" s="71">
        <f>'IDS Miami Frozen Grocery'!$J1860*'IDS Miami Frozen Grocery'!$H1860</f>
        <v>0</v>
      </c>
      <c r="J1860" s="82"/>
      <c r="K1860" s="72">
        <v>48.11</v>
      </c>
      <c r="L1860" s="73">
        <f>IFERROR((#REF!*#REF!)+('IDS Miami Frozen Grocery'!$K1860*'IDS Miami Frozen Grocery'!$J1860),'IDS Miami Frozen Grocery'!$K1860*'IDS Miami Frozen Grocery'!$J1860)</f>
        <v>0</v>
      </c>
      <c r="N1860" s="46"/>
    </row>
    <row r="1861" spans="1:14" s="34" customFormat="1" ht="15" x14ac:dyDescent="0.2">
      <c r="A1861" s="65" t="s">
        <v>5231</v>
      </c>
      <c r="B1861" s="66" t="s">
        <v>5133</v>
      </c>
      <c r="C1861" s="67" t="s">
        <v>5232</v>
      </c>
      <c r="D1861" s="68" t="s">
        <v>5233</v>
      </c>
      <c r="E1861" s="69" t="str">
        <f>VLOOKUP(A1861,'[3]Miami Frozen Q2 2025'!$B:$O,14,FALSE)</f>
        <v>Chilled</v>
      </c>
      <c r="F1861" s="69">
        <v>12</v>
      </c>
      <c r="G1861" s="70" t="s">
        <v>21</v>
      </c>
      <c r="H1861" s="71">
        <v>5.0970239999999995E-3</v>
      </c>
      <c r="I1861" s="71">
        <f>'IDS Miami Frozen Grocery'!$J1861*'IDS Miami Frozen Grocery'!$H1861</f>
        <v>0</v>
      </c>
      <c r="J1861" s="82"/>
      <c r="K1861" s="72">
        <v>48.11</v>
      </c>
      <c r="L1861" s="73">
        <f>IFERROR((#REF!*#REF!)+('IDS Miami Frozen Grocery'!$K1861*'IDS Miami Frozen Grocery'!$J1861),'IDS Miami Frozen Grocery'!$K1861*'IDS Miami Frozen Grocery'!$J1861)</f>
        <v>0</v>
      </c>
      <c r="N1861" s="46"/>
    </row>
    <row r="1862" spans="1:14" s="34" customFormat="1" ht="15" x14ac:dyDescent="0.2">
      <c r="A1862" s="65" t="s">
        <v>5234</v>
      </c>
      <c r="B1862" s="66" t="s">
        <v>5133</v>
      </c>
      <c r="C1862" s="67" t="s">
        <v>5235</v>
      </c>
      <c r="D1862" s="68" t="s">
        <v>5236</v>
      </c>
      <c r="E1862" s="69" t="str">
        <f>VLOOKUP(A1862,'[3]Miami Frozen Q2 2025'!$B:$O,14,FALSE)</f>
        <v>Chilled</v>
      </c>
      <c r="F1862" s="69">
        <v>12</v>
      </c>
      <c r="G1862" s="70" t="s">
        <v>50</v>
      </c>
      <c r="H1862" s="71">
        <v>8.2118719999999985E-3</v>
      </c>
      <c r="I1862" s="71">
        <f>'IDS Miami Frozen Grocery'!$J1862*'IDS Miami Frozen Grocery'!$H1862</f>
        <v>0</v>
      </c>
      <c r="J1862" s="82"/>
      <c r="K1862" s="72">
        <v>50.61</v>
      </c>
      <c r="L1862" s="73">
        <f>IFERROR((#REF!*#REF!)+('IDS Miami Frozen Grocery'!$K1862*'IDS Miami Frozen Grocery'!$J1862),'IDS Miami Frozen Grocery'!$K1862*'IDS Miami Frozen Grocery'!$J1862)</f>
        <v>0</v>
      </c>
      <c r="N1862" s="46"/>
    </row>
    <row r="1863" spans="1:14" s="34" customFormat="1" ht="15" x14ac:dyDescent="0.2">
      <c r="A1863" s="65" t="s">
        <v>5237</v>
      </c>
      <c r="B1863" s="66" t="s">
        <v>5133</v>
      </c>
      <c r="C1863" s="67" t="s">
        <v>5238</v>
      </c>
      <c r="D1863" s="68" t="s">
        <v>5239</v>
      </c>
      <c r="E1863" s="69" t="str">
        <f>VLOOKUP(A1863,'[3]Miami Frozen Q2 2025'!$B:$O,14,FALSE)</f>
        <v>Chilled</v>
      </c>
      <c r="F1863" s="69">
        <v>12</v>
      </c>
      <c r="G1863" s="70" t="s">
        <v>50</v>
      </c>
      <c r="H1863" s="71">
        <v>8.2118719999999985E-3</v>
      </c>
      <c r="I1863" s="71">
        <f>'IDS Miami Frozen Grocery'!$J1863*'IDS Miami Frozen Grocery'!$H1863</f>
        <v>0</v>
      </c>
      <c r="J1863" s="82"/>
      <c r="K1863" s="72">
        <v>50.61</v>
      </c>
      <c r="L1863" s="73">
        <f>IFERROR((#REF!*#REF!)+('IDS Miami Frozen Grocery'!$K1863*'IDS Miami Frozen Grocery'!$J1863),'IDS Miami Frozen Grocery'!$K1863*'IDS Miami Frozen Grocery'!$J1863)</f>
        <v>0</v>
      </c>
      <c r="N1863" s="46"/>
    </row>
    <row r="1864" spans="1:14" s="34" customFormat="1" ht="15" x14ac:dyDescent="0.2">
      <c r="A1864" s="65" t="s">
        <v>5240</v>
      </c>
      <c r="B1864" s="66" t="s">
        <v>5133</v>
      </c>
      <c r="C1864" s="67" t="s">
        <v>5241</v>
      </c>
      <c r="D1864" s="68" t="s">
        <v>5242</v>
      </c>
      <c r="E1864" s="69" t="str">
        <f>VLOOKUP(A1864,'[3]Miami Frozen Q2 2025'!$B:$O,14,FALSE)</f>
        <v>Chilled</v>
      </c>
      <c r="F1864" s="69">
        <v>12</v>
      </c>
      <c r="G1864" s="70" t="s">
        <v>41</v>
      </c>
      <c r="H1864" s="71">
        <v>7.6455360000000005E-3</v>
      </c>
      <c r="I1864" s="71">
        <f>'IDS Miami Frozen Grocery'!$J1864*'IDS Miami Frozen Grocery'!$H1864</f>
        <v>0</v>
      </c>
      <c r="J1864" s="82"/>
      <c r="K1864" s="72">
        <v>64.05</v>
      </c>
      <c r="L1864" s="73">
        <f>IFERROR((#REF!*#REF!)+('IDS Miami Frozen Grocery'!$K1864*'IDS Miami Frozen Grocery'!$J1864),'IDS Miami Frozen Grocery'!$K1864*'IDS Miami Frozen Grocery'!$J1864)</f>
        <v>0</v>
      </c>
      <c r="N1864" s="46"/>
    </row>
    <row r="1865" spans="1:14" s="34" customFormat="1" ht="15" x14ac:dyDescent="0.2">
      <c r="A1865" s="65" t="s">
        <v>5243</v>
      </c>
      <c r="B1865" s="66" t="s">
        <v>5133</v>
      </c>
      <c r="C1865" s="67" t="s">
        <v>5244</v>
      </c>
      <c r="D1865" s="68" t="s">
        <v>5245</v>
      </c>
      <c r="E1865" s="69" t="str">
        <f>VLOOKUP(A1865,'[3]Miami Frozen Q2 2025'!$B:$O,14,FALSE)</f>
        <v>Chilled</v>
      </c>
      <c r="F1865" s="69">
        <v>12</v>
      </c>
      <c r="G1865" s="70" t="s">
        <v>41</v>
      </c>
      <c r="H1865" s="71">
        <v>8.2118719999999985E-3</v>
      </c>
      <c r="I1865" s="71">
        <f>'IDS Miami Frozen Grocery'!$J1865*'IDS Miami Frozen Grocery'!$H1865</f>
        <v>0</v>
      </c>
      <c r="J1865" s="82"/>
      <c r="K1865" s="72">
        <v>50.61</v>
      </c>
      <c r="L1865" s="73">
        <f>IFERROR((#REF!*#REF!)+('IDS Miami Frozen Grocery'!$K1865*'IDS Miami Frozen Grocery'!$J1865),'IDS Miami Frozen Grocery'!$K1865*'IDS Miami Frozen Grocery'!$J1865)</f>
        <v>0</v>
      </c>
      <c r="N1865" s="46"/>
    </row>
    <row r="1866" spans="1:14" s="34" customFormat="1" ht="15" x14ac:dyDescent="0.2">
      <c r="A1866" s="65" t="s">
        <v>5246</v>
      </c>
      <c r="B1866" s="66" t="s">
        <v>5133</v>
      </c>
      <c r="C1866" s="67" t="s">
        <v>5247</v>
      </c>
      <c r="D1866" s="68" t="s">
        <v>5248</v>
      </c>
      <c r="E1866" s="69" t="str">
        <f>VLOOKUP(A1866,'[3]Miami Frozen Q2 2025'!$B:$O,14,FALSE)</f>
        <v>Chilled</v>
      </c>
      <c r="F1866" s="69">
        <v>10</v>
      </c>
      <c r="G1866" s="70" t="s">
        <v>41</v>
      </c>
      <c r="H1866" s="71">
        <v>7.3623680000000002E-3</v>
      </c>
      <c r="I1866" s="71">
        <f>'IDS Miami Frozen Grocery'!$J1866*'IDS Miami Frozen Grocery'!$H1866</f>
        <v>0</v>
      </c>
      <c r="J1866" s="82"/>
      <c r="K1866" s="72">
        <v>57.16</v>
      </c>
      <c r="L1866" s="73">
        <f>IFERROR((#REF!*#REF!)+('IDS Miami Frozen Grocery'!$K1866*'IDS Miami Frozen Grocery'!$J1866),'IDS Miami Frozen Grocery'!$K1866*'IDS Miami Frozen Grocery'!$J1866)</f>
        <v>0</v>
      </c>
      <c r="N1866" s="46"/>
    </row>
    <row r="1867" spans="1:14" s="34" customFormat="1" ht="15" x14ac:dyDescent="0.2">
      <c r="A1867" s="65" t="s">
        <v>5249</v>
      </c>
      <c r="B1867" s="66" t="s">
        <v>5133</v>
      </c>
      <c r="C1867" s="67" t="s">
        <v>5250</v>
      </c>
      <c r="D1867" s="68" t="s">
        <v>5251</v>
      </c>
      <c r="E1867" s="69" t="str">
        <f>VLOOKUP(A1867,'[3]Miami Frozen Q2 2025'!$B:$O,14,FALSE)</f>
        <v>Chilled</v>
      </c>
      <c r="F1867" s="69">
        <v>12</v>
      </c>
      <c r="G1867" s="70" t="s">
        <v>15</v>
      </c>
      <c r="H1867" s="71">
        <v>8.7782079999999992E-3</v>
      </c>
      <c r="I1867" s="71">
        <f>'IDS Miami Frozen Grocery'!$J1867*'IDS Miami Frozen Grocery'!$H1867</f>
        <v>0</v>
      </c>
      <c r="J1867" s="82"/>
      <c r="K1867" s="72">
        <v>50.61</v>
      </c>
      <c r="L1867" s="73">
        <f>IFERROR((#REF!*#REF!)+('IDS Miami Frozen Grocery'!$K1867*'IDS Miami Frozen Grocery'!$J1867),'IDS Miami Frozen Grocery'!$K1867*'IDS Miami Frozen Grocery'!$J1867)</f>
        <v>0</v>
      </c>
      <c r="N1867" s="46"/>
    </row>
    <row r="1868" spans="1:14" s="34" customFormat="1" ht="15" x14ac:dyDescent="0.2">
      <c r="A1868" s="65" t="s">
        <v>5252</v>
      </c>
      <c r="B1868" s="66" t="s">
        <v>5133</v>
      </c>
      <c r="C1868" s="67" t="s">
        <v>5253</v>
      </c>
      <c r="D1868" s="68" t="s">
        <v>5254</v>
      </c>
      <c r="E1868" s="69" t="str">
        <f>VLOOKUP(A1868,'[3]Miami Frozen Q2 2025'!$B:$O,14,FALSE)</f>
        <v>Chilled</v>
      </c>
      <c r="F1868" s="69">
        <v>12</v>
      </c>
      <c r="G1868" s="70" t="s">
        <v>15</v>
      </c>
      <c r="H1868" s="71">
        <v>7.3623680000000002E-3</v>
      </c>
      <c r="I1868" s="71">
        <f>'IDS Miami Frozen Grocery'!$J1868*'IDS Miami Frozen Grocery'!$H1868</f>
        <v>0</v>
      </c>
      <c r="J1868" s="82"/>
      <c r="K1868" s="72">
        <v>50.58</v>
      </c>
      <c r="L1868" s="73">
        <f>IFERROR((#REF!*#REF!)+('IDS Miami Frozen Grocery'!$K1868*'IDS Miami Frozen Grocery'!$J1868),'IDS Miami Frozen Grocery'!$K1868*'IDS Miami Frozen Grocery'!$J1868)</f>
        <v>0</v>
      </c>
      <c r="N1868" s="46"/>
    </row>
    <row r="1869" spans="1:14" s="34" customFormat="1" ht="15" x14ac:dyDescent="0.2">
      <c r="A1869" s="65" t="s">
        <v>5255</v>
      </c>
      <c r="B1869" s="66" t="s">
        <v>5133</v>
      </c>
      <c r="C1869" s="67" t="s">
        <v>5256</v>
      </c>
      <c r="D1869" s="68" t="s">
        <v>5257</v>
      </c>
      <c r="E1869" s="69" t="str">
        <f>VLOOKUP(A1869,'[3]Miami Frozen Q2 2025'!$B:$O,14,FALSE)</f>
        <v>Chilled</v>
      </c>
      <c r="F1869" s="69">
        <v>12</v>
      </c>
      <c r="G1869" s="70" t="s">
        <v>15</v>
      </c>
      <c r="H1869" s="71">
        <v>7.3623680000000002E-3</v>
      </c>
      <c r="I1869" s="71">
        <f>'IDS Miami Frozen Grocery'!$J1869*'IDS Miami Frozen Grocery'!$H1869</f>
        <v>0</v>
      </c>
      <c r="J1869" s="82"/>
      <c r="K1869" s="72">
        <v>50.56</v>
      </c>
      <c r="L1869" s="73">
        <f>IFERROR((#REF!*#REF!)+('IDS Miami Frozen Grocery'!$K1869*'IDS Miami Frozen Grocery'!$J1869),'IDS Miami Frozen Grocery'!$K1869*'IDS Miami Frozen Grocery'!$J1869)</f>
        <v>0</v>
      </c>
      <c r="N1869" s="46"/>
    </row>
    <row r="1870" spans="1:14" s="34" customFormat="1" ht="15" x14ac:dyDescent="0.2">
      <c r="A1870" s="65" t="s">
        <v>5258</v>
      </c>
      <c r="B1870" s="66" t="s">
        <v>5133</v>
      </c>
      <c r="C1870" s="67" t="s">
        <v>5259</v>
      </c>
      <c r="D1870" s="68" t="s">
        <v>5260</v>
      </c>
      <c r="E1870" s="69" t="str">
        <f>VLOOKUP(A1870,'[3]Miami Frozen Q2 2025'!$B:$O,14,FALSE)</f>
        <v>Chilled</v>
      </c>
      <c r="F1870" s="69">
        <v>12</v>
      </c>
      <c r="G1870" s="70" t="s">
        <v>15</v>
      </c>
      <c r="H1870" s="71">
        <v>8.7782079999999992E-3</v>
      </c>
      <c r="I1870" s="71">
        <f>'IDS Miami Frozen Grocery'!$J1870*'IDS Miami Frozen Grocery'!$H1870</f>
        <v>0</v>
      </c>
      <c r="J1870" s="82"/>
      <c r="K1870" s="72">
        <v>50.61</v>
      </c>
      <c r="L1870" s="73">
        <f>IFERROR((#REF!*#REF!)+('IDS Miami Frozen Grocery'!$K1870*'IDS Miami Frozen Grocery'!$J1870),'IDS Miami Frozen Grocery'!$K1870*'IDS Miami Frozen Grocery'!$J1870)</f>
        <v>0</v>
      </c>
      <c r="N1870" s="46"/>
    </row>
    <row r="1871" spans="1:14" s="34" customFormat="1" ht="15" x14ac:dyDescent="0.2">
      <c r="A1871" s="65" t="s">
        <v>5261</v>
      </c>
      <c r="B1871" s="66" t="s">
        <v>5133</v>
      </c>
      <c r="C1871" s="67" t="s">
        <v>5262</v>
      </c>
      <c r="D1871" s="68" t="s">
        <v>5263</v>
      </c>
      <c r="E1871" s="69" t="str">
        <f>VLOOKUP(A1871,'[3]Miami Frozen Q2 2025'!$B:$O,14,FALSE)</f>
        <v>Chilled</v>
      </c>
      <c r="F1871" s="69">
        <v>12</v>
      </c>
      <c r="G1871" s="70" t="s">
        <v>15</v>
      </c>
      <c r="H1871" s="71">
        <v>8.7782079999999992E-3</v>
      </c>
      <c r="I1871" s="71">
        <f>'IDS Miami Frozen Grocery'!$J1871*'IDS Miami Frozen Grocery'!$H1871</f>
        <v>0</v>
      </c>
      <c r="J1871" s="82"/>
      <c r="K1871" s="72">
        <v>50.61</v>
      </c>
      <c r="L1871" s="73">
        <f>IFERROR((#REF!*#REF!)+('IDS Miami Frozen Grocery'!$K1871*'IDS Miami Frozen Grocery'!$J1871),'IDS Miami Frozen Grocery'!$K1871*'IDS Miami Frozen Grocery'!$J1871)</f>
        <v>0</v>
      </c>
      <c r="N1871" s="46"/>
    </row>
    <row r="1872" spans="1:14" s="34" customFormat="1" ht="15" x14ac:dyDescent="0.2">
      <c r="A1872" s="65" t="s">
        <v>5264</v>
      </c>
      <c r="B1872" s="66" t="s">
        <v>5133</v>
      </c>
      <c r="C1872" s="67" t="s">
        <v>5265</v>
      </c>
      <c r="D1872" s="68" t="s">
        <v>5266</v>
      </c>
      <c r="E1872" s="69" t="str">
        <f>VLOOKUP(A1872,'[3]Miami Frozen Q2 2025'!$B:$O,14,FALSE)</f>
        <v>Chilled</v>
      </c>
      <c r="F1872" s="69">
        <v>12</v>
      </c>
      <c r="G1872" s="70" t="s">
        <v>21</v>
      </c>
      <c r="H1872" s="71">
        <v>6.5128640000000002E-3</v>
      </c>
      <c r="I1872" s="71">
        <f>'IDS Miami Frozen Grocery'!$J1872*'IDS Miami Frozen Grocery'!$H1872</f>
        <v>0</v>
      </c>
      <c r="J1872" s="82"/>
      <c r="K1872" s="72">
        <v>58.4</v>
      </c>
      <c r="L1872" s="73">
        <f>IFERROR((#REF!*#REF!)+('IDS Miami Frozen Grocery'!$K1872*'IDS Miami Frozen Grocery'!$J1872),'IDS Miami Frozen Grocery'!$K1872*'IDS Miami Frozen Grocery'!$J1872)</f>
        <v>0</v>
      </c>
      <c r="N1872" s="46"/>
    </row>
    <row r="1873" spans="1:14" s="34" customFormat="1" ht="15" x14ac:dyDescent="0.2">
      <c r="A1873" s="65" t="s">
        <v>5267</v>
      </c>
      <c r="B1873" s="66" t="s">
        <v>5133</v>
      </c>
      <c r="C1873" s="67" t="s">
        <v>5268</v>
      </c>
      <c r="D1873" s="68" t="s">
        <v>5269</v>
      </c>
      <c r="E1873" s="69" t="str">
        <f>VLOOKUP(A1873,'[3]Miami Frozen Q2 2025'!$B:$O,14,FALSE)</f>
        <v>Chilled</v>
      </c>
      <c r="F1873" s="69">
        <v>12</v>
      </c>
      <c r="G1873" s="70" t="s">
        <v>55</v>
      </c>
      <c r="H1873" s="71">
        <v>6.7960319999999996E-3</v>
      </c>
      <c r="I1873" s="71">
        <f>'IDS Miami Frozen Grocery'!$J1873*'IDS Miami Frozen Grocery'!$H1873</f>
        <v>0</v>
      </c>
      <c r="J1873" s="82"/>
      <c r="K1873" s="72">
        <v>76.290000000000006</v>
      </c>
      <c r="L1873" s="73">
        <f>IFERROR((#REF!*#REF!)+('IDS Miami Frozen Grocery'!$K1873*'IDS Miami Frozen Grocery'!$J1873),'IDS Miami Frozen Grocery'!$K1873*'IDS Miami Frozen Grocery'!$J1873)</f>
        <v>0</v>
      </c>
      <c r="N1873" s="46"/>
    </row>
    <row r="1874" spans="1:14" s="34" customFormat="1" ht="24" x14ac:dyDescent="0.2">
      <c r="A1874" s="65" t="s">
        <v>5270</v>
      </c>
      <c r="B1874" s="66" t="s">
        <v>5133</v>
      </c>
      <c r="C1874" s="67" t="s">
        <v>5271</v>
      </c>
      <c r="D1874" s="68" t="s">
        <v>5272</v>
      </c>
      <c r="E1874" s="69" t="str">
        <f>VLOOKUP(A1874,'[3]Miami Frozen Q2 2025'!$B:$O,14,FALSE)</f>
        <v>Chilled</v>
      </c>
      <c r="F1874" s="69">
        <v>12</v>
      </c>
      <c r="G1874" s="70" t="s">
        <v>5273</v>
      </c>
      <c r="H1874" s="71">
        <v>4.813856E-3</v>
      </c>
      <c r="I1874" s="71">
        <f>'IDS Miami Frozen Grocery'!$J1874*'IDS Miami Frozen Grocery'!$H1874</f>
        <v>0</v>
      </c>
      <c r="J1874" s="82"/>
      <c r="K1874" s="72">
        <v>22.94</v>
      </c>
      <c r="L1874" s="73">
        <f>IFERROR((#REF!*#REF!)+('IDS Miami Frozen Grocery'!$K1874*'IDS Miami Frozen Grocery'!$J1874),'IDS Miami Frozen Grocery'!$K1874*'IDS Miami Frozen Grocery'!$J1874)</f>
        <v>0</v>
      </c>
      <c r="N1874" s="46"/>
    </row>
    <row r="1875" spans="1:14" s="34" customFormat="1" ht="15" x14ac:dyDescent="0.2">
      <c r="A1875" s="65" t="s">
        <v>5274</v>
      </c>
      <c r="B1875" s="66" t="s">
        <v>5133</v>
      </c>
      <c r="C1875" s="67" t="s">
        <v>5275</v>
      </c>
      <c r="D1875" s="68" t="s">
        <v>5276</v>
      </c>
      <c r="E1875" s="69" t="str">
        <f>VLOOKUP(A1875,'[3]Miami Frozen Q2 2025'!$B:$O,14,FALSE)</f>
        <v>Chilled</v>
      </c>
      <c r="F1875" s="69">
        <v>10</v>
      </c>
      <c r="G1875" s="70" t="s">
        <v>15</v>
      </c>
      <c r="H1875" s="71">
        <v>7.3623680000000002E-3</v>
      </c>
      <c r="I1875" s="71">
        <f>'IDS Miami Frozen Grocery'!$J1875*'IDS Miami Frozen Grocery'!$H1875</f>
        <v>0</v>
      </c>
      <c r="J1875" s="82"/>
      <c r="K1875" s="72">
        <v>57.16</v>
      </c>
      <c r="L1875" s="73">
        <f>IFERROR((#REF!*#REF!)+('IDS Miami Frozen Grocery'!$K1875*'IDS Miami Frozen Grocery'!$J1875),'IDS Miami Frozen Grocery'!$K1875*'IDS Miami Frozen Grocery'!$J1875)</f>
        <v>0</v>
      </c>
      <c r="N1875" s="46"/>
    </row>
    <row r="1876" spans="1:14" s="34" customFormat="1" ht="15" x14ac:dyDescent="0.2">
      <c r="A1876" s="65" t="s">
        <v>5277</v>
      </c>
      <c r="B1876" s="66" t="s">
        <v>5133</v>
      </c>
      <c r="C1876" s="67" t="s">
        <v>5278</v>
      </c>
      <c r="D1876" s="68" t="s">
        <v>5279</v>
      </c>
      <c r="E1876" s="69" t="str">
        <f>VLOOKUP(A1876,'[3]Miami Frozen Q2 2025'!$B:$O,14,FALSE)</f>
        <v>Chilled</v>
      </c>
      <c r="F1876" s="69">
        <v>10</v>
      </c>
      <c r="G1876" s="70" t="s">
        <v>15</v>
      </c>
      <c r="H1876" s="71">
        <v>7.3623680000000002E-3</v>
      </c>
      <c r="I1876" s="71">
        <f>'IDS Miami Frozen Grocery'!$J1876*'IDS Miami Frozen Grocery'!$H1876</f>
        <v>0</v>
      </c>
      <c r="J1876" s="82"/>
      <c r="K1876" s="72">
        <v>57.16</v>
      </c>
      <c r="L1876" s="73">
        <f>IFERROR((#REF!*#REF!)+('IDS Miami Frozen Grocery'!$K1876*'IDS Miami Frozen Grocery'!$J1876),'IDS Miami Frozen Grocery'!$K1876*'IDS Miami Frozen Grocery'!$J1876)</f>
        <v>0</v>
      </c>
      <c r="N1876" s="46"/>
    </row>
    <row r="1877" spans="1:14" s="34" customFormat="1" ht="15" x14ac:dyDescent="0.2">
      <c r="A1877" s="65" t="s">
        <v>5280</v>
      </c>
      <c r="B1877" s="66" t="s">
        <v>5133</v>
      </c>
      <c r="C1877" s="67" t="s">
        <v>5281</v>
      </c>
      <c r="D1877" s="68" t="s">
        <v>5282</v>
      </c>
      <c r="E1877" s="69" t="str">
        <f>VLOOKUP(A1877,'[3]Miami Frozen Q2 2025'!$B:$O,14,FALSE)</f>
        <v>Chilled</v>
      </c>
      <c r="F1877" s="69">
        <v>10</v>
      </c>
      <c r="G1877" s="70" t="s">
        <v>15</v>
      </c>
      <c r="H1877" s="71">
        <v>7.3623680000000002E-3</v>
      </c>
      <c r="I1877" s="71">
        <f>'IDS Miami Frozen Grocery'!$J1877*'IDS Miami Frozen Grocery'!$H1877</f>
        <v>0</v>
      </c>
      <c r="J1877" s="82"/>
      <c r="K1877" s="72">
        <v>57.16</v>
      </c>
      <c r="L1877" s="73">
        <f>IFERROR((#REF!*#REF!)+('IDS Miami Frozen Grocery'!$K1877*'IDS Miami Frozen Grocery'!$J1877),'IDS Miami Frozen Grocery'!$K1877*'IDS Miami Frozen Grocery'!$J1877)</f>
        <v>0</v>
      </c>
      <c r="N1877" s="46"/>
    </row>
    <row r="1878" spans="1:14" s="34" customFormat="1" ht="15" x14ac:dyDescent="0.2">
      <c r="A1878" s="65" t="s">
        <v>5283</v>
      </c>
      <c r="B1878" s="66" t="s">
        <v>5133</v>
      </c>
      <c r="C1878" s="67" t="s">
        <v>5284</v>
      </c>
      <c r="D1878" s="68" t="s">
        <v>5285</v>
      </c>
      <c r="E1878" s="69" t="str">
        <f>VLOOKUP(A1878,'[3]Miami Frozen Q2 2025'!$B:$O,14,FALSE)</f>
        <v>Chilled</v>
      </c>
      <c r="F1878" s="69">
        <v>10</v>
      </c>
      <c r="G1878" s="70" t="s">
        <v>15</v>
      </c>
      <c r="H1878" s="71">
        <v>7.3623680000000002E-3</v>
      </c>
      <c r="I1878" s="71">
        <f>'IDS Miami Frozen Grocery'!$J1878*'IDS Miami Frozen Grocery'!$H1878</f>
        <v>0</v>
      </c>
      <c r="J1878" s="82"/>
      <c r="K1878" s="72">
        <v>57.16</v>
      </c>
      <c r="L1878" s="73">
        <f>IFERROR((#REF!*#REF!)+('IDS Miami Frozen Grocery'!$K1878*'IDS Miami Frozen Grocery'!$J1878),'IDS Miami Frozen Grocery'!$K1878*'IDS Miami Frozen Grocery'!$J1878)</f>
        <v>0</v>
      </c>
      <c r="N1878" s="46"/>
    </row>
    <row r="1879" spans="1:14" s="34" customFormat="1" ht="15" x14ac:dyDescent="0.2">
      <c r="A1879" s="65" t="s">
        <v>5286</v>
      </c>
      <c r="B1879" s="66" t="s">
        <v>5133</v>
      </c>
      <c r="C1879" s="67" t="s">
        <v>5287</v>
      </c>
      <c r="D1879" s="68" t="s">
        <v>5288</v>
      </c>
      <c r="E1879" s="69" t="str">
        <f>VLOOKUP(A1879,'[3]Miami Frozen Q2 2025'!$B:$O,14,FALSE)</f>
        <v>Chilled</v>
      </c>
      <c r="F1879" s="69">
        <v>10</v>
      </c>
      <c r="G1879" s="70" t="s">
        <v>15</v>
      </c>
      <c r="H1879" s="71">
        <v>7.3623680000000002E-3</v>
      </c>
      <c r="I1879" s="71">
        <f>'IDS Miami Frozen Grocery'!$J1879*'IDS Miami Frozen Grocery'!$H1879</f>
        <v>0</v>
      </c>
      <c r="J1879" s="82"/>
      <c r="K1879" s="72">
        <v>57.16</v>
      </c>
      <c r="L1879" s="73">
        <f>IFERROR((#REF!*#REF!)+('IDS Miami Frozen Grocery'!$K1879*'IDS Miami Frozen Grocery'!$J1879),'IDS Miami Frozen Grocery'!$K1879*'IDS Miami Frozen Grocery'!$J1879)</f>
        <v>0</v>
      </c>
      <c r="N1879" s="46"/>
    </row>
    <row r="1880" spans="1:14" s="34" customFormat="1" ht="15" x14ac:dyDescent="0.2">
      <c r="A1880" s="65" t="s">
        <v>5289</v>
      </c>
      <c r="B1880" s="66" t="s">
        <v>5133</v>
      </c>
      <c r="C1880" s="67" t="s">
        <v>5290</v>
      </c>
      <c r="D1880" s="68" t="s">
        <v>5291</v>
      </c>
      <c r="E1880" s="69" t="str">
        <f>VLOOKUP(A1880,'[3]Miami Frozen Q2 2025'!$B:$O,14,FALSE)</f>
        <v>Chilled</v>
      </c>
      <c r="F1880" s="69">
        <v>12</v>
      </c>
      <c r="G1880" s="70" t="s">
        <v>125</v>
      </c>
      <c r="H1880" s="71">
        <v>5.6633600000000001E-3</v>
      </c>
      <c r="I1880" s="71">
        <f>'IDS Miami Frozen Grocery'!$J1880*'IDS Miami Frozen Grocery'!$H1880</f>
        <v>0</v>
      </c>
      <c r="J1880" s="82"/>
      <c r="K1880" s="72">
        <v>75.319999999999993</v>
      </c>
      <c r="L1880" s="73">
        <f>IFERROR((#REF!*#REF!)+('IDS Miami Frozen Grocery'!$K1880*'IDS Miami Frozen Grocery'!$J1880),'IDS Miami Frozen Grocery'!$K1880*'IDS Miami Frozen Grocery'!$J1880)</f>
        <v>0</v>
      </c>
      <c r="N1880" s="46"/>
    </row>
    <row r="1881" spans="1:14" s="34" customFormat="1" ht="15" x14ac:dyDescent="0.2">
      <c r="A1881" s="65" t="s">
        <v>5292</v>
      </c>
      <c r="B1881" s="66" t="s">
        <v>5133</v>
      </c>
      <c r="C1881" s="67" t="s">
        <v>5293</v>
      </c>
      <c r="D1881" s="68" t="s">
        <v>5294</v>
      </c>
      <c r="E1881" s="69" t="str">
        <f>VLOOKUP(A1881,'[3]Miami Frozen Q2 2025'!$B:$O,14,FALSE)</f>
        <v>Chilled</v>
      </c>
      <c r="F1881" s="69">
        <v>12</v>
      </c>
      <c r="G1881" s="70" t="s">
        <v>51</v>
      </c>
      <c r="H1881" s="71">
        <v>7.928704E-3</v>
      </c>
      <c r="I1881" s="71">
        <f>'IDS Miami Frozen Grocery'!$J1881*'IDS Miami Frozen Grocery'!$H1881</f>
        <v>0</v>
      </c>
      <c r="J1881" s="82"/>
      <c r="K1881" s="72">
        <v>64.05</v>
      </c>
      <c r="L1881" s="73">
        <f>IFERROR((#REF!*#REF!)+('IDS Miami Frozen Grocery'!$K1881*'IDS Miami Frozen Grocery'!$J1881),'IDS Miami Frozen Grocery'!$K1881*'IDS Miami Frozen Grocery'!$J1881)</f>
        <v>0</v>
      </c>
      <c r="N1881" s="46"/>
    </row>
    <row r="1882" spans="1:14" s="34" customFormat="1" ht="15" x14ac:dyDescent="0.2">
      <c r="A1882" s="65" t="s">
        <v>5295</v>
      </c>
      <c r="B1882" s="66" t="s">
        <v>5133</v>
      </c>
      <c r="C1882" s="67" t="s">
        <v>5296</v>
      </c>
      <c r="D1882" s="68" t="s">
        <v>5297</v>
      </c>
      <c r="E1882" s="69" t="str">
        <f>VLOOKUP(A1882,'[3]Miami Frozen Q2 2025'!$B:$O,14,FALSE)</f>
        <v>Chilled</v>
      </c>
      <c r="F1882" s="69">
        <v>12</v>
      </c>
      <c r="G1882" s="70" t="s">
        <v>15</v>
      </c>
      <c r="H1882" s="71">
        <v>7.6455360000000005E-3</v>
      </c>
      <c r="I1882" s="71">
        <f>'IDS Miami Frozen Grocery'!$J1882*'IDS Miami Frozen Grocery'!$H1882</f>
        <v>0</v>
      </c>
      <c r="J1882" s="82"/>
      <c r="K1882" s="72">
        <v>64.05</v>
      </c>
      <c r="L1882" s="73">
        <f>IFERROR((#REF!*#REF!)+('IDS Miami Frozen Grocery'!$K1882*'IDS Miami Frozen Grocery'!$J1882),'IDS Miami Frozen Grocery'!$K1882*'IDS Miami Frozen Grocery'!$J1882)</f>
        <v>0</v>
      </c>
      <c r="N1882" s="46"/>
    </row>
    <row r="1883" spans="1:14" s="34" customFormat="1" ht="15" x14ac:dyDescent="0.2">
      <c r="A1883" s="65" t="s">
        <v>5298</v>
      </c>
      <c r="B1883" s="66" t="s">
        <v>5133</v>
      </c>
      <c r="C1883" s="67" t="s">
        <v>5299</v>
      </c>
      <c r="D1883" s="68" t="s">
        <v>5300</v>
      </c>
      <c r="E1883" s="69" t="str">
        <f>VLOOKUP(A1883,'[3]Miami Frozen Q2 2025'!$B:$O,14,FALSE)</f>
        <v>Chilled</v>
      </c>
      <c r="F1883" s="69">
        <v>12</v>
      </c>
      <c r="G1883" s="70" t="s">
        <v>5301</v>
      </c>
      <c r="H1883" s="71">
        <v>7.928704E-3</v>
      </c>
      <c r="I1883" s="71">
        <f>'IDS Miami Frozen Grocery'!$J1883*'IDS Miami Frozen Grocery'!$H1883</f>
        <v>0</v>
      </c>
      <c r="J1883" s="82"/>
      <c r="K1883" s="72">
        <v>64.05</v>
      </c>
      <c r="L1883" s="73">
        <f>IFERROR((#REF!*#REF!)+('IDS Miami Frozen Grocery'!$K1883*'IDS Miami Frozen Grocery'!$J1883),'IDS Miami Frozen Grocery'!$K1883*'IDS Miami Frozen Grocery'!$J1883)</f>
        <v>0</v>
      </c>
      <c r="N1883" s="46"/>
    </row>
    <row r="1884" spans="1:14" s="34" customFormat="1" ht="15" x14ac:dyDescent="0.2">
      <c r="A1884" s="65" t="s">
        <v>5302</v>
      </c>
      <c r="B1884" s="66" t="s">
        <v>5133</v>
      </c>
      <c r="C1884" s="67" t="s">
        <v>5303</v>
      </c>
      <c r="D1884" s="68" t="s">
        <v>5304</v>
      </c>
      <c r="E1884" s="69" t="str">
        <f>VLOOKUP(A1884,'[3]Miami Frozen Q2 2025'!$B:$O,14,FALSE)</f>
        <v>Chilled</v>
      </c>
      <c r="F1884" s="69">
        <v>12</v>
      </c>
      <c r="G1884" s="70" t="s">
        <v>41</v>
      </c>
      <c r="H1884" s="71">
        <v>7.928704E-3</v>
      </c>
      <c r="I1884" s="71">
        <f>'IDS Miami Frozen Grocery'!$J1884*'IDS Miami Frozen Grocery'!$H1884</f>
        <v>0</v>
      </c>
      <c r="J1884" s="82"/>
      <c r="K1884" s="72">
        <v>64.05</v>
      </c>
      <c r="L1884" s="73">
        <f>IFERROR((#REF!*#REF!)+('IDS Miami Frozen Grocery'!$K1884*'IDS Miami Frozen Grocery'!$J1884),'IDS Miami Frozen Grocery'!$K1884*'IDS Miami Frozen Grocery'!$J1884)</f>
        <v>0</v>
      </c>
      <c r="N1884" s="46"/>
    </row>
    <row r="1885" spans="1:14" s="34" customFormat="1" ht="15" x14ac:dyDescent="0.2">
      <c r="A1885" s="65" t="s">
        <v>5305</v>
      </c>
      <c r="B1885" s="66" t="s">
        <v>5133</v>
      </c>
      <c r="C1885" s="67" t="s">
        <v>5306</v>
      </c>
      <c r="D1885" s="68" t="s">
        <v>5307</v>
      </c>
      <c r="E1885" s="69" t="str">
        <f>VLOOKUP(A1885,'[3]Miami Frozen Q2 2025'!$B:$O,14,FALSE)</f>
        <v>Chilled</v>
      </c>
      <c r="F1885" s="69">
        <v>12</v>
      </c>
      <c r="G1885" s="70" t="s">
        <v>41</v>
      </c>
      <c r="H1885" s="71">
        <v>7.6455360000000005E-3</v>
      </c>
      <c r="I1885" s="71">
        <f>'IDS Miami Frozen Grocery'!$J1885*'IDS Miami Frozen Grocery'!$H1885</f>
        <v>0</v>
      </c>
      <c r="J1885" s="82"/>
      <c r="K1885" s="72">
        <v>64.05</v>
      </c>
      <c r="L1885" s="73">
        <f>IFERROR((#REF!*#REF!)+('IDS Miami Frozen Grocery'!$K1885*'IDS Miami Frozen Grocery'!$J1885),'IDS Miami Frozen Grocery'!$K1885*'IDS Miami Frozen Grocery'!$J1885)</f>
        <v>0</v>
      </c>
      <c r="N1885" s="46"/>
    </row>
    <row r="1886" spans="1:14" s="34" customFormat="1" ht="15" x14ac:dyDescent="0.2">
      <c r="A1886" s="65" t="s">
        <v>5308</v>
      </c>
      <c r="B1886" s="66" t="s">
        <v>5133</v>
      </c>
      <c r="C1886" s="67" t="s">
        <v>5309</v>
      </c>
      <c r="D1886" s="68" t="s">
        <v>5310</v>
      </c>
      <c r="E1886" s="69" t="str">
        <f>VLOOKUP(A1886,'[3]Miami Frozen Q2 2025'!$B:$O,14,FALSE)</f>
        <v>Chilled</v>
      </c>
      <c r="F1886" s="69">
        <v>12</v>
      </c>
      <c r="G1886" s="70" t="s">
        <v>41</v>
      </c>
      <c r="H1886" s="71">
        <v>7.928704E-3</v>
      </c>
      <c r="I1886" s="71">
        <f>'IDS Miami Frozen Grocery'!$J1886*'IDS Miami Frozen Grocery'!$H1886</f>
        <v>0</v>
      </c>
      <c r="J1886" s="82"/>
      <c r="K1886" s="72">
        <v>64.05</v>
      </c>
      <c r="L1886" s="73">
        <f>IFERROR((#REF!*#REF!)+('IDS Miami Frozen Grocery'!$K1886*'IDS Miami Frozen Grocery'!$J1886),'IDS Miami Frozen Grocery'!$K1886*'IDS Miami Frozen Grocery'!$J1886)</f>
        <v>0</v>
      </c>
      <c r="N1886" s="46"/>
    </row>
    <row r="1887" spans="1:14" s="34" customFormat="1" ht="15" x14ac:dyDescent="0.2">
      <c r="A1887" s="65" t="s">
        <v>5311</v>
      </c>
      <c r="B1887" s="66" t="s">
        <v>5133</v>
      </c>
      <c r="C1887" s="67" t="s">
        <v>5312</v>
      </c>
      <c r="D1887" s="68" t="s">
        <v>5313</v>
      </c>
      <c r="E1887" s="69" t="str">
        <f>VLOOKUP(A1887,'[3]Miami Frozen Q2 2025'!$B:$O,14,FALSE)</f>
        <v>Chilled</v>
      </c>
      <c r="F1887" s="69">
        <v>6</v>
      </c>
      <c r="G1887" s="70" t="s">
        <v>21</v>
      </c>
      <c r="H1887" s="71">
        <v>5.3801919999999998E-3</v>
      </c>
      <c r="I1887" s="71">
        <f>'IDS Miami Frozen Grocery'!$J1887*'IDS Miami Frozen Grocery'!$H1887</f>
        <v>0</v>
      </c>
      <c r="J1887" s="82"/>
      <c r="K1887" s="72">
        <v>42.91</v>
      </c>
      <c r="L1887" s="73">
        <f>IFERROR((#REF!*#REF!)+('IDS Miami Frozen Grocery'!$K1887*'IDS Miami Frozen Grocery'!$J1887),'IDS Miami Frozen Grocery'!$K1887*'IDS Miami Frozen Grocery'!$J1887)</f>
        <v>0</v>
      </c>
      <c r="N1887" s="46"/>
    </row>
    <row r="1888" spans="1:14" s="34" customFormat="1" ht="15" x14ac:dyDescent="0.2">
      <c r="A1888" s="65" t="s">
        <v>5314</v>
      </c>
      <c r="B1888" s="66" t="s">
        <v>5133</v>
      </c>
      <c r="C1888" s="67" t="s">
        <v>5315</v>
      </c>
      <c r="D1888" s="68" t="s">
        <v>5316</v>
      </c>
      <c r="E1888" s="69" t="str">
        <f>VLOOKUP(A1888,'[3]Miami Frozen Q2 2025'!$B:$O,14,FALSE)</f>
        <v>Chilled</v>
      </c>
      <c r="F1888" s="69">
        <v>12</v>
      </c>
      <c r="G1888" s="70" t="s">
        <v>21</v>
      </c>
      <c r="H1888" s="71">
        <v>5.3801919999999998E-3</v>
      </c>
      <c r="I1888" s="71">
        <f>'IDS Miami Frozen Grocery'!$J1888*'IDS Miami Frozen Grocery'!$H1888</f>
        <v>0</v>
      </c>
      <c r="J1888" s="82"/>
      <c r="K1888" s="72">
        <v>48.11</v>
      </c>
      <c r="L1888" s="73">
        <f>IFERROR((#REF!*#REF!)+('IDS Miami Frozen Grocery'!$K1888*'IDS Miami Frozen Grocery'!$J1888),'IDS Miami Frozen Grocery'!$K1888*'IDS Miami Frozen Grocery'!$J1888)</f>
        <v>0</v>
      </c>
      <c r="N1888" s="46"/>
    </row>
    <row r="1889" spans="1:14" s="34" customFormat="1" ht="15" x14ac:dyDescent="0.2">
      <c r="A1889" s="65" t="s">
        <v>5317</v>
      </c>
      <c r="B1889" s="66" t="s">
        <v>5133</v>
      </c>
      <c r="C1889" s="67" t="s">
        <v>5318</v>
      </c>
      <c r="D1889" s="68" t="s">
        <v>5319</v>
      </c>
      <c r="E1889" s="69" t="str">
        <f>VLOOKUP(A1889,'[3]Miami Frozen Q2 2025'!$B:$O,14,FALSE)</f>
        <v>Chilled</v>
      </c>
      <c r="F1889" s="69">
        <v>12</v>
      </c>
      <c r="G1889" s="70" t="s">
        <v>143</v>
      </c>
      <c r="H1889" s="71">
        <v>7.6455360000000005E-3</v>
      </c>
      <c r="I1889" s="71">
        <f>'IDS Miami Frozen Grocery'!$J1889*'IDS Miami Frozen Grocery'!$H1889</f>
        <v>0</v>
      </c>
      <c r="J1889" s="82"/>
      <c r="K1889" s="72">
        <v>64.05</v>
      </c>
      <c r="L1889" s="73">
        <f>IFERROR((#REF!*#REF!)+('IDS Miami Frozen Grocery'!$K1889*'IDS Miami Frozen Grocery'!$J1889),'IDS Miami Frozen Grocery'!$K1889*'IDS Miami Frozen Grocery'!$J1889)</f>
        <v>0</v>
      </c>
      <c r="N1889" s="46"/>
    </row>
    <row r="1890" spans="1:14" s="34" customFormat="1" ht="15" x14ac:dyDescent="0.2">
      <c r="A1890" s="65" t="s">
        <v>5320</v>
      </c>
      <c r="B1890" s="66" t="s">
        <v>5133</v>
      </c>
      <c r="C1890" s="67" t="s">
        <v>5321</v>
      </c>
      <c r="D1890" s="68" t="s">
        <v>5322</v>
      </c>
      <c r="E1890" s="69" t="str">
        <f>VLOOKUP(A1890,'[3]Miami Frozen Q2 2025'!$B:$O,14,FALSE)</f>
        <v>Chilled</v>
      </c>
      <c r="F1890" s="69">
        <v>12</v>
      </c>
      <c r="G1890" s="70" t="s">
        <v>5323</v>
      </c>
      <c r="H1890" s="71">
        <v>7.928704E-3</v>
      </c>
      <c r="I1890" s="71">
        <f>'IDS Miami Frozen Grocery'!$J1890*'IDS Miami Frozen Grocery'!$H1890</f>
        <v>0</v>
      </c>
      <c r="J1890" s="82"/>
      <c r="K1890" s="72">
        <v>64.05</v>
      </c>
      <c r="L1890" s="73">
        <f>IFERROR((#REF!*#REF!)+('IDS Miami Frozen Grocery'!$K1890*'IDS Miami Frozen Grocery'!$J1890),'IDS Miami Frozen Grocery'!$K1890*'IDS Miami Frozen Grocery'!$J1890)</f>
        <v>0</v>
      </c>
      <c r="N1890" s="46"/>
    </row>
    <row r="1891" spans="1:14" s="34" customFormat="1" ht="15" x14ac:dyDescent="0.2">
      <c r="A1891" s="65" t="s">
        <v>5324</v>
      </c>
      <c r="B1891" s="66" t="s">
        <v>5133</v>
      </c>
      <c r="C1891" s="67" t="s">
        <v>5325</v>
      </c>
      <c r="D1891" s="68" t="s">
        <v>5326</v>
      </c>
      <c r="E1891" s="69" t="str">
        <f>VLOOKUP(A1891,'[3]Miami Frozen Q2 2025'!$B:$O,14,FALSE)</f>
        <v>Chilled</v>
      </c>
      <c r="F1891" s="69">
        <v>12</v>
      </c>
      <c r="G1891" s="70" t="s">
        <v>50</v>
      </c>
      <c r="H1891" s="71">
        <v>7.928704E-3</v>
      </c>
      <c r="I1891" s="71">
        <f>'IDS Miami Frozen Grocery'!$J1891*'IDS Miami Frozen Grocery'!$H1891</f>
        <v>0</v>
      </c>
      <c r="J1891" s="82"/>
      <c r="K1891" s="72">
        <v>48.11</v>
      </c>
      <c r="L1891" s="73">
        <f>IFERROR((#REF!*#REF!)+('IDS Miami Frozen Grocery'!$K1891*'IDS Miami Frozen Grocery'!$J1891),'IDS Miami Frozen Grocery'!$K1891*'IDS Miami Frozen Grocery'!$J1891)</f>
        <v>0</v>
      </c>
      <c r="N1891" s="46"/>
    </row>
    <row r="1892" spans="1:14" s="34" customFormat="1" ht="15" x14ac:dyDescent="0.2">
      <c r="A1892" s="65" t="s">
        <v>5327</v>
      </c>
      <c r="B1892" s="66" t="s">
        <v>5133</v>
      </c>
      <c r="C1892" s="67" t="s">
        <v>5328</v>
      </c>
      <c r="D1892" s="68" t="s">
        <v>5329</v>
      </c>
      <c r="E1892" s="69" t="str">
        <f>VLOOKUP(A1892,'[3]Miami Frozen Q2 2025'!$B:$O,14,FALSE)</f>
        <v>Chilled</v>
      </c>
      <c r="F1892" s="69">
        <v>12</v>
      </c>
      <c r="G1892" s="70" t="s">
        <v>50</v>
      </c>
      <c r="H1892" s="71">
        <v>8.2118719999999985E-3</v>
      </c>
      <c r="I1892" s="71">
        <f>'IDS Miami Frozen Grocery'!$J1892*'IDS Miami Frozen Grocery'!$H1892</f>
        <v>0</v>
      </c>
      <c r="J1892" s="82"/>
      <c r="K1892" s="72">
        <v>48.11</v>
      </c>
      <c r="L1892" s="73">
        <f>IFERROR((#REF!*#REF!)+('IDS Miami Frozen Grocery'!$K1892*'IDS Miami Frozen Grocery'!$J1892),'IDS Miami Frozen Grocery'!$K1892*'IDS Miami Frozen Grocery'!$J1892)</f>
        <v>0</v>
      </c>
      <c r="N1892" s="46"/>
    </row>
    <row r="1893" spans="1:14" s="34" customFormat="1" ht="15" x14ac:dyDescent="0.2">
      <c r="A1893" s="65" t="s">
        <v>5330</v>
      </c>
      <c r="B1893" s="66" t="s">
        <v>5133</v>
      </c>
      <c r="C1893" s="67" t="s">
        <v>5331</v>
      </c>
      <c r="D1893" s="68" t="s">
        <v>5332</v>
      </c>
      <c r="E1893" s="69" t="str">
        <f>VLOOKUP(A1893,'[3]Miami Frozen Q2 2025'!$B:$O,14,FALSE)</f>
        <v>Chilled</v>
      </c>
      <c r="F1893" s="69">
        <v>12</v>
      </c>
      <c r="G1893" s="70" t="s">
        <v>41</v>
      </c>
      <c r="H1893" s="71">
        <v>7.6455360000000005E-3</v>
      </c>
      <c r="I1893" s="71">
        <f>'IDS Miami Frozen Grocery'!$J1893*'IDS Miami Frozen Grocery'!$H1893</f>
        <v>0</v>
      </c>
      <c r="J1893" s="82"/>
      <c r="K1893" s="72">
        <v>57.4</v>
      </c>
      <c r="L1893" s="73">
        <f>IFERROR((#REF!*#REF!)+('IDS Miami Frozen Grocery'!$K1893*'IDS Miami Frozen Grocery'!$J1893),'IDS Miami Frozen Grocery'!$K1893*'IDS Miami Frozen Grocery'!$J1893)</f>
        <v>0</v>
      </c>
      <c r="N1893" s="46"/>
    </row>
    <row r="1894" spans="1:14" s="34" customFormat="1" ht="15" x14ac:dyDescent="0.2">
      <c r="A1894" s="65" t="s">
        <v>5333</v>
      </c>
      <c r="B1894" s="66" t="s">
        <v>5133</v>
      </c>
      <c r="C1894" s="67" t="s">
        <v>5334</v>
      </c>
      <c r="D1894" s="68" t="s">
        <v>5335</v>
      </c>
      <c r="E1894" s="69" t="str">
        <f>VLOOKUP(A1894,'[3]Miami Frozen Q2 2025'!$B:$O,14,FALSE)</f>
        <v>Chilled</v>
      </c>
      <c r="F1894" s="69">
        <v>12</v>
      </c>
      <c r="G1894" s="70" t="s">
        <v>50</v>
      </c>
      <c r="H1894" s="71">
        <v>7.6455360000000005E-3</v>
      </c>
      <c r="I1894" s="71">
        <f>'IDS Miami Frozen Grocery'!$J1894*'IDS Miami Frozen Grocery'!$H1894</f>
        <v>0</v>
      </c>
      <c r="J1894" s="82"/>
      <c r="K1894" s="72">
        <v>48.11</v>
      </c>
      <c r="L1894" s="73">
        <f>IFERROR((#REF!*#REF!)+('IDS Miami Frozen Grocery'!$K1894*'IDS Miami Frozen Grocery'!$J1894),'IDS Miami Frozen Grocery'!$K1894*'IDS Miami Frozen Grocery'!$J1894)</f>
        <v>0</v>
      </c>
      <c r="N1894" s="46"/>
    </row>
    <row r="1895" spans="1:14" s="34" customFormat="1" ht="15" x14ac:dyDescent="0.2">
      <c r="A1895" s="65" t="s">
        <v>5336</v>
      </c>
      <c r="B1895" s="66" t="s">
        <v>5133</v>
      </c>
      <c r="C1895" s="67" t="s">
        <v>5337</v>
      </c>
      <c r="D1895" s="68" t="s">
        <v>5338</v>
      </c>
      <c r="E1895" s="69" t="str">
        <f>VLOOKUP(A1895,'[3]Miami Frozen Q2 2025'!$B:$O,14,FALSE)</f>
        <v>Chilled</v>
      </c>
      <c r="F1895" s="69">
        <v>12</v>
      </c>
      <c r="G1895" s="70" t="s">
        <v>50</v>
      </c>
      <c r="H1895" s="71">
        <v>7.928704E-3</v>
      </c>
      <c r="I1895" s="71">
        <f>'IDS Miami Frozen Grocery'!$J1895*'IDS Miami Frozen Grocery'!$H1895</f>
        <v>0</v>
      </c>
      <c r="J1895" s="82"/>
      <c r="K1895" s="72">
        <v>48.11</v>
      </c>
      <c r="L1895" s="73">
        <f>IFERROR((#REF!*#REF!)+('IDS Miami Frozen Grocery'!$K1895*'IDS Miami Frozen Grocery'!$J1895),'IDS Miami Frozen Grocery'!$K1895*'IDS Miami Frozen Grocery'!$J1895)</f>
        <v>0</v>
      </c>
      <c r="N1895" s="46"/>
    </row>
    <row r="1896" spans="1:14" s="34" customFormat="1" ht="15" x14ac:dyDescent="0.2">
      <c r="A1896" s="65" t="s">
        <v>5339</v>
      </c>
      <c r="B1896" s="66" t="s">
        <v>5133</v>
      </c>
      <c r="C1896" s="67" t="s">
        <v>5340</v>
      </c>
      <c r="D1896" s="68" t="s">
        <v>5341</v>
      </c>
      <c r="E1896" s="69" t="str">
        <f>VLOOKUP(A1896,'[3]Miami Frozen Q2 2025'!$B:$O,14,FALSE)</f>
        <v>Chilled</v>
      </c>
      <c r="F1896" s="69">
        <v>12</v>
      </c>
      <c r="G1896" s="70" t="s">
        <v>50</v>
      </c>
      <c r="H1896" s="71">
        <v>8.2118719999999985E-3</v>
      </c>
      <c r="I1896" s="71">
        <f>'IDS Miami Frozen Grocery'!$J1896*'IDS Miami Frozen Grocery'!$H1896</f>
        <v>0</v>
      </c>
      <c r="J1896" s="82"/>
      <c r="K1896" s="72">
        <v>48.11</v>
      </c>
      <c r="L1896" s="73">
        <f>IFERROR((#REF!*#REF!)+('IDS Miami Frozen Grocery'!$K1896*'IDS Miami Frozen Grocery'!$J1896),'IDS Miami Frozen Grocery'!$K1896*'IDS Miami Frozen Grocery'!$J1896)</f>
        <v>0</v>
      </c>
      <c r="N1896" s="46"/>
    </row>
    <row r="1897" spans="1:14" s="34" customFormat="1" ht="15" x14ac:dyDescent="0.2">
      <c r="A1897" s="65" t="s">
        <v>5342</v>
      </c>
      <c r="B1897" s="66" t="s">
        <v>5133</v>
      </c>
      <c r="C1897" s="67" t="s">
        <v>5343</v>
      </c>
      <c r="D1897" s="68" t="s">
        <v>5344</v>
      </c>
      <c r="E1897" s="69" t="str">
        <f>VLOOKUP(A1897,'[3]Miami Frozen Q2 2025'!$B:$O,14,FALSE)</f>
        <v>Chilled</v>
      </c>
      <c r="F1897" s="69">
        <v>12</v>
      </c>
      <c r="G1897" s="70" t="s">
        <v>50</v>
      </c>
      <c r="H1897" s="71">
        <v>8.7782079999999992E-3</v>
      </c>
      <c r="I1897" s="71">
        <f>'IDS Miami Frozen Grocery'!$J1897*'IDS Miami Frozen Grocery'!$H1897</f>
        <v>0</v>
      </c>
      <c r="J1897" s="82"/>
      <c r="K1897" s="72">
        <v>48.11</v>
      </c>
      <c r="L1897" s="73">
        <f>IFERROR((#REF!*#REF!)+('IDS Miami Frozen Grocery'!$K1897*'IDS Miami Frozen Grocery'!$J1897),'IDS Miami Frozen Grocery'!$K1897*'IDS Miami Frozen Grocery'!$J1897)</f>
        <v>0</v>
      </c>
      <c r="N1897" s="46"/>
    </row>
    <row r="1898" spans="1:14" s="34" customFormat="1" ht="15" x14ac:dyDescent="0.2">
      <c r="A1898" s="65" t="s">
        <v>5345</v>
      </c>
      <c r="B1898" s="66" t="s">
        <v>5133</v>
      </c>
      <c r="C1898" s="67" t="s">
        <v>5346</v>
      </c>
      <c r="D1898" s="68" t="s">
        <v>5347</v>
      </c>
      <c r="E1898" s="69" t="str">
        <f>VLOOKUP(A1898,'[3]Miami Frozen Q2 2025'!$B:$O,14,FALSE)</f>
        <v>Chilled</v>
      </c>
      <c r="F1898" s="69">
        <v>8</v>
      </c>
      <c r="G1898" s="70" t="s">
        <v>144</v>
      </c>
      <c r="H1898" s="71">
        <v>3.964352E-3</v>
      </c>
      <c r="I1898" s="71">
        <f>'IDS Miami Frozen Grocery'!$J1898*'IDS Miami Frozen Grocery'!$H1898</f>
        <v>0</v>
      </c>
      <c r="J1898" s="82"/>
      <c r="K1898" s="72">
        <v>49.55</v>
      </c>
      <c r="L1898" s="73">
        <f>IFERROR((#REF!*#REF!)+('IDS Miami Frozen Grocery'!$K1898*'IDS Miami Frozen Grocery'!$J1898),'IDS Miami Frozen Grocery'!$K1898*'IDS Miami Frozen Grocery'!$J1898)</f>
        <v>0</v>
      </c>
      <c r="N1898" s="46"/>
    </row>
    <row r="1899" spans="1:14" s="34" customFormat="1" ht="15" x14ac:dyDescent="0.2">
      <c r="A1899" s="65" t="s">
        <v>5348</v>
      </c>
      <c r="B1899" s="66" t="s">
        <v>5133</v>
      </c>
      <c r="C1899" s="67" t="s">
        <v>5349</v>
      </c>
      <c r="D1899" s="68" t="s">
        <v>5350</v>
      </c>
      <c r="E1899" s="69" t="str">
        <f>VLOOKUP(A1899,'[3]Miami Frozen Q2 2025'!$B:$O,14,FALSE)</f>
        <v>Chilled</v>
      </c>
      <c r="F1899" s="69">
        <v>8</v>
      </c>
      <c r="G1899" s="70" t="s">
        <v>144</v>
      </c>
      <c r="H1899" s="71">
        <v>3.964352E-3</v>
      </c>
      <c r="I1899" s="71">
        <f>'IDS Miami Frozen Grocery'!$J1899*'IDS Miami Frozen Grocery'!$H1899</f>
        <v>0</v>
      </c>
      <c r="J1899" s="82"/>
      <c r="K1899" s="72">
        <v>49.55</v>
      </c>
      <c r="L1899" s="73">
        <f>IFERROR((#REF!*#REF!)+('IDS Miami Frozen Grocery'!$K1899*'IDS Miami Frozen Grocery'!$J1899),'IDS Miami Frozen Grocery'!$K1899*'IDS Miami Frozen Grocery'!$J1899)</f>
        <v>0</v>
      </c>
      <c r="N1899" s="46"/>
    </row>
    <row r="1900" spans="1:14" s="34" customFormat="1" ht="15" x14ac:dyDescent="0.2">
      <c r="A1900" s="65" t="s">
        <v>5351</v>
      </c>
      <c r="B1900" s="66" t="s">
        <v>5352</v>
      </c>
      <c r="C1900" s="67" t="s">
        <v>5353</v>
      </c>
      <c r="D1900" s="68" t="s">
        <v>5354</v>
      </c>
      <c r="E1900" s="69" t="str">
        <f>VLOOKUP(A1900,'[3]Miami Frozen Q2 2025'!$B:$O,14,FALSE)</f>
        <v>Chilled</v>
      </c>
      <c r="F1900" s="69">
        <v>10</v>
      </c>
      <c r="G1900" s="70" t="s">
        <v>173</v>
      </c>
      <c r="H1900" s="71">
        <v>6.7960319999999996E-3</v>
      </c>
      <c r="I1900" s="71">
        <f>'IDS Miami Frozen Grocery'!$J1900*'IDS Miami Frozen Grocery'!$H1900</f>
        <v>0</v>
      </c>
      <c r="J1900" s="82"/>
      <c r="K1900" s="72">
        <v>21.64</v>
      </c>
      <c r="L1900" s="73">
        <f>IFERROR((#REF!*#REF!)+('IDS Miami Frozen Grocery'!$K1900*'IDS Miami Frozen Grocery'!$J1900),'IDS Miami Frozen Grocery'!$K1900*'IDS Miami Frozen Grocery'!$J1900)</f>
        <v>0</v>
      </c>
      <c r="N1900" s="46"/>
    </row>
    <row r="1901" spans="1:14" s="34" customFormat="1" ht="24" x14ac:dyDescent="0.2">
      <c r="A1901" s="65" t="s">
        <v>5355</v>
      </c>
      <c r="B1901" s="66" t="s">
        <v>5352</v>
      </c>
      <c r="C1901" s="67" t="s">
        <v>5356</v>
      </c>
      <c r="D1901" s="68" t="s">
        <v>5357</v>
      </c>
      <c r="E1901" s="69" t="str">
        <f>VLOOKUP(A1901,'[3]Miami Frozen Q2 2025'!$B:$O,14,FALSE)</f>
        <v>Chilled</v>
      </c>
      <c r="F1901" s="69">
        <v>10</v>
      </c>
      <c r="G1901" s="70" t="s">
        <v>5358</v>
      </c>
      <c r="H1901" s="71">
        <v>6.7960319999999996E-3</v>
      </c>
      <c r="I1901" s="71">
        <f>'IDS Miami Frozen Grocery'!$J1901*'IDS Miami Frozen Grocery'!$H1901</f>
        <v>0</v>
      </c>
      <c r="J1901" s="82"/>
      <c r="K1901" s="72">
        <v>21.64</v>
      </c>
      <c r="L1901" s="73">
        <f>IFERROR((#REF!*#REF!)+('IDS Miami Frozen Grocery'!$K1901*'IDS Miami Frozen Grocery'!$J1901),'IDS Miami Frozen Grocery'!$K1901*'IDS Miami Frozen Grocery'!$J1901)</f>
        <v>0</v>
      </c>
      <c r="N1901" s="46"/>
    </row>
    <row r="1902" spans="1:14" s="34" customFormat="1" ht="15" x14ac:dyDescent="0.2">
      <c r="A1902" s="65" t="s">
        <v>5359</v>
      </c>
      <c r="B1902" s="66" t="s">
        <v>5352</v>
      </c>
      <c r="C1902" s="67" t="s">
        <v>5360</v>
      </c>
      <c r="D1902" s="68" t="s">
        <v>5361</v>
      </c>
      <c r="E1902" s="69" t="str">
        <f>VLOOKUP(A1902,'[3]Miami Frozen Q2 2025'!$B:$O,14,FALSE)</f>
        <v>Chilled</v>
      </c>
      <c r="F1902" s="69">
        <v>10</v>
      </c>
      <c r="G1902" s="70" t="s">
        <v>173</v>
      </c>
      <c r="H1902" s="71">
        <v>6.7960319999999996E-3</v>
      </c>
      <c r="I1902" s="71">
        <f>'IDS Miami Frozen Grocery'!$J1902*'IDS Miami Frozen Grocery'!$H1902</f>
        <v>0</v>
      </c>
      <c r="J1902" s="82"/>
      <c r="K1902" s="72">
        <v>21.64</v>
      </c>
      <c r="L1902" s="73">
        <f>IFERROR((#REF!*#REF!)+('IDS Miami Frozen Grocery'!$K1902*'IDS Miami Frozen Grocery'!$J1902),'IDS Miami Frozen Grocery'!$K1902*'IDS Miami Frozen Grocery'!$J1902)</f>
        <v>0</v>
      </c>
      <c r="N1902" s="46"/>
    </row>
    <row r="1903" spans="1:14" s="34" customFormat="1" ht="15" x14ac:dyDescent="0.2">
      <c r="A1903" s="65" t="s">
        <v>5362</v>
      </c>
      <c r="B1903" s="66" t="s">
        <v>5352</v>
      </c>
      <c r="C1903" s="67" t="s">
        <v>5363</v>
      </c>
      <c r="D1903" s="68" t="s">
        <v>5364</v>
      </c>
      <c r="E1903" s="69" t="str">
        <f>VLOOKUP(A1903,'[3]Miami Frozen Q2 2025'!$B:$O,14,FALSE)</f>
        <v>Chilled</v>
      </c>
      <c r="F1903" s="69">
        <v>12</v>
      </c>
      <c r="G1903" s="70" t="s">
        <v>51</v>
      </c>
      <c r="H1903" s="71">
        <v>1.3025728E-2</v>
      </c>
      <c r="I1903" s="71">
        <f>'IDS Miami Frozen Grocery'!$J1903*'IDS Miami Frozen Grocery'!$H1903</f>
        <v>0</v>
      </c>
      <c r="J1903" s="82"/>
      <c r="K1903" s="72">
        <v>52.85</v>
      </c>
      <c r="L1903" s="73">
        <f>IFERROR((#REF!*#REF!)+('IDS Miami Frozen Grocery'!$K1903*'IDS Miami Frozen Grocery'!$J1903),'IDS Miami Frozen Grocery'!$K1903*'IDS Miami Frozen Grocery'!$J1903)</f>
        <v>0</v>
      </c>
      <c r="N1903" s="46"/>
    </row>
    <row r="1904" spans="1:14" s="34" customFormat="1" ht="15" x14ac:dyDescent="0.2">
      <c r="A1904" s="65" t="s">
        <v>5365</v>
      </c>
      <c r="B1904" s="66" t="s">
        <v>5352</v>
      </c>
      <c r="C1904" s="67" t="s">
        <v>5366</v>
      </c>
      <c r="D1904" s="68" t="s">
        <v>5367</v>
      </c>
      <c r="E1904" s="69" t="str">
        <f>VLOOKUP(A1904,'[3]Miami Frozen Q2 2025'!$B:$O,14,FALSE)</f>
        <v>Chilled</v>
      </c>
      <c r="F1904" s="69">
        <v>12</v>
      </c>
      <c r="G1904" s="70" t="s">
        <v>51</v>
      </c>
      <c r="H1904" s="71">
        <v>1.3025728E-2</v>
      </c>
      <c r="I1904" s="71">
        <f>'IDS Miami Frozen Grocery'!$J1904*'IDS Miami Frozen Grocery'!$H1904</f>
        <v>0</v>
      </c>
      <c r="J1904" s="82"/>
      <c r="K1904" s="72">
        <v>52.85</v>
      </c>
      <c r="L1904" s="73">
        <f>IFERROR((#REF!*#REF!)+('IDS Miami Frozen Grocery'!$K1904*'IDS Miami Frozen Grocery'!$J1904),'IDS Miami Frozen Grocery'!$K1904*'IDS Miami Frozen Grocery'!$J1904)</f>
        <v>0</v>
      </c>
      <c r="N1904" s="46"/>
    </row>
    <row r="1905" spans="1:14" s="34" customFormat="1" ht="15" x14ac:dyDescent="0.2">
      <c r="A1905" s="65" t="s">
        <v>5368</v>
      </c>
      <c r="B1905" s="66" t="s">
        <v>5352</v>
      </c>
      <c r="C1905" s="67" t="s">
        <v>5369</v>
      </c>
      <c r="D1905" s="68" t="s">
        <v>5370</v>
      </c>
      <c r="E1905" s="69" t="str">
        <f>VLOOKUP(A1905,'[3]Miami Frozen Q2 2025'!$B:$O,14,FALSE)</f>
        <v>Chilled</v>
      </c>
      <c r="F1905" s="69">
        <v>12</v>
      </c>
      <c r="G1905" s="70" t="s">
        <v>51</v>
      </c>
      <c r="H1905" s="71">
        <v>1.3025728E-2</v>
      </c>
      <c r="I1905" s="71">
        <f>'IDS Miami Frozen Grocery'!$J1905*'IDS Miami Frozen Grocery'!$H1905</f>
        <v>0</v>
      </c>
      <c r="J1905" s="82"/>
      <c r="K1905" s="72">
        <v>52.85</v>
      </c>
      <c r="L1905" s="73">
        <f>IFERROR((#REF!*#REF!)+('IDS Miami Frozen Grocery'!$K1905*'IDS Miami Frozen Grocery'!$J1905),'IDS Miami Frozen Grocery'!$K1905*'IDS Miami Frozen Grocery'!$J1905)</f>
        <v>0</v>
      </c>
      <c r="N1905" s="46"/>
    </row>
    <row r="1906" spans="1:14" s="34" customFormat="1" ht="24" x14ac:dyDescent="0.2">
      <c r="A1906" s="65" t="s">
        <v>5371</v>
      </c>
      <c r="B1906" s="66" t="s">
        <v>5352</v>
      </c>
      <c r="C1906" s="67" t="s">
        <v>5372</v>
      </c>
      <c r="D1906" s="68" t="s">
        <v>5373</v>
      </c>
      <c r="E1906" s="69" t="str">
        <f>VLOOKUP(A1906,'[3]Miami Frozen Q2 2025'!$B:$O,14,FALSE)</f>
        <v>Chilled</v>
      </c>
      <c r="F1906" s="69">
        <v>4</v>
      </c>
      <c r="G1906" s="70" t="s">
        <v>86</v>
      </c>
      <c r="H1906" s="71">
        <v>5.3801919999999998E-3</v>
      </c>
      <c r="I1906" s="71">
        <f>'IDS Miami Frozen Grocery'!$J1906*'IDS Miami Frozen Grocery'!$H1906</f>
        <v>0</v>
      </c>
      <c r="J1906" s="82"/>
      <c r="K1906" s="72">
        <v>22.65</v>
      </c>
      <c r="L1906" s="73">
        <f>IFERROR((#REF!*#REF!)+('IDS Miami Frozen Grocery'!$K1906*'IDS Miami Frozen Grocery'!$J1906),'IDS Miami Frozen Grocery'!$K1906*'IDS Miami Frozen Grocery'!$J1906)</f>
        <v>0</v>
      </c>
      <c r="N1906" s="46"/>
    </row>
    <row r="1907" spans="1:14" s="34" customFormat="1" ht="24" x14ac:dyDescent="0.2">
      <c r="A1907" s="65" t="s">
        <v>5374</v>
      </c>
      <c r="B1907" s="66" t="s">
        <v>5352</v>
      </c>
      <c r="C1907" s="67" t="s">
        <v>5375</v>
      </c>
      <c r="D1907" s="68" t="s">
        <v>5376</v>
      </c>
      <c r="E1907" s="69" t="str">
        <f>VLOOKUP(A1907,'[3]Miami Frozen Q2 2025'!$B:$O,14,FALSE)</f>
        <v>Chilled</v>
      </c>
      <c r="F1907" s="69">
        <v>4</v>
      </c>
      <c r="G1907" s="70" t="s">
        <v>86</v>
      </c>
      <c r="H1907" s="71">
        <v>4.2475199999999994E-3</v>
      </c>
      <c r="I1907" s="71">
        <f>'IDS Miami Frozen Grocery'!$J1907*'IDS Miami Frozen Grocery'!$H1907</f>
        <v>0</v>
      </c>
      <c r="J1907" s="82"/>
      <c r="K1907" s="72">
        <v>22.65</v>
      </c>
      <c r="L1907" s="73">
        <f>IFERROR((#REF!*#REF!)+('IDS Miami Frozen Grocery'!$K1907*'IDS Miami Frozen Grocery'!$J1907),'IDS Miami Frozen Grocery'!$K1907*'IDS Miami Frozen Grocery'!$J1907)</f>
        <v>0</v>
      </c>
      <c r="N1907" s="46"/>
    </row>
    <row r="1908" spans="1:14" s="34" customFormat="1" ht="24" x14ac:dyDescent="0.2">
      <c r="A1908" s="65" t="s">
        <v>5377</v>
      </c>
      <c r="B1908" s="66" t="s">
        <v>5352</v>
      </c>
      <c r="C1908" s="67" t="s">
        <v>5378</v>
      </c>
      <c r="D1908" s="68" t="s">
        <v>5379</v>
      </c>
      <c r="E1908" s="69" t="str">
        <f>VLOOKUP(A1908,'[3]Miami Frozen Q2 2025'!$B:$O,14,FALSE)</f>
        <v>Chilled</v>
      </c>
      <c r="F1908" s="69">
        <v>4</v>
      </c>
      <c r="G1908" s="70" t="s">
        <v>86</v>
      </c>
      <c r="H1908" s="71">
        <v>5.3801919999999998E-3</v>
      </c>
      <c r="I1908" s="71">
        <f>'IDS Miami Frozen Grocery'!$J1908*'IDS Miami Frozen Grocery'!$H1908</f>
        <v>0</v>
      </c>
      <c r="J1908" s="82"/>
      <c r="K1908" s="72">
        <v>22.65</v>
      </c>
      <c r="L1908" s="73">
        <f>IFERROR((#REF!*#REF!)+('IDS Miami Frozen Grocery'!$K1908*'IDS Miami Frozen Grocery'!$J1908),'IDS Miami Frozen Grocery'!$K1908*'IDS Miami Frozen Grocery'!$J1908)</f>
        <v>0</v>
      </c>
      <c r="N1908" s="46"/>
    </row>
    <row r="1909" spans="1:14" s="34" customFormat="1" ht="15" x14ac:dyDescent="0.2">
      <c r="A1909" s="65" t="s">
        <v>5380</v>
      </c>
      <c r="B1909" s="66" t="s">
        <v>5352</v>
      </c>
      <c r="C1909" s="67" t="s">
        <v>5381</v>
      </c>
      <c r="D1909" s="68" t="s">
        <v>5382</v>
      </c>
      <c r="E1909" s="69" t="str">
        <f>VLOOKUP(A1909,'[3]Miami Frozen Q2 2025'!$B:$O,14,FALSE)</f>
        <v>Chilled</v>
      </c>
      <c r="F1909" s="69">
        <v>4</v>
      </c>
      <c r="G1909" s="70" t="s">
        <v>86</v>
      </c>
      <c r="H1909" s="71">
        <v>5.3801919999999998E-3</v>
      </c>
      <c r="I1909" s="71">
        <f>'IDS Miami Frozen Grocery'!$J1909*'IDS Miami Frozen Grocery'!$H1909</f>
        <v>0</v>
      </c>
      <c r="J1909" s="82"/>
      <c r="K1909" s="72">
        <v>22.65</v>
      </c>
      <c r="L1909" s="73">
        <f>IFERROR((#REF!*#REF!)+('IDS Miami Frozen Grocery'!$K1909*'IDS Miami Frozen Grocery'!$J1909),'IDS Miami Frozen Grocery'!$K1909*'IDS Miami Frozen Grocery'!$J1909)</f>
        <v>0</v>
      </c>
      <c r="N1909" s="46"/>
    </row>
    <row r="1910" spans="1:14" s="34" customFormat="1" ht="15" x14ac:dyDescent="0.2">
      <c r="A1910" s="65" t="s">
        <v>5383</v>
      </c>
      <c r="B1910" s="66" t="s">
        <v>5352</v>
      </c>
      <c r="C1910" s="67" t="s">
        <v>5384</v>
      </c>
      <c r="D1910" s="68" t="s">
        <v>5385</v>
      </c>
      <c r="E1910" s="69" t="str">
        <f>VLOOKUP(A1910,'[3]Miami Frozen Q2 2025'!$B:$O,14,FALSE)</f>
        <v>Chilled</v>
      </c>
      <c r="F1910" s="69">
        <v>4</v>
      </c>
      <c r="G1910" s="70" t="s">
        <v>86</v>
      </c>
      <c r="H1910" s="71">
        <v>5.3801919999999998E-3</v>
      </c>
      <c r="I1910" s="71">
        <f>'IDS Miami Frozen Grocery'!$J1910*'IDS Miami Frozen Grocery'!$H1910</f>
        <v>0</v>
      </c>
      <c r="J1910" s="82"/>
      <c r="K1910" s="72">
        <v>22.65</v>
      </c>
      <c r="L1910" s="73">
        <f>IFERROR((#REF!*#REF!)+('IDS Miami Frozen Grocery'!$K1910*'IDS Miami Frozen Grocery'!$J1910),'IDS Miami Frozen Grocery'!$K1910*'IDS Miami Frozen Grocery'!$J1910)</f>
        <v>0</v>
      </c>
      <c r="N1910" s="46"/>
    </row>
    <row r="1911" spans="1:14" s="34" customFormat="1" ht="15" x14ac:dyDescent="0.2">
      <c r="A1911" s="65" t="s">
        <v>5386</v>
      </c>
      <c r="B1911" s="66" t="s">
        <v>5352</v>
      </c>
      <c r="C1911" s="67" t="s">
        <v>5387</v>
      </c>
      <c r="D1911" s="68" t="s">
        <v>5388</v>
      </c>
      <c r="E1911" s="69" t="str">
        <f>VLOOKUP(A1911,'[3]Miami Frozen Q2 2025'!$B:$O,14,FALSE)</f>
        <v>Chilled</v>
      </c>
      <c r="F1911" s="69">
        <v>12</v>
      </c>
      <c r="G1911" s="70" t="s">
        <v>33</v>
      </c>
      <c r="H1911" s="71">
        <v>9.6277120000000001E-3</v>
      </c>
      <c r="I1911" s="71">
        <f>'IDS Miami Frozen Grocery'!$J1911*'IDS Miami Frozen Grocery'!$H1911</f>
        <v>0</v>
      </c>
      <c r="J1911" s="82"/>
      <c r="K1911" s="72">
        <v>67.709999999999994</v>
      </c>
      <c r="L1911" s="73">
        <f>IFERROR((#REF!*#REF!)+('IDS Miami Frozen Grocery'!$K1911*'IDS Miami Frozen Grocery'!$J1911),'IDS Miami Frozen Grocery'!$K1911*'IDS Miami Frozen Grocery'!$J1911)</f>
        <v>0</v>
      </c>
      <c r="N1911" s="46"/>
    </row>
    <row r="1912" spans="1:14" s="34" customFormat="1" ht="15" x14ac:dyDescent="0.2">
      <c r="A1912" s="65" t="s">
        <v>5389</v>
      </c>
      <c r="B1912" s="66" t="s">
        <v>5352</v>
      </c>
      <c r="C1912" s="67" t="s">
        <v>5390</v>
      </c>
      <c r="D1912" s="68" t="s">
        <v>5391</v>
      </c>
      <c r="E1912" s="69" t="str">
        <f>VLOOKUP(A1912,'[3]Miami Frozen Q2 2025'!$B:$O,14,FALSE)</f>
        <v>Chilled</v>
      </c>
      <c r="F1912" s="69">
        <v>12</v>
      </c>
      <c r="G1912" s="70" t="s">
        <v>33</v>
      </c>
      <c r="H1912" s="71">
        <v>9.6277120000000001E-3</v>
      </c>
      <c r="I1912" s="71">
        <f>'IDS Miami Frozen Grocery'!$J1912*'IDS Miami Frozen Grocery'!$H1912</f>
        <v>0</v>
      </c>
      <c r="J1912" s="82"/>
      <c r="K1912" s="72">
        <v>67.72</v>
      </c>
      <c r="L1912" s="73">
        <f>IFERROR((#REF!*#REF!)+('IDS Miami Frozen Grocery'!$K1912*'IDS Miami Frozen Grocery'!$J1912),'IDS Miami Frozen Grocery'!$K1912*'IDS Miami Frozen Grocery'!$J1912)</f>
        <v>0</v>
      </c>
      <c r="N1912" s="46"/>
    </row>
    <row r="1913" spans="1:14" s="34" customFormat="1" ht="15" x14ac:dyDescent="0.2">
      <c r="A1913" s="65" t="s">
        <v>5392</v>
      </c>
      <c r="B1913" s="66" t="s">
        <v>5352</v>
      </c>
      <c r="C1913" s="67" t="s">
        <v>5393</v>
      </c>
      <c r="D1913" s="68" t="s">
        <v>5394</v>
      </c>
      <c r="E1913" s="69" t="str">
        <f>VLOOKUP(A1913,'[3]Miami Frozen Q2 2025'!$B:$O,14,FALSE)</f>
        <v>Chilled</v>
      </c>
      <c r="F1913" s="69">
        <v>12</v>
      </c>
      <c r="G1913" s="70" t="s">
        <v>33</v>
      </c>
      <c r="H1913" s="71">
        <v>1.3025728E-2</v>
      </c>
      <c r="I1913" s="71">
        <f>'IDS Miami Frozen Grocery'!$J1913*'IDS Miami Frozen Grocery'!$H1913</f>
        <v>0</v>
      </c>
      <c r="J1913" s="82"/>
      <c r="K1913" s="72">
        <v>81.55</v>
      </c>
      <c r="L1913" s="73">
        <f>IFERROR((#REF!*#REF!)+('IDS Miami Frozen Grocery'!$K1913*'IDS Miami Frozen Grocery'!$J1913),'IDS Miami Frozen Grocery'!$K1913*'IDS Miami Frozen Grocery'!$J1913)</f>
        <v>0</v>
      </c>
      <c r="N1913" s="46"/>
    </row>
    <row r="1914" spans="1:14" s="34" customFormat="1" ht="24" x14ac:dyDescent="0.2">
      <c r="A1914" s="65" t="s">
        <v>5395</v>
      </c>
      <c r="B1914" s="66" t="s">
        <v>5352</v>
      </c>
      <c r="C1914" s="67" t="s">
        <v>5396</v>
      </c>
      <c r="D1914" s="68" t="s">
        <v>5397</v>
      </c>
      <c r="E1914" s="69" t="str">
        <f>VLOOKUP(A1914,'[3]Miami Frozen Q2 2025'!$B:$O,14,FALSE)</f>
        <v>Chilled</v>
      </c>
      <c r="F1914" s="69">
        <v>4</v>
      </c>
      <c r="G1914" s="70" t="s">
        <v>86</v>
      </c>
      <c r="H1914" s="71">
        <v>5.6633600000000001E-3</v>
      </c>
      <c r="I1914" s="71">
        <f>'IDS Miami Frozen Grocery'!$J1914*'IDS Miami Frozen Grocery'!$H1914</f>
        <v>0</v>
      </c>
      <c r="J1914" s="82"/>
      <c r="K1914" s="72">
        <v>22.65</v>
      </c>
      <c r="L1914" s="73">
        <f>IFERROR((#REF!*#REF!)+('IDS Miami Frozen Grocery'!$K1914*'IDS Miami Frozen Grocery'!$J1914),'IDS Miami Frozen Grocery'!$K1914*'IDS Miami Frozen Grocery'!$J1914)</f>
        <v>0</v>
      </c>
      <c r="N1914" s="46"/>
    </row>
    <row r="1915" spans="1:14" s="34" customFormat="1" ht="15" x14ac:dyDescent="0.2">
      <c r="A1915" s="65" t="s">
        <v>5398</v>
      </c>
      <c r="B1915" s="66" t="s">
        <v>5352</v>
      </c>
      <c r="C1915" s="67" t="s">
        <v>5399</v>
      </c>
      <c r="D1915" s="68" t="s">
        <v>5400</v>
      </c>
      <c r="E1915" s="69" t="str">
        <f>VLOOKUP(A1915,'[3]Miami Frozen Q2 2025'!$B:$O,14,FALSE)</f>
        <v>Chilled</v>
      </c>
      <c r="F1915" s="69">
        <v>4</v>
      </c>
      <c r="G1915" s="70" t="s">
        <v>86</v>
      </c>
      <c r="H1915" s="71">
        <v>5.6633600000000001E-3</v>
      </c>
      <c r="I1915" s="71">
        <f>'IDS Miami Frozen Grocery'!$J1915*'IDS Miami Frozen Grocery'!$H1915</f>
        <v>0</v>
      </c>
      <c r="J1915" s="82"/>
      <c r="K1915" s="72">
        <v>22.65</v>
      </c>
      <c r="L1915" s="73">
        <f>IFERROR((#REF!*#REF!)+('IDS Miami Frozen Grocery'!$K1915*'IDS Miami Frozen Grocery'!$J1915),'IDS Miami Frozen Grocery'!$K1915*'IDS Miami Frozen Grocery'!$J1915)</f>
        <v>0</v>
      </c>
      <c r="N1915" s="46"/>
    </row>
    <row r="1916" spans="1:14" s="34" customFormat="1" ht="24" x14ac:dyDescent="0.2">
      <c r="A1916" s="65" t="s">
        <v>5401</v>
      </c>
      <c r="B1916" s="66" t="s">
        <v>5352</v>
      </c>
      <c r="C1916" s="67" t="s">
        <v>5402</v>
      </c>
      <c r="D1916" s="68" t="s">
        <v>5403</v>
      </c>
      <c r="E1916" s="69" t="str">
        <f>VLOOKUP(A1916,'[3]Miami Frozen Q2 2025'!$B:$O,14,FALSE)</f>
        <v>Chilled</v>
      </c>
      <c r="F1916" s="69">
        <v>4</v>
      </c>
      <c r="G1916" s="70" t="s">
        <v>86</v>
      </c>
      <c r="H1916" s="71">
        <v>5.6633600000000001E-3</v>
      </c>
      <c r="I1916" s="71">
        <f>'IDS Miami Frozen Grocery'!$J1916*'IDS Miami Frozen Grocery'!$H1916</f>
        <v>0</v>
      </c>
      <c r="J1916" s="82"/>
      <c r="K1916" s="72">
        <v>22.65</v>
      </c>
      <c r="L1916" s="73">
        <f>IFERROR((#REF!*#REF!)+('IDS Miami Frozen Grocery'!$K1916*'IDS Miami Frozen Grocery'!$J1916),'IDS Miami Frozen Grocery'!$K1916*'IDS Miami Frozen Grocery'!$J1916)</f>
        <v>0</v>
      </c>
      <c r="N1916" s="46"/>
    </row>
    <row r="1917" spans="1:14" s="34" customFormat="1" ht="15" x14ac:dyDescent="0.2">
      <c r="A1917" s="65" t="s">
        <v>5404</v>
      </c>
      <c r="B1917" s="66" t="s">
        <v>5352</v>
      </c>
      <c r="C1917" s="67" t="s">
        <v>5405</v>
      </c>
      <c r="D1917" s="68" t="s">
        <v>5406</v>
      </c>
      <c r="E1917" s="69" t="str">
        <f>VLOOKUP(A1917,'[3]Miami Frozen Q2 2025'!$B:$O,14,FALSE)</f>
        <v>Chilled</v>
      </c>
      <c r="F1917" s="69">
        <v>4</v>
      </c>
      <c r="G1917" s="70" t="s">
        <v>86</v>
      </c>
      <c r="H1917" s="71">
        <v>5.6633600000000001E-3</v>
      </c>
      <c r="I1917" s="71">
        <f>'IDS Miami Frozen Grocery'!$J1917*'IDS Miami Frozen Grocery'!$H1917</f>
        <v>0</v>
      </c>
      <c r="J1917" s="82"/>
      <c r="K1917" s="72">
        <v>22.65</v>
      </c>
      <c r="L1917" s="73">
        <f>IFERROR((#REF!*#REF!)+('IDS Miami Frozen Grocery'!$K1917*'IDS Miami Frozen Grocery'!$J1917),'IDS Miami Frozen Grocery'!$K1917*'IDS Miami Frozen Grocery'!$J1917)</f>
        <v>0</v>
      </c>
      <c r="N1917" s="46"/>
    </row>
    <row r="1918" spans="1:14" s="34" customFormat="1" ht="15" x14ac:dyDescent="0.2">
      <c r="A1918" s="65" t="s">
        <v>5407</v>
      </c>
      <c r="B1918" s="66" t="s">
        <v>5352</v>
      </c>
      <c r="C1918" s="67" t="s">
        <v>5408</v>
      </c>
      <c r="D1918" s="68" t="s">
        <v>5409</v>
      </c>
      <c r="E1918" s="69" t="str">
        <f>VLOOKUP(A1918,'[3]Miami Frozen Q2 2025'!$B:$O,14,FALSE)</f>
        <v>Chilled</v>
      </c>
      <c r="F1918" s="69">
        <v>8</v>
      </c>
      <c r="G1918" s="70" t="s">
        <v>55</v>
      </c>
      <c r="H1918" s="71">
        <v>8.7782079999999992E-3</v>
      </c>
      <c r="I1918" s="71">
        <f>'IDS Miami Frozen Grocery'!$J1918*'IDS Miami Frozen Grocery'!$H1918</f>
        <v>0</v>
      </c>
      <c r="J1918" s="82"/>
      <c r="K1918" s="72">
        <v>43</v>
      </c>
      <c r="L1918" s="73">
        <f>IFERROR((#REF!*#REF!)+('IDS Miami Frozen Grocery'!$K1918*'IDS Miami Frozen Grocery'!$J1918),'IDS Miami Frozen Grocery'!$K1918*'IDS Miami Frozen Grocery'!$J1918)</f>
        <v>0</v>
      </c>
      <c r="N1918" s="46"/>
    </row>
    <row r="1919" spans="1:14" s="34" customFormat="1" ht="15" x14ac:dyDescent="0.2">
      <c r="A1919" s="65" t="s">
        <v>5410</v>
      </c>
      <c r="B1919" s="66" t="s">
        <v>5411</v>
      </c>
      <c r="C1919" s="67"/>
      <c r="D1919" s="68" t="s">
        <v>5412</v>
      </c>
      <c r="E1919" s="69" t="str">
        <f>VLOOKUP(A1919,'[3]Miami Frozen Q2 2025'!$B:$O,14,FALSE)</f>
        <v>Frozen</v>
      </c>
      <c r="F1919" s="69">
        <v>12</v>
      </c>
      <c r="G1919" s="70" t="s">
        <v>15</v>
      </c>
      <c r="H1919" s="71">
        <v>0</v>
      </c>
      <c r="I1919" s="71">
        <f>'IDS Miami Frozen Grocery'!$J1919*'IDS Miami Frozen Grocery'!$H1919</f>
        <v>0</v>
      </c>
      <c r="J1919" s="82"/>
      <c r="K1919" s="72">
        <v>45.57</v>
      </c>
      <c r="L1919" s="73">
        <f>IFERROR((#REF!*#REF!)+('IDS Miami Frozen Grocery'!$K1919*'IDS Miami Frozen Grocery'!$J1919),'IDS Miami Frozen Grocery'!$K1919*'IDS Miami Frozen Grocery'!$J1919)</f>
        <v>0</v>
      </c>
      <c r="N1919" s="46"/>
    </row>
    <row r="1920" spans="1:14" s="34" customFormat="1" ht="15" x14ac:dyDescent="0.2">
      <c r="A1920" s="65" t="s">
        <v>5413</v>
      </c>
      <c r="B1920" s="66" t="s">
        <v>5411</v>
      </c>
      <c r="C1920" s="67"/>
      <c r="D1920" s="68" t="s">
        <v>5414</v>
      </c>
      <c r="E1920" s="69" t="str">
        <f>VLOOKUP(A1920,'[3]Miami Frozen Q2 2025'!$B:$O,14,FALSE)</f>
        <v>Frozen</v>
      </c>
      <c r="F1920" s="69">
        <v>6</v>
      </c>
      <c r="G1920" s="70" t="s">
        <v>410</v>
      </c>
      <c r="H1920" s="71">
        <v>0</v>
      </c>
      <c r="I1920" s="71">
        <f>'IDS Miami Frozen Grocery'!$J1920*'IDS Miami Frozen Grocery'!$H1920</f>
        <v>0</v>
      </c>
      <c r="J1920" s="82"/>
      <c r="K1920" s="72">
        <v>64.34</v>
      </c>
      <c r="L1920" s="73">
        <f>IFERROR((#REF!*#REF!)+('IDS Miami Frozen Grocery'!$K1920*'IDS Miami Frozen Grocery'!$J1920),'IDS Miami Frozen Grocery'!$K1920*'IDS Miami Frozen Grocery'!$J1920)</f>
        <v>0</v>
      </c>
      <c r="N1920" s="46"/>
    </row>
    <row r="1921" spans="1:14" s="34" customFormat="1" ht="15" x14ac:dyDescent="0.2">
      <c r="A1921" s="65" t="s">
        <v>5415</v>
      </c>
      <c r="B1921" s="66" t="s">
        <v>5411</v>
      </c>
      <c r="C1921" s="67"/>
      <c r="D1921" s="68" t="s">
        <v>5416</v>
      </c>
      <c r="E1921" s="69" t="str">
        <f>VLOOKUP(A1921,'[3]Miami Frozen Q2 2025'!$B:$O,14,FALSE)</f>
        <v>Frozen</v>
      </c>
      <c r="F1921" s="69">
        <v>6</v>
      </c>
      <c r="G1921" s="70" t="s">
        <v>410</v>
      </c>
      <c r="H1921" s="71">
        <v>0</v>
      </c>
      <c r="I1921" s="71">
        <f>'IDS Miami Frozen Grocery'!$J1921*'IDS Miami Frozen Grocery'!$H1921</f>
        <v>0</v>
      </c>
      <c r="J1921" s="82"/>
      <c r="K1921" s="72">
        <v>52.87</v>
      </c>
      <c r="L1921" s="73">
        <f>IFERROR((#REF!*#REF!)+('IDS Miami Frozen Grocery'!$K1921*'IDS Miami Frozen Grocery'!$J1921),'IDS Miami Frozen Grocery'!$K1921*'IDS Miami Frozen Grocery'!$J1921)</f>
        <v>0</v>
      </c>
      <c r="N1921" s="46"/>
    </row>
    <row r="1922" spans="1:14" s="34" customFormat="1" ht="15" x14ac:dyDescent="0.2">
      <c r="A1922" s="65" t="s">
        <v>5417</v>
      </c>
      <c r="B1922" s="66" t="s">
        <v>5411</v>
      </c>
      <c r="C1922" s="67"/>
      <c r="D1922" s="68" t="s">
        <v>5418</v>
      </c>
      <c r="E1922" s="69" t="str">
        <f>VLOOKUP(A1922,'[3]Miami Frozen Q2 2025'!$B:$O,14,FALSE)</f>
        <v>Frozen</v>
      </c>
      <c r="F1922" s="69">
        <v>6</v>
      </c>
      <c r="G1922" s="70" t="s">
        <v>1119</v>
      </c>
      <c r="H1922" s="71">
        <v>0</v>
      </c>
      <c r="I1922" s="71">
        <f>'IDS Miami Frozen Grocery'!$J1922*'IDS Miami Frozen Grocery'!$H1922</f>
        <v>0</v>
      </c>
      <c r="J1922" s="82"/>
      <c r="K1922" s="72">
        <v>54.83</v>
      </c>
      <c r="L1922" s="73">
        <f>IFERROR((#REF!*#REF!)+('IDS Miami Frozen Grocery'!$K1922*'IDS Miami Frozen Grocery'!$J1922),'IDS Miami Frozen Grocery'!$K1922*'IDS Miami Frozen Grocery'!$J1922)</f>
        <v>0</v>
      </c>
      <c r="N1922" s="46"/>
    </row>
    <row r="1923" spans="1:14" s="34" customFormat="1" ht="15" x14ac:dyDescent="0.2">
      <c r="A1923" s="65" t="s">
        <v>5419</v>
      </c>
      <c r="B1923" s="66" t="s">
        <v>5411</v>
      </c>
      <c r="C1923" s="67"/>
      <c r="D1923" s="68" t="s">
        <v>5420</v>
      </c>
      <c r="E1923" s="69" t="str">
        <f>VLOOKUP(A1923,'[3]Miami Frozen Q2 2025'!$B:$O,14,FALSE)</f>
        <v>Frozen</v>
      </c>
      <c r="F1923" s="69">
        <v>6</v>
      </c>
      <c r="G1923" s="70" t="s">
        <v>1119</v>
      </c>
      <c r="H1923" s="71">
        <v>0</v>
      </c>
      <c r="I1923" s="71">
        <f>'IDS Miami Frozen Grocery'!$J1923*'IDS Miami Frozen Grocery'!$H1923</f>
        <v>0</v>
      </c>
      <c r="J1923" s="82"/>
      <c r="K1923" s="72">
        <v>63.76</v>
      </c>
      <c r="L1923" s="73">
        <f>IFERROR((#REF!*#REF!)+('IDS Miami Frozen Grocery'!$K1923*'IDS Miami Frozen Grocery'!$J1923),'IDS Miami Frozen Grocery'!$K1923*'IDS Miami Frozen Grocery'!$J1923)</f>
        <v>0</v>
      </c>
      <c r="N1923" s="46"/>
    </row>
    <row r="1924" spans="1:14" s="34" customFormat="1" ht="15" x14ac:dyDescent="0.2">
      <c r="A1924" s="65" t="s">
        <v>5421</v>
      </c>
      <c r="B1924" s="66" t="s">
        <v>5411</v>
      </c>
      <c r="C1924" s="67"/>
      <c r="D1924" s="68" t="s">
        <v>5422</v>
      </c>
      <c r="E1924" s="69" t="s">
        <v>6426</v>
      </c>
      <c r="F1924" s="69">
        <v>6</v>
      </c>
      <c r="G1924" s="70" t="s">
        <v>397</v>
      </c>
      <c r="H1924" s="71">
        <v>0</v>
      </c>
      <c r="I1924" s="71">
        <f>'IDS Miami Frozen Grocery'!$J1924*'IDS Miami Frozen Grocery'!$H1924</f>
        <v>0</v>
      </c>
      <c r="J1924" s="82"/>
      <c r="K1924" s="72">
        <v>51.29</v>
      </c>
      <c r="L1924" s="73">
        <f>IFERROR((#REF!*#REF!)+('IDS Miami Frozen Grocery'!$K1924*'IDS Miami Frozen Grocery'!$J1924),'IDS Miami Frozen Grocery'!$K1924*'IDS Miami Frozen Grocery'!$J1924)</f>
        <v>0</v>
      </c>
      <c r="N1924" s="46"/>
    </row>
    <row r="1925" spans="1:14" s="34" customFormat="1" ht="15" x14ac:dyDescent="0.2">
      <c r="A1925" s="65" t="s">
        <v>5423</v>
      </c>
      <c r="B1925" s="66" t="s">
        <v>5411</v>
      </c>
      <c r="C1925" s="67"/>
      <c r="D1925" s="68" t="s">
        <v>5424</v>
      </c>
      <c r="E1925" s="69" t="str">
        <f>VLOOKUP(A1925,'[3]Miami Frozen Q2 2025'!$B:$O,14,FALSE)</f>
        <v>Frozen</v>
      </c>
      <c r="F1925" s="69">
        <v>6</v>
      </c>
      <c r="G1925" s="70" t="s">
        <v>410</v>
      </c>
      <c r="H1925" s="71">
        <v>0</v>
      </c>
      <c r="I1925" s="71">
        <f>'IDS Miami Frozen Grocery'!$J1925*'IDS Miami Frozen Grocery'!$H1925</f>
        <v>0</v>
      </c>
      <c r="J1925" s="82"/>
      <c r="K1925" s="72">
        <v>67.42</v>
      </c>
      <c r="L1925" s="73">
        <f>IFERROR((#REF!*#REF!)+('IDS Miami Frozen Grocery'!$K1925*'IDS Miami Frozen Grocery'!$J1925),'IDS Miami Frozen Grocery'!$K1925*'IDS Miami Frozen Grocery'!$J1925)</f>
        <v>0</v>
      </c>
      <c r="N1925" s="46"/>
    </row>
    <row r="1926" spans="1:14" s="34" customFormat="1" ht="15" x14ac:dyDescent="0.2">
      <c r="A1926" s="65" t="s">
        <v>5425</v>
      </c>
      <c r="B1926" s="66" t="s">
        <v>5411</v>
      </c>
      <c r="C1926" s="67"/>
      <c r="D1926" s="68" t="s">
        <v>5426</v>
      </c>
      <c r="E1926" s="69" t="str">
        <f>VLOOKUP(A1926,'[3]Miami Frozen Q2 2025'!$B:$O,14,FALSE)</f>
        <v>Frozen</v>
      </c>
      <c r="F1926" s="69">
        <v>6</v>
      </c>
      <c r="G1926" s="70" t="s">
        <v>1119</v>
      </c>
      <c r="H1926" s="71">
        <v>0</v>
      </c>
      <c r="I1926" s="71">
        <f>'IDS Miami Frozen Grocery'!$J1926*'IDS Miami Frozen Grocery'!$H1926</f>
        <v>0</v>
      </c>
      <c r="J1926" s="82"/>
      <c r="K1926" s="72">
        <v>61.55</v>
      </c>
      <c r="L1926" s="73">
        <f>IFERROR((#REF!*#REF!)+('IDS Miami Frozen Grocery'!$K1926*'IDS Miami Frozen Grocery'!$J1926),'IDS Miami Frozen Grocery'!$K1926*'IDS Miami Frozen Grocery'!$J1926)</f>
        <v>0</v>
      </c>
      <c r="N1926" s="46"/>
    </row>
    <row r="1927" spans="1:14" s="34" customFormat="1" ht="15" x14ac:dyDescent="0.2">
      <c r="A1927" s="65" t="s">
        <v>5427</v>
      </c>
      <c r="B1927" s="66" t="s">
        <v>5411</v>
      </c>
      <c r="C1927" s="67"/>
      <c r="D1927" s="68" t="s">
        <v>5428</v>
      </c>
      <c r="E1927" s="69" t="s">
        <v>6426</v>
      </c>
      <c r="F1927" s="69">
        <v>6</v>
      </c>
      <c r="G1927" s="70" t="s">
        <v>1119</v>
      </c>
      <c r="H1927" s="71">
        <v>0</v>
      </c>
      <c r="I1927" s="71">
        <f>'IDS Miami Frozen Grocery'!$J1927*'IDS Miami Frozen Grocery'!$H1927</f>
        <v>0</v>
      </c>
      <c r="J1927" s="82"/>
      <c r="K1927" s="72">
        <v>53.7</v>
      </c>
      <c r="L1927" s="73">
        <f>IFERROR((#REF!*#REF!)+('IDS Miami Frozen Grocery'!$K1927*'IDS Miami Frozen Grocery'!$J1927),'IDS Miami Frozen Grocery'!$K1927*'IDS Miami Frozen Grocery'!$J1927)</f>
        <v>0</v>
      </c>
      <c r="N1927" s="46"/>
    </row>
    <row r="1928" spans="1:14" s="34" customFormat="1" ht="15" x14ac:dyDescent="0.2">
      <c r="A1928" s="65" t="s">
        <v>5429</v>
      </c>
      <c r="B1928" s="66" t="s">
        <v>5411</v>
      </c>
      <c r="C1928" s="67"/>
      <c r="D1928" s="68" t="s">
        <v>5430</v>
      </c>
      <c r="E1928" s="69" t="str">
        <f>VLOOKUP(A1928,'[3]Miami Frozen Q2 2025'!$B:$O,14,FALSE)</f>
        <v>Frozen</v>
      </c>
      <c r="F1928" s="69">
        <v>6</v>
      </c>
      <c r="G1928" s="70" t="s">
        <v>410</v>
      </c>
      <c r="H1928" s="71">
        <v>0</v>
      </c>
      <c r="I1928" s="71">
        <f>'IDS Miami Frozen Grocery'!$J1928*'IDS Miami Frozen Grocery'!$H1928</f>
        <v>0</v>
      </c>
      <c r="J1928" s="82"/>
      <c r="K1928" s="72">
        <v>72.72</v>
      </c>
      <c r="L1928" s="73">
        <f>IFERROR((#REF!*#REF!)+('IDS Miami Frozen Grocery'!$K1928*'IDS Miami Frozen Grocery'!$J1928),'IDS Miami Frozen Grocery'!$K1928*'IDS Miami Frozen Grocery'!$J1928)</f>
        <v>0</v>
      </c>
      <c r="N1928" s="46"/>
    </row>
    <row r="1929" spans="1:14" s="34" customFormat="1" ht="15" x14ac:dyDescent="0.2">
      <c r="A1929" s="65" t="s">
        <v>5431</v>
      </c>
      <c r="B1929" s="66" t="s">
        <v>5411</v>
      </c>
      <c r="C1929" s="67"/>
      <c r="D1929" s="68" t="s">
        <v>5432</v>
      </c>
      <c r="E1929" s="69" t="s">
        <v>6426</v>
      </c>
      <c r="F1929" s="69">
        <v>5</v>
      </c>
      <c r="G1929" s="70" t="s">
        <v>410</v>
      </c>
      <c r="H1929" s="71">
        <v>0</v>
      </c>
      <c r="I1929" s="71">
        <f>'IDS Miami Frozen Grocery'!$J1929*'IDS Miami Frozen Grocery'!$H1929</f>
        <v>0</v>
      </c>
      <c r="J1929" s="82"/>
      <c r="K1929" s="72">
        <v>68.239999999999995</v>
      </c>
      <c r="L1929" s="73">
        <f>IFERROR((#REF!*#REF!)+('IDS Miami Frozen Grocery'!$K1929*'IDS Miami Frozen Grocery'!$J1929),'IDS Miami Frozen Grocery'!$K1929*'IDS Miami Frozen Grocery'!$J1929)</f>
        <v>0</v>
      </c>
      <c r="N1929" s="46"/>
    </row>
    <row r="1930" spans="1:14" s="34" customFormat="1" ht="15" x14ac:dyDescent="0.2">
      <c r="A1930" s="65" t="s">
        <v>5433</v>
      </c>
      <c r="B1930" s="66" t="s">
        <v>5411</v>
      </c>
      <c r="C1930" s="67"/>
      <c r="D1930" s="68" t="s">
        <v>5434</v>
      </c>
      <c r="E1930" s="69" t="str">
        <f>VLOOKUP(A1930,'[3]Miami Frozen Q2 2025'!$B:$O,14,FALSE)</f>
        <v>Frozen</v>
      </c>
      <c r="F1930" s="69">
        <v>6</v>
      </c>
      <c r="G1930" s="70" t="s">
        <v>5435</v>
      </c>
      <c r="H1930" s="71">
        <v>0</v>
      </c>
      <c r="I1930" s="71">
        <f>'IDS Miami Frozen Grocery'!$J1930*'IDS Miami Frozen Grocery'!$H1930</f>
        <v>0</v>
      </c>
      <c r="J1930" s="82"/>
      <c r="K1930" s="72">
        <v>54.74</v>
      </c>
      <c r="L1930" s="73">
        <f>IFERROR((#REF!*#REF!)+('IDS Miami Frozen Grocery'!$K1930*'IDS Miami Frozen Grocery'!$J1930),'IDS Miami Frozen Grocery'!$K1930*'IDS Miami Frozen Grocery'!$J1930)</f>
        <v>0</v>
      </c>
      <c r="N1930" s="46"/>
    </row>
    <row r="1931" spans="1:14" s="34" customFormat="1" ht="15" x14ac:dyDescent="0.2">
      <c r="A1931" s="65" t="s">
        <v>5436</v>
      </c>
      <c r="B1931" s="66" t="s">
        <v>5411</v>
      </c>
      <c r="C1931" s="67"/>
      <c r="D1931" s="68" t="s">
        <v>5437</v>
      </c>
      <c r="E1931" s="69" t="str">
        <f>VLOOKUP(A1931,'[3]Miami Frozen Q2 2025'!$B:$O,14,FALSE)</f>
        <v>Frozen</v>
      </c>
      <c r="F1931" s="69">
        <v>6</v>
      </c>
      <c r="G1931" s="70" t="s">
        <v>397</v>
      </c>
      <c r="H1931" s="71">
        <v>0</v>
      </c>
      <c r="I1931" s="71">
        <f>'IDS Miami Frozen Grocery'!$J1931*'IDS Miami Frozen Grocery'!$H1931</f>
        <v>0</v>
      </c>
      <c r="J1931" s="82"/>
      <c r="K1931" s="72">
        <v>58.4</v>
      </c>
      <c r="L1931" s="73">
        <f>IFERROR((#REF!*#REF!)+('IDS Miami Frozen Grocery'!$K1931*'IDS Miami Frozen Grocery'!$J1931),'IDS Miami Frozen Grocery'!$K1931*'IDS Miami Frozen Grocery'!$J1931)</f>
        <v>0</v>
      </c>
      <c r="N1931" s="46"/>
    </row>
    <row r="1932" spans="1:14" s="34" customFormat="1" ht="15" x14ac:dyDescent="0.2">
      <c r="A1932" s="65" t="s">
        <v>5438</v>
      </c>
      <c r="B1932" s="66" t="s">
        <v>5411</v>
      </c>
      <c r="C1932" s="67"/>
      <c r="D1932" s="68" t="s">
        <v>5439</v>
      </c>
      <c r="E1932" s="69" t="str">
        <f>VLOOKUP(A1932,'[3]Miami Frozen Q2 2025'!$B:$O,14,FALSE)</f>
        <v>Frozen</v>
      </c>
      <c r="F1932" s="69">
        <v>6</v>
      </c>
      <c r="G1932" s="70" t="s">
        <v>410</v>
      </c>
      <c r="H1932" s="71">
        <v>0</v>
      </c>
      <c r="I1932" s="71">
        <f>'IDS Miami Frozen Grocery'!$J1932*'IDS Miami Frozen Grocery'!$H1932</f>
        <v>0</v>
      </c>
      <c r="J1932" s="82"/>
      <c r="K1932" s="72">
        <v>55.7</v>
      </c>
      <c r="L1932" s="73">
        <f>IFERROR((#REF!*#REF!)+('IDS Miami Frozen Grocery'!$K1932*'IDS Miami Frozen Grocery'!$J1932),'IDS Miami Frozen Grocery'!$K1932*'IDS Miami Frozen Grocery'!$J1932)</f>
        <v>0</v>
      </c>
      <c r="N1932" s="46"/>
    </row>
    <row r="1933" spans="1:14" s="34" customFormat="1" ht="15" x14ac:dyDescent="0.2">
      <c r="A1933" s="65" t="s">
        <v>5440</v>
      </c>
      <c r="B1933" s="66" t="s">
        <v>5411</v>
      </c>
      <c r="C1933" s="67"/>
      <c r="D1933" s="68" t="s">
        <v>5441</v>
      </c>
      <c r="E1933" s="69" t="str">
        <f>VLOOKUP(A1933,'[3]Miami Frozen Q2 2025'!$B:$O,14,FALSE)</f>
        <v>Frozen</v>
      </c>
      <c r="F1933" s="69">
        <v>6</v>
      </c>
      <c r="G1933" s="70" t="s">
        <v>410</v>
      </c>
      <c r="H1933" s="71">
        <v>0</v>
      </c>
      <c r="I1933" s="71">
        <f>'IDS Miami Frozen Grocery'!$J1933*'IDS Miami Frozen Grocery'!$H1933</f>
        <v>0</v>
      </c>
      <c r="J1933" s="82"/>
      <c r="K1933" s="72">
        <v>87.54</v>
      </c>
      <c r="L1933" s="73">
        <f>IFERROR((#REF!*#REF!)+('IDS Miami Frozen Grocery'!$K1933*'IDS Miami Frozen Grocery'!$J1933),'IDS Miami Frozen Grocery'!$K1933*'IDS Miami Frozen Grocery'!$J1933)</f>
        <v>0</v>
      </c>
      <c r="N1933" s="46"/>
    </row>
    <row r="1934" spans="1:14" s="34" customFormat="1" ht="15" x14ac:dyDescent="0.2">
      <c r="A1934" s="65" t="s">
        <v>5442</v>
      </c>
      <c r="B1934" s="66" t="s">
        <v>5411</v>
      </c>
      <c r="C1934" s="67"/>
      <c r="D1934" s="68" t="s">
        <v>5443</v>
      </c>
      <c r="E1934" s="69" t="str">
        <f>VLOOKUP(A1934,'[3]Miami Frozen Q2 2025'!$B:$O,14,FALSE)</f>
        <v>Frozen</v>
      </c>
      <c r="F1934" s="69">
        <v>6</v>
      </c>
      <c r="G1934" s="70" t="s">
        <v>410</v>
      </c>
      <c r="H1934" s="71">
        <v>0</v>
      </c>
      <c r="I1934" s="71">
        <f>'IDS Miami Frozen Grocery'!$J1934*'IDS Miami Frozen Grocery'!$H1934</f>
        <v>0</v>
      </c>
      <c r="J1934" s="82"/>
      <c r="K1934" s="72">
        <v>64.739999999999995</v>
      </c>
      <c r="L1934" s="73">
        <f>IFERROR((#REF!*#REF!)+('IDS Miami Frozen Grocery'!$K1934*'IDS Miami Frozen Grocery'!$J1934),'IDS Miami Frozen Grocery'!$K1934*'IDS Miami Frozen Grocery'!$J1934)</f>
        <v>0</v>
      </c>
      <c r="N1934" s="46"/>
    </row>
    <row r="1935" spans="1:14" s="34" customFormat="1" ht="15" x14ac:dyDescent="0.2">
      <c r="A1935" s="65" t="s">
        <v>5444</v>
      </c>
      <c r="B1935" s="66" t="s">
        <v>5411</v>
      </c>
      <c r="C1935" s="67"/>
      <c r="D1935" s="68" t="s">
        <v>5445</v>
      </c>
      <c r="E1935" s="69" t="str">
        <f>VLOOKUP(A1935,'[3]Miami Frozen Q2 2025'!$B:$O,14,FALSE)</f>
        <v>Frozen</v>
      </c>
      <c r="F1935" s="69">
        <v>6</v>
      </c>
      <c r="G1935" s="70" t="s">
        <v>410</v>
      </c>
      <c r="H1935" s="71">
        <v>0</v>
      </c>
      <c r="I1935" s="71">
        <f>'IDS Miami Frozen Grocery'!$J1935*'IDS Miami Frozen Grocery'!$H1935</f>
        <v>0</v>
      </c>
      <c r="J1935" s="82"/>
      <c r="K1935" s="72">
        <v>51.04</v>
      </c>
      <c r="L1935" s="73">
        <f>IFERROR((#REF!*#REF!)+('IDS Miami Frozen Grocery'!$K1935*'IDS Miami Frozen Grocery'!$J1935),'IDS Miami Frozen Grocery'!$K1935*'IDS Miami Frozen Grocery'!$J1935)</f>
        <v>0</v>
      </c>
      <c r="N1935" s="46"/>
    </row>
    <row r="1936" spans="1:14" s="34" customFormat="1" ht="15" x14ac:dyDescent="0.2">
      <c r="A1936" s="65" t="s">
        <v>5446</v>
      </c>
      <c r="B1936" s="66" t="s">
        <v>5411</v>
      </c>
      <c r="C1936" s="67"/>
      <c r="D1936" s="68" t="s">
        <v>5447</v>
      </c>
      <c r="E1936" s="69" t="str">
        <f>VLOOKUP(A1936,'[3]Miami Frozen Q2 2025'!$B:$O,14,FALSE)</f>
        <v>Frozen</v>
      </c>
      <c r="F1936" s="69">
        <v>6</v>
      </c>
      <c r="G1936" s="70" t="s">
        <v>410</v>
      </c>
      <c r="H1936" s="71">
        <v>0</v>
      </c>
      <c r="I1936" s="71">
        <f>'IDS Miami Frozen Grocery'!$J1936*'IDS Miami Frozen Grocery'!$H1936</f>
        <v>0</v>
      </c>
      <c r="J1936" s="82"/>
      <c r="K1936" s="72">
        <v>102.16</v>
      </c>
      <c r="L1936" s="73">
        <f>IFERROR((#REF!*#REF!)+('IDS Miami Frozen Grocery'!$K1936*'IDS Miami Frozen Grocery'!$J1936),'IDS Miami Frozen Grocery'!$K1936*'IDS Miami Frozen Grocery'!$J1936)</f>
        <v>0</v>
      </c>
      <c r="N1936" s="46"/>
    </row>
    <row r="1937" spans="1:14" s="34" customFormat="1" ht="15" x14ac:dyDescent="0.2">
      <c r="A1937" s="65" t="s">
        <v>5448</v>
      </c>
      <c r="B1937" s="66" t="s">
        <v>5411</v>
      </c>
      <c r="C1937" s="67"/>
      <c r="D1937" s="68" t="s">
        <v>5449</v>
      </c>
      <c r="E1937" s="69" t="str">
        <f>VLOOKUP(A1937,'[3]Miami Frozen Q2 2025'!$B:$O,14,FALSE)</f>
        <v>Frozen</v>
      </c>
      <c r="F1937" s="69">
        <v>5</v>
      </c>
      <c r="G1937" s="70" t="s">
        <v>216</v>
      </c>
      <c r="H1937" s="71">
        <v>0</v>
      </c>
      <c r="I1937" s="71">
        <f>'IDS Miami Frozen Grocery'!$J1937*'IDS Miami Frozen Grocery'!$H1937</f>
        <v>0</v>
      </c>
      <c r="J1937" s="82"/>
      <c r="K1937" s="72">
        <v>59.97</v>
      </c>
      <c r="L1937" s="73">
        <f>IFERROR((#REF!*#REF!)+('IDS Miami Frozen Grocery'!$K1937*'IDS Miami Frozen Grocery'!$J1937),'IDS Miami Frozen Grocery'!$K1937*'IDS Miami Frozen Grocery'!$J1937)</f>
        <v>0</v>
      </c>
      <c r="N1937" s="46"/>
    </row>
    <row r="1938" spans="1:14" s="34" customFormat="1" ht="15" x14ac:dyDescent="0.2">
      <c r="A1938" s="65" t="s">
        <v>5450</v>
      </c>
      <c r="B1938" s="66" t="s">
        <v>5411</v>
      </c>
      <c r="C1938" s="67"/>
      <c r="D1938" s="68" t="s">
        <v>5451</v>
      </c>
      <c r="E1938" s="69" t="str">
        <f>VLOOKUP(A1938,'[3]Miami Frozen Q2 2025'!$B:$O,14,FALSE)</f>
        <v>Frozen</v>
      </c>
      <c r="F1938" s="69">
        <v>6</v>
      </c>
      <c r="G1938" s="70" t="s">
        <v>410</v>
      </c>
      <c r="H1938" s="71">
        <v>0</v>
      </c>
      <c r="I1938" s="71">
        <f>'IDS Miami Frozen Grocery'!$J1938*'IDS Miami Frozen Grocery'!$H1938</f>
        <v>0</v>
      </c>
      <c r="J1938" s="82"/>
      <c r="K1938" s="72">
        <v>83.66</v>
      </c>
      <c r="L1938" s="73">
        <f>IFERROR((#REF!*#REF!)+('IDS Miami Frozen Grocery'!$K1938*'IDS Miami Frozen Grocery'!$J1938),'IDS Miami Frozen Grocery'!$K1938*'IDS Miami Frozen Grocery'!$J1938)</f>
        <v>0</v>
      </c>
      <c r="N1938" s="46"/>
    </row>
    <row r="1939" spans="1:14" s="34" customFormat="1" ht="15" x14ac:dyDescent="0.2">
      <c r="A1939" s="65" t="s">
        <v>5452</v>
      </c>
      <c r="B1939" s="66" t="s">
        <v>5411</v>
      </c>
      <c r="C1939" s="67" t="s">
        <v>5453</v>
      </c>
      <c r="D1939" s="68" t="s">
        <v>5454</v>
      </c>
      <c r="E1939" s="69" t="str">
        <f>VLOOKUP(A1939,'[3]Miami Frozen Q2 2025'!$B:$O,14,FALSE)</f>
        <v>Frozen</v>
      </c>
      <c r="F1939" s="69">
        <v>8</v>
      </c>
      <c r="G1939" s="70" t="s">
        <v>26</v>
      </c>
      <c r="H1939" s="71">
        <v>1.7273247999999998E-2</v>
      </c>
      <c r="I1939" s="71">
        <f>'IDS Miami Frozen Grocery'!$J1939*'IDS Miami Frozen Grocery'!$H1939</f>
        <v>0</v>
      </c>
      <c r="J1939" s="82"/>
      <c r="K1939" s="72">
        <v>76.45</v>
      </c>
      <c r="L1939" s="73">
        <f>IFERROR((#REF!*#REF!)+('IDS Miami Frozen Grocery'!$K1939*'IDS Miami Frozen Grocery'!$J1939),'IDS Miami Frozen Grocery'!$K1939*'IDS Miami Frozen Grocery'!$J1939)</f>
        <v>0</v>
      </c>
      <c r="N1939" s="46"/>
    </row>
    <row r="1940" spans="1:14" s="34" customFormat="1" ht="15" x14ac:dyDescent="0.2">
      <c r="A1940" s="65" t="s">
        <v>5455</v>
      </c>
      <c r="B1940" s="66" t="s">
        <v>5411</v>
      </c>
      <c r="C1940" s="67" t="s">
        <v>5456</v>
      </c>
      <c r="D1940" s="68" t="s">
        <v>5457</v>
      </c>
      <c r="E1940" s="69" t="str">
        <f>VLOOKUP(A1940,'[3]Miami Frozen Q2 2025'!$B:$O,14,FALSE)</f>
        <v>Frozen</v>
      </c>
      <c r="F1940" s="69">
        <v>8</v>
      </c>
      <c r="G1940" s="70" t="s">
        <v>33</v>
      </c>
      <c r="H1940" s="71">
        <v>1.0194047999999999E-2</v>
      </c>
      <c r="I1940" s="71">
        <f>'IDS Miami Frozen Grocery'!$J1940*'IDS Miami Frozen Grocery'!$H1940</f>
        <v>0</v>
      </c>
      <c r="J1940" s="82"/>
      <c r="K1940" s="72">
        <v>36.020000000000003</v>
      </c>
      <c r="L1940" s="73">
        <f>IFERROR((#REF!*#REF!)+('IDS Miami Frozen Grocery'!$K1940*'IDS Miami Frozen Grocery'!$J1940),'IDS Miami Frozen Grocery'!$K1940*'IDS Miami Frozen Grocery'!$J1940)</f>
        <v>0</v>
      </c>
      <c r="N1940" s="46"/>
    </row>
    <row r="1941" spans="1:14" s="34" customFormat="1" ht="15" x14ac:dyDescent="0.2">
      <c r="A1941" s="65" t="s">
        <v>5458</v>
      </c>
      <c r="B1941" s="66" t="s">
        <v>5411</v>
      </c>
      <c r="C1941" s="67" t="s">
        <v>5459</v>
      </c>
      <c r="D1941" s="68" t="s">
        <v>5460</v>
      </c>
      <c r="E1941" s="69" t="str">
        <f>VLOOKUP(A1941,'[3]Miami Frozen Q2 2025'!$B:$O,14,FALSE)</f>
        <v>Frozen</v>
      </c>
      <c r="F1941" s="69">
        <v>8</v>
      </c>
      <c r="G1941" s="70" t="s">
        <v>33</v>
      </c>
      <c r="H1941" s="71">
        <v>9.9108799999999986E-3</v>
      </c>
      <c r="I1941" s="71">
        <f>'IDS Miami Frozen Grocery'!$J1941*'IDS Miami Frozen Grocery'!$H1941</f>
        <v>0</v>
      </c>
      <c r="J1941" s="82"/>
      <c r="K1941" s="72">
        <v>36.020000000000003</v>
      </c>
      <c r="L1941" s="73">
        <f>IFERROR((#REF!*#REF!)+('IDS Miami Frozen Grocery'!$K1941*'IDS Miami Frozen Grocery'!$J1941),'IDS Miami Frozen Grocery'!$K1941*'IDS Miami Frozen Grocery'!$J1941)</f>
        <v>0</v>
      </c>
      <c r="N1941" s="46"/>
    </row>
    <row r="1942" spans="1:14" s="34" customFormat="1" ht="15" x14ac:dyDescent="0.2">
      <c r="A1942" s="65" t="s">
        <v>5461</v>
      </c>
      <c r="B1942" s="66" t="s">
        <v>5411</v>
      </c>
      <c r="C1942" s="67" t="s">
        <v>5462</v>
      </c>
      <c r="D1942" s="68" t="s">
        <v>5463</v>
      </c>
      <c r="E1942" s="69" t="str">
        <f>VLOOKUP(A1942,'[3]Miami Frozen Q2 2025'!$B:$O,14,FALSE)</f>
        <v>Frozen</v>
      </c>
      <c r="F1942" s="69">
        <v>8</v>
      </c>
      <c r="G1942" s="70" t="s">
        <v>33</v>
      </c>
      <c r="H1942" s="71">
        <v>1.0194047999999999E-2</v>
      </c>
      <c r="I1942" s="71">
        <f>'IDS Miami Frozen Grocery'!$J1942*'IDS Miami Frozen Grocery'!$H1942</f>
        <v>0</v>
      </c>
      <c r="J1942" s="82"/>
      <c r="K1942" s="72">
        <v>36.020000000000003</v>
      </c>
      <c r="L1942" s="73">
        <f>IFERROR((#REF!*#REF!)+('IDS Miami Frozen Grocery'!$K1942*'IDS Miami Frozen Grocery'!$J1942),'IDS Miami Frozen Grocery'!$K1942*'IDS Miami Frozen Grocery'!$J1942)</f>
        <v>0</v>
      </c>
      <c r="N1942" s="46"/>
    </row>
    <row r="1943" spans="1:14" s="34" customFormat="1" ht="15" x14ac:dyDescent="0.2">
      <c r="A1943" s="65" t="s">
        <v>5464</v>
      </c>
      <c r="B1943" s="66" t="s">
        <v>5411</v>
      </c>
      <c r="C1943" s="67" t="s">
        <v>5465</v>
      </c>
      <c r="D1943" s="68" t="s">
        <v>5466</v>
      </c>
      <c r="E1943" s="69" t="str">
        <f>VLOOKUP(A1943,'[3]Miami Frozen Q2 2025'!$B:$O,14,FALSE)</f>
        <v>Frozen</v>
      </c>
      <c r="F1943" s="69">
        <v>8</v>
      </c>
      <c r="G1943" s="70" t="s">
        <v>33</v>
      </c>
      <c r="H1943" s="71">
        <v>1.0194047999999999E-2</v>
      </c>
      <c r="I1943" s="71">
        <f>'IDS Miami Frozen Grocery'!$J1943*'IDS Miami Frozen Grocery'!$H1943</f>
        <v>0</v>
      </c>
      <c r="J1943" s="82"/>
      <c r="K1943" s="72">
        <v>36.020000000000003</v>
      </c>
      <c r="L1943" s="73">
        <f>IFERROR((#REF!*#REF!)+('IDS Miami Frozen Grocery'!$K1943*'IDS Miami Frozen Grocery'!$J1943),'IDS Miami Frozen Grocery'!$K1943*'IDS Miami Frozen Grocery'!$J1943)</f>
        <v>0</v>
      </c>
      <c r="N1943" s="46"/>
    </row>
    <row r="1944" spans="1:14" s="34" customFormat="1" ht="15" x14ac:dyDescent="0.2">
      <c r="A1944" s="65" t="s">
        <v>5467</v>
      </c>
      <c r="B1944" s="66" t="s">
        <v>5411</v>
      </c>
      <c r="C1944" s="67" t="s">
        <v>5468</v>
      </c>
      <c r="D1944" s="68" t="s">
        <v>5469</v>
      </c>
      <c r="E1944" s="69" t="str">
        <f>VLOOKUP(A1944,'[3]Miami Frozen Q2 2025'!$B:$O,14,FALSE)</f>
        <v>Frozen</v>
      </c>
      <c r="F1944" s="69">
        <v>8</v>
      </c>
      <c r="G1944" s="70" t="s">
        <v>33</v>
      </c>
      <c r="H1944" s="71">
        <v>1.0194047999999999E-2</v>
      </c>
      <c r="I1944" s="71">
        <f>'IDS Miami Frozen Grocery'!$J1944*'IDS Miami Frozen Grocery'!$H1944</f>
        <v>0</v>
      </c>
      <c r="J1944" s="82"/>
      <c r="K1944" s="72">
        <v>36.020000000000003</v>
      </c>
      <c r="L1944" s="73">
        <f>IFERROR((#REF!*#REF!)+('IDS Miami Frozen Grocery'!$K1944*'IDS Miami Frozen Grocery'!$J1944),'IDS Miami Frozen Grocery'!$K1944*'IDS Miami Frozen Grocery'!$J1944)</f>
        <v>0</v>
      </c>
      <c r="N1944" s="46"/>
    </row>
    <row r="1945" spans="1:14" s="34" customFormat="1" ht="15" x14ac:dyDescent="0.2">
      <c r="A1945" s="65" t="s">
        <v>5470</v>
      </c>
      <c r="B1945" s="66" t="s">
        <v>5411</v>
      </c>
      <c r="C1945" s="67" t="s">
        <v>5471</v>
      </c>
      <c r="D1945" s="68" t="s">
        <v>5472</v>
      </c>
      <c r="E1945" s="69" t="str">
        <f>VLOOKUP(A1945,'[3]Miami Frozen Q2 2025'!$B:$O,14,FALSE)</f>
        <v>Frozen</v>
      </c>
      <c r="F1945" s="69">
        <v>8</v>
      </c>
      <c r="G1945" s="70" t="s">
        <v>33</v>
      </c>
      <c r="H1945" s="71">
        <v>1.0760384E-2</v>
      </c>
      <c r="I1945" s="71">
        <f>'IDS Miami Frozen Grocery'!$J1945*'IDS Miami Frozen Grocery'!$H1945</f>
        <v>0</v>
      </c>
      <c r="J1945" s="82"/>
      <c r="K1945" s="72">
        <v>36.020000000000003</v>
      </c>
      <c r="L1945" s="73">
        <f>IFERROR((#REF!*#REF!)+('IDS Miami Frozen Grocery'!$K1945*'IDS Miami Frozen Grocery'!$J1945),'IDS Miami Frozen Grocery'!$K1945*'IDS Miami Frozen Grocery'!$J1945)</f>
        <v>0</v>
      </c>
      <c r="N1945" s="46"/>
    </row>
    <row r="1946" spans="1:14" s="34" customFormat="1" ht="15" x14ac:dyDescent="0.2">
      <c r="A1946" s="65" t="s">
        <v>5473</v>
      </c>
      <c r="B1946" s="66" t="s">
        <v>5411</v>
      </c>
      <c r="C1946" s="67" t="s">
        <v>5474</v>
      </c>
      <c r="D1946" s="68" t="s">
        <v>5475</v>
      </c>
      <c r="E1946" s="69" t="str">
        <f>VLOOKUP(A1946,'[3]Miami Frozen Q2 2025'!$B:$O,14,FALSE)</f>
        <v>Frozen</v>
      </c>
      <c r="F1946" s="69">
        <v>8</v>
      </c>
      <c r="G1946" s="70" t="s">
        <v>33</v>
      </c>
      <c r="H1946" s="71">
        <v>1.0194047999999999E-2</v>
      </c>
      <c r="I1946" s="71">
        <f>'IDS Miami Frozen Grocery'!$J1946*'IDS Miami Frozen Grocery'!$H1946</f>
        <v>0</v>
      </c>
      <c r="J1946" s="82"/>
      <c r="K1946" s="72">
        <v>36.020000000000003</v>
      </c>
      <c r="L1946" s="73">
        <f>IFERROR((#REF!*#REF!)+('IDS Miami Frozen Grocery'!$K1946*'IDS Miami Frozen Grocery'!$J1946),'IDS Miami Frozen Grocery'!$K1946*'IDS Miami Frozen Grocery'!$J1946)</f>
        <v>0</v>
      </c>
      <c r="N1946" s="46"/>
    </row>
    <row r="1947" spans="1:14" s="34" customFormat="1" ht="15" x14ac:dyDescent="0.2">
      <c r="A1947" s="65" t="s">
        <v>5476</v>
      </c>
      <c r="B1947" s="66" t="s">
        <v>5411</v>
      </c>
      <c r="C1947" s="67" t="s">
        <v>5477</v>
      </c>
      <c r="D1947" s="68" t="s">
        <v>5478</v>
      </c>
      <c r="E1947" s="69" t="str">
        <f>VLOOKUP(A1947,'[3]Miami Frozen Q2 2025'!$B:$O,14,FALSE)</f>
        <v>Frozen</v>
      </c>
      <c r="F1947" s="69">
        <v>12</v>
      </c>
      <c r="G1947" s="70" t="s">
        <v>48</v>
      </c>
      <c r="H1947" s="71">
        <v>2.5201952E-2</v>
      </c>
      <c r="I1947" s="71">
        <f>'IDS Miami Frozen Grocery'!$J1947*'IDS Miami Frozen Grocery'!$H1947</f>
        <v>0</v>
      </c>
      <c r="J1947" s="82"/>
      <c r="K1947" s="72">
        <v>89.5</v>
      </c>
      <c r="L1947" s="73">
        <f>IFERROR((#REF!*#REF!)+('IDS Miami Frozen Grocery'!$K1947*'IDS Miami Frozen Grocery'!$J1947),'IDS Miami Frozen Grocery'!$K1947*'IDS Miami Frozen Grocery'!$J1947)</f>
        <v>0</v>
      </c>
      <c r="N1947" s="46"/>
    </row>
    <row r="1948" spans="1:14" s="34" customFormat="1" ht="15" x14ac:dyDescent="0.2">
      <c r="A1948" s="65" t="s">
        <v>5479</v>
      </c>
      <c r="B1948" s="66" t="s">
        <v>5411</v>
      </c>
      <c r="C1948" s="67" t="s">
        <v>5480</v>
      </c>
      <c r="D1948" s="68" t="s">
        <v>5481</v>
      </c>
      <c r="E1948" s="69" t="str">
        <f>VLOOKUP(A1948,'[3]Miami Frozen Q2 2025'!$B:$O,14,FALSE)</f>
        <v>Frozen</v>
      </c>
      <c r="F1948" s="69">
        <v>12</v>
      </c>
      <c r="G1948" s="70" t="s">
        <v>5482</v>
      </c>
      <c r="H1948" s="71">
        <v>2.5201952E-2</v>
      </c>
      <c r="I1948" s="71">
        <f>'IDS Miami Frozen Grocery'!$J1948*'IDS Miami Frozen Grocery'!$H1948</f>
        <v>0</v>
      </c>
      <c r="J1948" s="82"/>
      <c r="K1948" s="72">
        <v>89.5</v>
      </c>
      <c r="L1948" s="73">
        <f>IFERROR((#REF!*#REF!)+('IDS Miami Frozen Grocery'!$K1948*'IDS Miami Frozen Grocery'!$J1948),'IDS Miami Frozen Grocery'!$K1948*'IDS Miami Frozen Grocery'!$J1948)</f>
        <v>0</v>
      </c>
      <c r="N1948" s="46"/>
    </row>
    <row r="1949" spans="1:14" s="34" customFormat="1" ht="15" x14ac:dyDescent="0.2">
      <c r="A1949" s="65" t="s">
        <v>5483</v>
      </c>
      <c r="B1949" s="66" t="s">
        <v>5411</v>
      </c>
      <c r="C1949" s="67" t="s">
        <v>5484</v>
      </c>
      <c r="D1949" s="68" t="s">
        <v>5485</v>
      </c>
      <c r="E1949" s="69" t="str">
        <f>VLOOKUP(A1949,'[3]Miami Frozen Q2 2025'!$B:$O,14,FALSE)</f>
        <v>Frozen</v>
      </c>
      <c r="F1949" s="69">
        <v>12</v>
      </c>
      <c r="G1949" s="70" t="s">
        <v>61</v>
      </c>
      <c r="H1949" s="71">
        <v>3.0582144000000002E-2</v>
      </c>
      <c r="I1949" s="71">
        <f>'IDS Miami Frozen Grocery'!$J1949*'IDS Miami Frozen Grocery'!$H1949</f>
        <v>0</v>
      </c>
      <c r="J1949" s="82"/>
      <c r="K1949" s="72">
        <v>56.36</v>
      </c>
      <c r="L1949" s="73">
        <f>IFERROR((#REF!*#REF!)+('IDS Miami Frozen Grocery'!$K1949*'IDS Miami Frozen Grocery'!$J1949),'IDS Miami Frozen Grocery'!$K1949*'IDS Miami Frozen Grocery'!$J1949)</f>
        <v>0</v>
      </c>
      <c r="N1949" s="46"/>
    </row>
    <row r="1950" spans="1:14" s="34" customFormat="1" ht="15" x14ac:dyDescent="0.2">
      <c r="A1950" s="65" t="s">
        <v>5486</v>
      </c>
      <c r="B1950" s="66" t="s">
        <v>5411</v>
      </c>
      <c r="C1950" s="67" t="s">
        <v>5487</v>
      </c>
      <c r="D1950" s="68" t="s">
        <v>5488</v>
      </c>
      <c r="E1950" s="69" t="str">
        <f>VLOOKUP(A1950,'[3]Miami Frozen Q2 2025'!$B:$O,14,FALSE)</f>
        <v>Frozen</v>
      </c>
      <c r="F1950" s="69">
        <v>8</v>
      </c>
      <c r="G1950" s="70" t="s">
        <v>33</v>
      </c>
      <c r="H1950" s="71">
        <v>9.9108799999999986E-3</v>
      </c>
      <c r="I1950" s="71">
        <f>'IDS Miami Frozen Grocery'!$J1950*'IDS Miami Frozen Grocery'!$H1950</f>
        <v>0</v>
      </c>
      <c r="J1950" s="82"/>
      <c r="K1950" s="72">
        <v>36.020000000000003</v>
      </c>
      <c r="L1950" s="73">
        <f>IFERROR((#REF!*#REF!)+('IDS Miami Frozen Grocery'!$K1950*'IDS Miami Frozen Grocery'!$J1950),'IDS Miami Frozen Grocery'!$K1950*'IDS Miami Frozen Grocery'!$J1950)</f>
        <v>0</v>
      </c>
      <c r="N1950" s="46"/>
    </row>
    <row r="1951" spans="1:14" s="34" customFormat="1" ht="15" x14ac:dyDescent="0.2">
      <c r="A1951" s="65" t="s">
        <v>5489</v>
      </c>
      <c r="B1951" s="66" t="s">
        <v>5411</v>
      </c>
      <c r="C1951" s="67" t="s">
        <v>5490</v>
      </c>
      <c r="D1951" s="68" t="s">
        <v>5491</v>
      </c>
      <c r="E1951" s="69" t="str">
        <f>VLOOKUP(A1951,'[3]Miami Frozen Q2 2025'!$B:$O,14,FALSE)</f>
        <v>Frozen</v>
      </c>
      <c r="F1951" s="69">
        <v>12</v>
      </c>
      <c r="G1951" s="70" t="s">
        <v>30</v>
      </c>
      <c r="H1951" s="71">
        <v>2.5201952E-2</v>
      </c>
      <c r="I1951" s="71">
        <f>'IDS Miami Frozen Grocery'!$J1951*'IDS Miami Frozen Grocery'!$H1951</f>
        <v>0</v>
      </c>
      <c r="J1951" s="82"/>
      <c r="K1951" s="72">
        <v>89.5</v>
      </c>
      <c r="L1951" s="73">
        <f>IFERROR((#REF!*#REF!)+('IDS Miami Frozen Grocery'!$K1951*'IDS Miami Frozen Grocery'!$J1951),'IDS Miami Frozen Grocery'!$K1951*'IDS Miami Frozen Grocery'!$J1951)</f>
        <v>0</v>
      </c>
      <c r="N1951" s="46"/>
    </row>
    <row r="1952" spans="1:14" s="34" customFormat="1" ht="15" x14ac:dyDescent="0.2">
      <c r="A1952" s="65" t="s">
        <v>5492</v>
      </c>
      <c r="B1952" s="66" t="s">
        <v>5411</v>
      </c>
      <c r="C1952" s="67" t="s">
        <v>5493</v>
      </c>
      <c r="D1952" s="68" t="s">
        <v>5494</v>
      </c>
      <c r="E1952" s="69" t="str">
        <f>VLOOKUP(A1952,'[3]Miami Frozen Q2 2025'!$B:$O,14,FALSE)</f>
        <v>Frozen</v>
      </c>
      <c r="F1952" s="69">
        <v>6</v>
      </c>
      <c r="G1952" s="70" t="s">
        <v>5495</v>
      </c>
      <c r="H1952" s="71">
        <v>1.2176223999999999E-2</v>
      </c>
      <c r="I1952" s="71">
        <f>'IDS Miami Frozen Grocery'!$J1952*'IDS Miami Frozen Grocery'!$H1952</f>
        <v>0</v>
      </c>
      <c r="J1952" s="82"/>
      <c r="K1952" s="72">
        <v>46.96</v>
      </c>
      <c r="L1952" s="73">
        <f>IFERROR((#REF!*#REF!)+('IDS Miami Frozen Grocery'!$K1952*'IDS Miami Frozen Grocery'!$J1952),'IDS Miami Frozen Grocery'!$K1952*'IDS Miami Frozen Grocery'!$J1952)</f>
        <v>0</v>
      </c>
      <c r="N1952" s="46"/>
    </row>
    <row r="1953" spans="1:14" s="34" customFormat="1" ht="15" x14ac:dyDescent="0.2">
      <c r="A1953" s="65" t="s">
        <v>5496</v>
      </c>
      <c r="B1953" s="66" t="s">
        <v>5411</v>
      </c>
      <c r="C1953" s="67" t="s">
        <v>5497</v>
      </c>
      <c r="D1953" s="68" t="s">
        <v>5498</v>
      </c>
      <c r="E1953" s="69" t="str">
        <f>VLOOKUP(A1953,'[3]Miami Frozen Q2 2025'!$B:$O,14,FALSE)</f>
        <v>Frozen</v>
      </c>
      <c r="F1953" s="69">
        <v>4</v>
      </c>
      <c r="G1953" s="70" t="s">
        <v>3946</v>
      </c>
      <c r="H1953" s="71">
        <v>1.132672E-2</v>
      </c>
      <c r="I1953" s="71">
        <f>'IDS Miami Frozen Grocery'!$J1953*'IDS Miami Frozen Grocery'!$H1953</f>
        <v>0</v>
      </c>
      <c r="J1953" s="82"/>
      <c r="K1953" s="72">
        <v>36.14</v>
      </c>
      <c r="L1953" s="73">
        <f>IFERROR((#REF!*#REF!)+('IDS Miami Frozen Grocery'!$K1953*'IDS Miami Frozen Grocery'!$J1953),'IDS Miami Frozen Grocery'!$K1953*'IDS Miami Frozen Grocery'!$J1953)</f>
        <v>0</v>
      </c>
      <c r="N1953" s="46"/>
    </row>
    <row r="1954" spans="1:14" s="34" customFormat="1" ht="15" x14ac:dyDescent="0.2">
      <c r="A1954" s="65" t="s">
        <v>5499</v>
      </c>
      <c r="B1954" s="66" t="s">
        <v>5411</v>
      </c>
      <c r="C1954" s="67" t="s">
        <v>5500</v>
      </c>
      <c r="D1954" s="68" t="s">
        <v>5501</v>
      </c>
      <c r="E1954" s="69" t="str">
        <f>VLOOKUP(A1954,'[3]Miami Frozen Q2 2025'!$B:$O,14,FALSE)</f>
        <v>Frozen</v>
      </c>
      <c r="F1954" s="69">
        <v>4</v>
      </c>
      <c r="G1954" s="70" t="s">
        <v>3946</v>
      </c>
      <c r="H1954" s="71">
        <v>1.132672E-2</v>
      </c>
      <c r="I1954" s="71">
        <f>'IDS Miami Frozen Grocery'!$J1954*'IDS Miami Frozen Grocery'!$H1954</f>
        <v>0</v>
      </c>
      <c r="J1954" s="82"/>
      <c r="K1954" s="72">
        <v>36.14</v>
      </c>
      <c r="L1954" s="73">
        <f>IFERROR((#REF!*#REF!)+('IDS Miami Frozen Grocery'!$K1954*'IDS Miami Frozen Grocery'!$J1954),'IDS Miami Frozen Grocery'!$K1954*'IDS Miami Frozen Grocery'!$J1954)</f>
        <v>0</v>
      </c>
      <c r="N1954" s="46"/>
    </row>
    <row r="1955" spans="1:14" s="34" customFormat="1" ht="15" x14ac:dyDescent="0.2">
      <c r="A1955" s="65" t="s">
        <v>5502</v>
      </c>
      <c r="B1955" s="66" t="s">
        <v>5411</v>
      </c>
      <c r="C1955" s="67" t="s">
        <v>5503</v>
      </c>
      <c r="D1955" s="68" t="s">
        <v>5463</v>
      </c>
      <c r="E1955" s="69" t="str">
        <f>VLOOKUP(A1955,'[3]Miami Frozen Q2 2025'!$B:$O,14,FALSE)</f>
        <v>Frozen</v>
      </c>
      <c r="F1955" s="69">
        <v>4</v>
      </c>
      <c r="G1955" s="70" t="s">
        <v>3946</v>
      </c>
      <c r="H1955" s="71">
        <v>1.132672E-2</v>
      </c>
      <c r="I1955" s="71">
        <f>'IDS Miami Frozen Grocery'!$J1955*'IDS Miami Frozen Grocery'!$H1955</f>
        <v>0</v>
      </c>
      <c r="J1955" s="82"/>
      <c r="K1955" s="72">
        <v>36.14</v>
      </c>
      <c r="L1955" s="73">
        <f>IFERROR((#REF!*#REF!)+('IDS Miami Frozen Grocery'!$K1955*'IDS Miami Frozen Grocery'!$J1955),'IDS Miami Frozen Grocery'!$K1955*'IDS Miami Frozen Grocery'!$J1955)</f>
        <v>0</v>
      </c>
      <c r="N1955" s="46"/>
    </row>
    <row r="1956" spans="1:14" s="34" customFormat="1" ht="15" x14ac:dyDescent="0.2">
      <c r="A1956" s="65" t="s">
        <v>5504</v>
      </c>
      <c r="B1956" s="66" t="s">
        <v>5411</v>
      </c>
      <c r="C1956" s="67" t="s">
        <v>5505</v>
      </c>
      <c r="D1956" s="68" t="s">
        <v>5506</v>
      </c>
      <c r="E1956" s="69" t="str">
        <f>VLOOKUP(A1956,'[3]Miami Frozen Q2 2025'!$B:$O,14,FALSE)</f>
        <v>Frozen</v>
      </c>
      <c r="F1956" s="69">
        <v>8</v>
      </c>
      <c r="G1956" s="70" t="s">
        <v>33</v>
      </c>
      <c r="H1956" s="71">
        <v>9.9108799999999986E-3</v>
      </c>
      <c r="I1956" s="71">
        <f>'IDS Miami Frozen Grocery'!$J1956*'IDS Miami Frozen Grocery'!$H1956</f>
        <v>0</v>
      </c>
      <c r="J1956" s="82"/>
      <c r="K1956" s="72">
        <v>36.020000000000003</v>
      </c>
      <c r="L1956" s="73">
        <f>IFERROR((#REF!*#REF!)+('IDS Miami Frozen Grocery'!$K1956*'IDS Miami Frozen Grocery'!$J1956),'IDS Miami Frozen Grocery'!$K1956*'IDS Miami Frozen Grocery'!$J1956)</f>
        <v>0</v>
      </c>
      <c r="N1956" s="46"/>
    </row>
    <row r="1957" spans="1:14" s="34" customFormat="1" ht="15" x14ac:dyDescent="0.2">
      <c r="A1957" s="65" t="s">
        <v>5507</v>
      </c>
      <c r="B1957" s="66" t="s">
        <v>5411</v>
      </c>
      <c r="C1957" s="67" t="s">
        <v>5508</v>
      </c>
      <c r="D1957" s="68" t="s">
        <v>5509</v>
      </c>
      <c r="E1957" s="69" t="str">
        <f>VLOOKUP(A1957,'[3]Miami Frozen Q2 2025'!$B:$O,14,FALSE)</f>
        <v>Frozen</v>
      </c>
      <c r="F1957" s="69">
        <v>6</v>
      </c>
      <c r="G1957" s="70" t="s">
        <v>5510</v>
      </c>
      <c r="H1957" s="71">
        <v>6.2296959999999998E-3</v>
      </c>
      <c r="I1957" s="71">
        <f>'IDS Miami Frozen Grocery'!$J1957*'IDS Miami Frozen Grocery'!$H1957</f>
        <v>0</v>
      </c>
      <c r="J1957" s="82"/>
      <c r="K1957" s="72">
        <v>115.37</v>
      </c>
      <c r="L1957" s="73">
        <f>IFERROR((#REF!*#REF!)+('IDS Miami Frozen Grocery'!$K1957*'IDS Miami Frozen Grocery'!$J1957),'IDS Miami Frozen Grocery'!$K1957*'IDS Miami Frozen Grocery'!$J1957)</f>
        <v>0</v>
      </c>
      <c r="N1957" s="46"/>
    </row>
    <row r="1958" spans="1:14" s="34" customFormat="1" ht="15" x14ac:dyDescent="0.2">
      <c r="A1958" s="65" t="s">
        <v>5511</v>
      </c>
      <c r="B1958" s="66" t="s">
        <v>5411</v>
      </c>
      <c r="C1958" s="67" t="s">
        <v>5512</v>
      </c>
      <c r="D1958" s="68" t="s">
        <v>5513</v>
      </c>
      <c r="E1958" s="69" t="str">
        <f>VLOOKUP(A1958,'[3]Miami Frozen Q2 2025'!$B:$O,14,FALSE)</f>
        <v>Frozen</v>
      </c>
      <c r="F1958" s="69">
        <v>6</v>
      </c>
      <c r="G1958" s="70" t="s">
        <v>5514</v>
      </c>
      <c r="H1958" s="71">
        <v>2.6334624000000001E-2</v>
      </c>
      <c r="I1958" s="71">
        <f>'IDS Miami Frozen Grocery'!$J1958*'IDS Miami Frozen Grocery'!$H1958</f>
        <v>0</v>
      </c>
      <c r="J1958" s="82"/>
      <c r="K1958" s="72">
        <v>64.62</v>
      </c>
      <c r="L1958" s="73">
        <f>IFERROR((#REF!*#REF!)+('IDS Miami Frozen Grocery'!$K1958*'IDS Miami Frozen Grocery'!$J1958),'IDS Miami Frozen Grocery'!$K1958*'IDS Miami Frozen Grocery'!$J1958)</f>
        <v>0</v>
      </c>
      <c r="N1958" s="46"/>
    </row>
    <row r="1959" spans="1:14" s="34" customFormat="1" ht="15" x14ac:dyDescent="0.2">
      <c r="A1959" s="65" t="s">
        <v>5515</v>
      </c>
      <c r="B1959" s="66" t="s">
        <v>5411</v>
      </c>
      <c r="C1959" s="67" t="s">
        <v>5516</v>
      </c>
      <c r="D1959" s="68" t="s">
        <v>5517</v>
      </c>
      <c r="E1959" s="69" t="str">
        <f>VLOOKUP(A1959,'[3]Miami Frozen Q2 2025'!$B:$O,14,FALSE)</f>
        <v>Frozen</v>
      </c>
      <c r="F1959" s="69">
        <v>6</v>
      </c>
      <c r="G1959" s="70" t="s">
        <v>5514</v>
      </c>
      <c r="H1959" s="71">
        <v>2.6334624000000001E-2</v>
      </c>
      <c r="I1959" s="71">
        <f>'IDS Miami Frozen Grocery'!$J1959*'IDS Miami Frozen Grocery'!$H1959</f>
        <v>0</v>
      </c>
      <c r="J1959" s="82"/>
      <c r="K1959" s="72">
        <v>64.62</v>
      </c>
      <c r="L1959" s="73">
        <f>IFERROR((#REF!*#REF!)+('IDS Miami Frozen Grocery'!$K1959*'IDS Miami Frozen Grocery'!$J1959),'IDS Miami Frozen Grocery'!$K1959*'IDS Miami Frozen Grocery'!$J1959)</f>
        <v>0</v>
      </c>
      <c r="N1959" s="46"/>
    </row>
    <row r="1960" spans="1:14" s="34" customFormat="1" ht="15" x14ac:dyDescent="0.2">
      <c r="A1960" s="65" t="s">
        <v>5518</v>
      </c>
      <c r="B1960" s="66" t="s">
        <v>5411</v>
      </c>
      <c r="C1960" s="67" t="s">
        <v>5519</v>
      </c>
      <c r="D1960" s="68" t="s">
        <v>5520</v>
      </c>
      <c r="E1960" s="69" t="str">
        <f>VLOOKUP(A1960,'[3]Miami Frozen Q2 2025'!$B:$O,14,FALSE)</f>
        <v>Frozen</v>
      </c>
      <c r="F1960" s="69">
        <v>6</v>
      </c>
      <c r="G1960" s="70" t="s">
        <v>16</v>
      </c>
      <c r="H1960" s="71">
        <v>1.5574240000000001E-2</v>
      </c>
      <c r="I1960" s="71">
        <f>'IDS Miami Frozen Grocery'!$J1960*'IDS Miami Frozen Grocery'!$H1960</f>
        <v>0</v>
      </c>
      <c r="J1960" s="82"/>
      <c r="K1960" s="72">
        <v>46.48</v>
      </c>
      <c r="L1960" s="73">
        <f>IFERROR((#REF!*#REF!)+('IDS Miami Frozen Grocery'!$K1960*'IDS Miami Frozen Grocery'!$J1960),'IDS Miami Frozen Grocery'!$K1960*'IDS Miami Frozen Grocery'!$J1960)</f>
        <v>0</v>
      </c>
      <c r="N1960" s="46"/>
    </row>
    <row r="1961" spans="1:14" s="34" customFormat="1" ht="15" x14ac:dyDescent="0.2">
      <c r="A1961" s="65" t="s">
        <v>5521</v>
      </c>
      <c r="B1961" s="66" t="s">
        <v>5411</v>
      </c>
      <c r="C1961" s="67" t="s">
        <v>5522</v>
      </c>
      <c r="D1961" s="68" t="s">
        <v>5523</v>
      </c>
      <c r="E1961" s="69" t="str">
        <f>VLOOKUP(A1961,'[3]Miami Frozen Q2 2025'!$B:$O,14,FALSE)</f>
        <v>Frozen</v>
      </c>
      <c r="F1961" s="69">
        <v>8</v>
      </c>
      <c r="G1961" s="70" t="s">
        <v>15</v>
      </c>
      <c r="H1961" s="71">
        <v>1.6990079999999998E-2</v>
      </c>
      <c r="I1961" s="71">
        <f>'IDS Miami Frozen Grocery'!$J1961*'IDS Miami Frozen Grocery'!$H1961</f>
        <v>0</v>
      </c>
      <c r="J1961" s="82"/>
      <c r="K1961" s="72">
        <v>39.68</v>
      </c>
      <c r="L1961" s="73">
        <f>IFERROR((#REF!*#REF!)+('IDS Miami Frozen Grocery'!$K1961*'IDS Miami Frozen Grocery'!$J1961),'IDS Miami Frozen Grocery'!$K1961*'IDS Miami Frozen Grocery'!$J1961)</f>
        <v>0</v>
      </c>
      <c r="N1961" s="46"/>
    </row>
    <row r="1962" spans="1:14" s="34" customFormat="1" ht="15" x14ac:dyDescent="0.2">
      <c r="A1962" s="65" t="s">
        <v>5524</v>
      </c>
      <c r="B1962" s="66" t="s">
        <v>5411</v>
      </c>
      <c r="C1962" s="67" t="s">
        <v>5525</v>
      </c>
      <c r="D1962" s="68" t="s">
        <v>5526</v>
      </c>
      <c r="E1962" s="69" t="str">
        <f>VLOOKUP(A1962,'[3]Miami Frozen Q2 2025'!$B:$O,14,FALSE)</f>
        <v>Frozen</v>
      </c>
      <c r="F1962" s="69">
        <v>8</v>
      </c>
      <c r="G1962" s="70" t="s">
        <v>15</v>
      </c>
      <c r="H1962" s="71">
        <v>1.6140575999999997E-2</v>
      </c>
      <c r="I1962" s="71">
        <f>'IDS Miami Frozen Grocery'!$J1962*'IDS Miami Frozen Grocery'!$H1962</f>
        <v>0</v>
      </c>
      <c r="J1962" s="82"/>
      <c r="K1962" s="72">
        <v>39.68</v>
      </c>
      <c r="L1962" s="73">
        <f>IFERROR((#REF!*#REF!)+('IDS Miami Frozen Grocery'!$K1962*'IDS Miami Frozen Grocery'!$J1962),'IDS Miami Frozen Grocery'!$K1962*'IDS Miami Frozen Grocery'!$J1962)</f>
        <v>0</v>
      </c>
      <c r="N1962" s="46"/>
    </row>
    <row r="1963" spans="1:14" s="34" customFormat="1" ht="15" x14ac:dyDescent="0.2">
      <c r="A1963" s="65" t="s">
        <v>5527</v>
      </c>
      <c r="B1963" s="66" t="s">
        <v>5411</v>
      </c>
      <c r="C1963" s="67" t="s">
        <v>5528</v>
      </c>
      <c r="D1963" s="68" t="s">
        <v>5529</v>
      </c>
      <c r="E1963" s="69" t="str">
        <f>VLOOKUP(A1963,'[3]Miami Frozen Q2 2025'!$B:$O,14,FALSE)</f>
        <v>Frozen</v>
      </c>
      <c r="F1963" s="69">
        <v>8</v>
      </c>
      <c r="G1963" s="70" t="s">
        <v>41</v>
      </c>
      <c r="H1963" s="71">
        <v>1.0194047999999999E-2</v>
      </c>
      <c r="I1963" s="71">
        <f>'IDS Miami Frozen Grocery'!$J1963*'IDS Miami Frozen Grocery'!$H1963</f>
        <v>0</v>
      </c>
      <c r="J1963" s="82"/>
      <c r="K1963" s="72">
        <v>30.54</v>
      </c>
      <c r="L1963" s="73">
        <f>IFERROR((#REF!*#REF!)+('IDS Miami Frozen Grocery'!$K1963*'IDS Miami Frozen Grocery'!$J1963),'IDS Miami Frozen Grocery'!$K1963*'IDS Miami Frozen Grocery'!$J1963)</f>
        <v>0</v>
      </c>
      <c r="N1963" s="46"/>
    </row>
    <row r="1964" spans="1:14" s="34" customFormat="1" ht="15" x14ac:dyDescent="0.2">
      <c r="A1964" s="65" t="s">
        <v>5530</v>
      </c>
      <c r="B1964" s="66" t="s">
        <v>5411</v>
      </c>
      <c r="C1964" s="67" t="s">
        <v>5531</v>
      </c>
      <c r="D1964" s="68" t="s">
        <v>5532</v>
      </c>
      <c r="E1964" s="69" t="str">
        <f>VLOOKUP(A1964,'[3]Miami Frozen Q2 2025'!$B:$O,14,FALSE)</f>
        <v>Frozen</v>
      </c>
      <c r="F1964" s="69">
        <v>8</v>
      </c>
      <c r="G1964" s="70" t="s">
        <v>41</v>
      </c>
      <c r="H1964" s="71">
        <v>1.0194047999999999E-2</v>
      </c>
      <c r="I1964" s="71">
        <f>'IDS Miami Frozen Grocery'!$J1964*'IDS Miami Frozen Grocery'!$H1964</f>
        <v>0</v>
      </c>
      <c r="J1964" s="82"/>
      <c r="K1964" s="72">
        <v>30.54</v>
      </c>
      <c r="L1964" s="73">
        <f>IFERROR((#REF!*#REF!)+('IDS Miami Frozen Grocery'!$K1964*'IDS Miami Frozen Grocery'!$J1964),'IDS Miami Frozen Grocery'!$K1964*'IDS Miami Frozen Grocery'!$J1964)</f>
        <v>0</v>
      </c>
      <c r="N1964" s="46"/>
    </row>
    <row r="1965" spans="1:14" s="34" customFormat="1" ht="15" x14ac:dyDescent="0.2">
      <c r="A1965" s="65" t="s">
        <v>5533</v>
      </c>
      <c r="B1965" s="66" t="s">
        <v>5411</v>
      </c>
      <c r="C1965" s="67" t="s">
        <v>5534</v>
      </c>
      <c r="D1965" s="68" t="s">
        <v>5535</v>
      </c>
      <c r="E1965" s="69" t="str">
        <f>VLOOKUP(A1965,'[3]Miami Frozen Q2 2025'!$B:$O,14,FALSE)</f>
        <v>Frozen</v>
      </c>
      <c r="F1965" s="69">
        <v>12</v>
      </c>
      <c r="G1965" s="70" t="s">
        <v>51</v>
      </c>
      <c r="H1965" s="71">
        <v>1.2459392E-2</v>
      </c>
      <c r="I1965" s="71">
        <f>'IDS Miami Frozen Grocery'!$J1965*'IDS Miami Frozen Grocery'!$H1965</f>
        <v>0</v>
      </c>
      <c r="J1965" s="82"/>
      <c r="K1965" s="72">
        <v>40.65</v>
      </c>
      <c r="L1965" s="73">
        <f>IFERROR((#REF!*#REF!)+('IDS Miami Frozen Grocery'!$K1965*'IDS Miami Frozen Grocery'!$J1965),'IDS Miami Frozen Grocery'!$K1965*'IDS Miami Frozen Grocery'!$J1965)</f>
        <v>0</v>
      </c>
      <c r="N1965" s="46"/>
    </row>
    <row r="1966" spans="1:14" s="34" customFormat="1" ht="15" x14ac:dyDescent="0.2">
      <c r="A1966" s="65" t="s">
        <v>5536</v>
      </c>
      <c r="B1966" s="66" t="s">
        <v>5411</v>
      </c>
      <c r="C1966" s="67" t="s">
        <v>5537</v>
      </c>
      <c r="D1966" s="68" t="s">
        <v>5538</v>
      </c>
      <c r="E1966" s="69" t="str">
        <f>VLOOKUP(A1966,'[3]Miami Frozen Q2 2025'!$B:$O,14,FALSE)</f>
        <v>Frozen</v>
      </c>
      <c r="F1966" s="69">
        <v>12</v>
      </c>
      <c r="G1966" s="70" t="s">
        <v>51</v>
      </c>
      <c r="H1966" s="71">
        <v>1.2176223999999999E-2</v>
      </c>
      <c r="I1966" s="71">
        <f>'IDS Miami Frozen Grocery'!$J1966*'IDS Miami Frozen Grocery'!$H1966</f>
        <v>0</v>
      </c>
      <c r="J1966" s="82"/>
      <c r="K1966" s="72">
        <v>40.65</v>
      </c>
      <c r="L1966" s="73">
        <f>IFERROR((#REF!*#REF!)+('IDS Miami Frozen Grocery'!$K1966*'IDS Miami Frozen Grocery'!$J1966),'IDS Miami Frozen Grocery'!$K1966*'IDS Miami Frozen Grocery'!$J1966)</f>
        <v>0</v>
      </c>
      <c r="N1966" s="46"/>
    </row>
    <row r="1967" spans="1:14" s="34" customFormat="1" ht="15" x14ac:dyDescent="0.2">
      <c r="A1967" s="65" t="s">
        <v>5539</v>
      </c>
      <c r="B1967" s="66" t="s">
        <v>5411</v>
      </c>
      <c r="C1967" s="67" t="s">
        <v>5540</v>
      </c>
      <c r="D1967" s="68" t="s">
        <v>5541</v>
      </c>
      <c r="E1967" s="69" t="str">
        <f>VLOOKUP(A1967,'[3]Miami Frozen Q2 2025'!$B:$O,14,FALSE)</f>
        <v>Frozen</v>
      </c>
      <c r="F1967" s="69">
        <v>12</v>
      </c>
      <c r="G1967" s="70" t="s">
        <v>51</v>
      </c>
      <c r="H1967" s="71">
        <v>1.3025728E-2</v>
      </c>
      <c r="I1967" s="71">
        <f>'IDS Miami Frozen Grocery'!$J1967*'IDS Miami Frozen Grocery'!$H1967</f>
        <v>0</v>
      </c>
      <c r="J1967" s="82"/>
      <c r="K1967" s="72">
        <v>40.65</v>
      </c>
      <c r="L1967" s="73">
        <f>IFERROR((#REF!*#REF!)+('IDS Miami Frozen Grocery'!$K1967*'IDS Miami Frozen Grocery'!$J1967),'IDS Miami Frozen Grocery'!$K1967*'IDS Miami Frozen Grocery'!$J1967)</f>
        <v>0</v>
      </c>
      <c r="N1967" s="46"/>
    </row>
    <row r="1968" spans="1:14" s="34" customFormat="1" ht="15" x14ac:dyDescent="0.2">
      <c r="A1968" s="65" t="s">
        <v>5542</v>
      </c>
      <c r="B1968" s="66" t="s">
        <v>5411</v>
      </c>
      <c r="C1968" s="67" t="s">
        <v>5543</v>
      </c>
      <c r="D1968" s="68" t="s">
        <v>5544</v>
      </c>
      <c r="E1968" s="69" t="str">
        <f>VLOOKUP(A1968,'[3]Miami Frozen Q2 2025'!$B:$O,14,FALSE)</f>
        <v>Frozen</v>
      </c>
      <c r="F1968" s="69">
        <v>12</v>
      </c>
      <c r="G1968" s="70" t="s">
        <v>51</v>
      </c>
      <c r="H1968" s="71">
        <v>1.3025728E-2</v>
      </c>
      <c r="I1968" s="71">
        <f>'IDS Miami Frozen Grocery'!$J1968*'IDS Miami Frozen Grocery'!$H1968</f>
        <v>0</v>
      </c>
      <c r="J1968" s="82"/>
      <c r="K1968" s="72">
        <v>40.65</v>
      </c>
      <c r="L1968" s="73">
        <f>IFERROR((#REF!*#REF!)+('IDS Miami Frozen Grocery'!$K1968*'IDS Miami Frozen Grocery'!$J1968),'IDS Miami Frozen Grocery'!$K1968*'IDS Miami Frozen Grocery'!$J1968)</f>
        <v>0</v>
      </c>
      <c r="N1968" s="46"/>
    </row>
    <row r="1969" spans="1:14" s="34" customFormat="1" ht="15" x14ac:dyDescent="0.2">
      <c r="A1969" s="65" t="s">
        <v>5545</v>
      </c>
      <c r="B1969" s="66" t="s">
        <v>5411</v>
      </c>
      <c r="C1969" s="67" t="s">
        <v>5546</v>
      </c>
      <c r="D1969" s="68" t="s">
        <v>5547</v>
      </c>
      <c r="E1969" s="69" t="str">
        <f>VLOOKUP(A1969,'[3]Miami Frozen Q2 2025'!$B:$O,14,FALSE)</f>
        <v>Frozen</v>
      </c>
      <c r="F1969" s="69">
        <v>8</v>
      </c>
      <c r="G1969" s="70" t="s">
        <v>41</v>
      </c>
      <c r="H1969" s="71">
        <v>1.0194047999999999E-2</v>
      </c>
      <c r="I1969" s="71">
        <f>'IDS Miami Frozen Grocery'!$J1969*'IDS Miami Frozen Grocery'!$H1969</f>
        <v>0</v>
      </c>
      <c r="J1969" s="82"/>
      <c r="K1969" s="72">
        <v>30.54</v>
      </c>
      <c r="L1969" s="73">
        <f>IFERROR((#REF!*#REF!)+('IDS Miami Frozen Grocery'!$K1969*'IDS Miami Frozen Grocery'!$J1969),'IDS Miami Frozen Grocery'!$K1969*'IDS Miami Frozen Grocery'!$J1969)</f>
        <v>0</v>
      </c>
      <c r="N1969" s="46"/>
    </row>
    <row r="1970" spans="1:14" s="34" customFormat="1" ht="15" x14ac:dyDescent="0.2">
      <c r="A1970" s="65" t="s">
        <v>5548</v>
      </c>
      <c r="B1970" s="66" t="s">
        <v>5411</v>
      </c>
      <c r="C1970" s="67" t="s">
        <v>5549</v>
      </c>
      <c r="D1970" s="68" t="s">
        <v>5550</v>
      </c>
      <c r="E1970" s="69" t="str">
        <f>VLOOKUP(A1970,'[3]Miami Frozen Q2 2025'!$B:$O,14,FALSE)</f>
        <v>Frozen</v>
      </c>
      <c r="F1970" s="69">
        <v>9</v>
      </c>
      <c r="G1970" s="70" t="s">
        <v>5551</v>
      </c>
      <c r="H1970" s="71">
        <v>2.3219775999999998E-2</v>
      </c>
      <c r="I1970" s="71">
        <f>'IDS Miami Frozen Grocery'!$J1970*'IDS Miami Frozen Grocery'!$H1970</f>
        <v>0</v>
      </c>
      <c r="J1970" s="82"/>
      <c r="K1970" s="72">
        <v>79.48</v>
      </c>
      <c r="L1970" s="73">
        <f>IFERROR((#REF!*#REF!)+('IDS Miami Frozen Grocery'!$K1970*'IDS Miami Frozen Grocery'!$J1970),'IDS Miami Frozen Grocery'!$K1970*'IDS Miami Frozen Grocery'!$J1970)</f>
        <v>0</v>
      </c>
      <c r="N1970" s="46"/>
    </row>
    <row r="1971" spans="1:14" s="34" customFormat="1" ht="15" x14ac:dyDescent="0.2">
      <c r="A1971" s="65" t="s">
        <v>5552</v>
      </c>
      <c r="B1971" s="66" t="s">
        <v>5411</v>
      </c>
      <c r="C1971" s="67" t="s">
        <v>5553</v>
      </c>
      <c r="D1971" s="68" t="s">
        <v>5554</v>
      </c>
      <c r="E1971" s="69" t="str">
        <f>VLOOKUP(A1971,'[3]Miami Frozen Q2 2025'!$B:$O,14,FALSE)</f>
        <v>Frozen</v>
      </c>
      <c r="F1971" s="69">
        <v>9</v>
      </c>
      <c r="G1971" s="70" t="s">
        <v>5551</v>
      </c>
      <c r="H1971" s="71">
        <v>2.3219775999999998E-2</v>
      </c>
      <c r="I1971" s="71">
        <f>'IDS Miami Frozen Grocery'!$J1971*'IDS Miami Frozen Grocery'!$H1971</f>
        <v>0</v>
      </c>
      <c r="J1971" s="82"/>
      <c r="K1971" s="72">
        <v>79.48</v>
      </c>
      <c r="L1971" s="73">
        <f>IFERROR((#REF!*#REF!)+('IDS Miami Frozen Grocery'!$K1971*'IDS Miami Frozen Grocery'!$J1971),'IDS Miami Frozen Grocery'!$K1971*'IDS Miami Frozen Grocery'!$J1971)</f>
        <v>0</v>
      </c>
      <c r="N1971" s="46"/>
    </row>
    <row r="1972" spans="1:14" s="34" customFormat="1" ht="15" x14ac:dyDescent="0.2">
      <c r="A1972" s="65" t="s">
        <v>5555</v>
      </c>
      <c r="B1972" s="66" t="s">
        <v>5411</v>
      </c>
      <c r="C1972" s="67" t="s">
        <v>5556</v>
      </c>
      <c r="D1972" s="68" t="s">
        <v>5557</v>
      </c>
      <c r="E1972" s="69" t="str">
        <f>VLOOKUP(A1972,'[3]Miami Frozen Q2 2025'!$B:$O,14,FALSE)</f>
        <v>Frozen</v>
      </c>
      <c r="F1972" s="69">
        <v>9</v>
      </c>
      <c r="G1972" s="70" t="s">
        <v>5551</v>
      </c>
      <c r="H1972" s="71">
        <v>2.3219775999999998E-2</v>
      </c>
      <c r="I1972" s="71">
        <f>'IDS Miami Frozen Grocery'!$J1972*'IDS Miami Frozen Grocery'!$H1972</f>
        <v>0</v>
      </c>
      <c r="J1972" s="82"/>
      <c r="K1972" s="72">
        <v>79.48</v>
      </c>
      <c r="L1972" s="73">
        <f>IFERROR((#REF!*#REF!)+('IDS Miami Frozen Grocery'!$K1972*'IDS Miami Frozen Grocery'!$J1972),'IDS Miami Frozen Grocery'!$K1972*'IDS Miami Frozen Grocery'!$J1972)</f>
        <v>0</v>
      </c>
      <c r="N1972" s="46"/>
    </row>
    <row r="1973" spans="1:14" s="34" customFormat="1" ht="15" x14ac:dyDescent="0.2">
      <c r="A1973" s="65" t="s">
        <v>5558</v>
      </c>
      <c r="B1973" s="66" t="s">
        <v>5411</v>
      </c>
      <c r="C1973" s="67" t="s">
        <v>5559</v>
      </c>
      <c r="D1973" s="68" t="s">
        <v>5535</v>
      </c>
      <c r="E1973" s="69" t="str">
        <f>VLOOKUP(A1973,'[3]Miami Frozen Q2 2025'!$B:$O,14,FALSE)</f>
        <v>Frozen</v>
      </c>
      <c r="F1973" s="69">
        <v>9</v>
      </c>
      <c r="G1973" s="70" t="s">
        <v>5551</v>
      </c>
      <c r="H1973" s="71">
        <v>2.3219775999999998E-2</v>
      </c>
      <c r="I1973" s="71">
        <f>'IDS Miami Frozen Grocery'!$J1973*'IDS Miami Frozen Grocery'!$H1973</f>
        <v>0</v>
      </c>
      <c r="J1973" s="82"/>
      <c r="K1973" s="72">
        <v>79.48</v>
      </c>
      <c r="L1973" s="73">
        <f>IFERROR((#REF!*#REF!)+('IDS Miami Frozen Grocery'!$K1973*'IDS Miami Frozen Grocery'!$J1973),'IDS Miami Frozen Grocery'!$K1973*'IDS Miami Frozen Grocery'!$J1973)</f>
        <v>0</v>
      </c>
      <c r="N1973" s="46"/>
    </row>
    <row r="1974" spans="1:14" s="34" customFormat="1" ht="15" x14ac:dyDescent="0.2">
      <c r="A1974" s="65" t="s">
        <v>5560</v>
      </c>
      <c r="B1974" s="66" t="s">
        <v>5411</v>
      </c>
      <c r="C1974" s="67" t="s">
        <v>5561</v>
      </c>
      <c r="D1974" s="68" t="s">
        <v>5562</v>
      </c>
      <c r="E1974" s="69" t="str">
        <f>VLOOKUP(A1974,'[3]Miami Frozen Q2 2025'!$B:$O,14,FALSE)</f>
        <v>Frozen</v>
      </c>
      <c r="F1974" s="69">
        <v>5</v>
      </c>
      <c r="G1974" s="70" t="s">
        <v>5563</v>
      </c>
      <c r="H1974" s="71">
        <v>2.6617791999999998E-2</v>
      </c>
      <c r="I1974" s="71">
        <f>'IDS Miami Frozen Grocery'!$J1974*'IDS Miami Frozen Grocery'!$H1974</f>
        <v>0</v>
      </c>
      <c r="J1974" s="82"/>
      <c r="K1974" s="72">
        <v>69.53</v>
      </c>
      <c r="L1974" s="73">
        <f>IFERROR((#REF!*#REF!)+('IDS Miami Frozen Grocery'!$K1974*'IDS Miami Frozen Grocery'!$J1974),'IDS Miami Frozen Grocery'!$K1974*'IDS Miami Frozen Grocery'!$J1974)</f>
        <v>0</v>
      </c>
      <c r="N1974" s="46"/>
    </row>
    <row r="1975" spans="1:14" s="34" customFormat="1" ht="15" x14ac:dyDescent="0.2">
      <c r="A1975" s="65" t="s">
        <v>5564</v>
      </c>
      <c r="B1975" s="66" t="s">
        <v>5411</v>
      </c>
      <c r="C1975" s="67" t="s">
        <v>5565</v>
      </c>
      <c r="D1975" s="68" t="s">
        <v>5566</v>
      </c>
      <c r="E1975" s="69" t="str">
        <f>VLOOKUP(A1975,'[3]Miami Frozen Q2 2025'!$B:$O,14,FALSE)</f>
        <v>Frozen</v>
      </c>
      <c r="F1975" s="69">
        <v>6</v>
      </c>
      <c r="G1975" s="70" t="s">
        <v>16</v>
      </c>
      <c r="H1975" s="71">
        <v>1.5574240000000001E-2</v>
      </c>
      <c r="I1975" s="71">
        <f>'IDS Miami Frozen Grocery'!$J1975*'IDS Miami Frozen Grocery'!$H1975</f>
        <v>0</v>
      </c>
      <c r="J1975" s="82"/>
      <c r="K1975" s="72">
        <v>46.48</v>
      </c>
      <c r="L1975" s="73">
        <f>IFERROR((#REF!*#REF!)+('IDS Miami Frozen Grocery'!$K1975*'IDS Miami Frozen Grocery'!$J1975),'IDS Miami Frozen Grocery'!$K1975*'IDS Miami Frozen Grocery'!$J1975)</f>
        <v>0</v>
      </c>
      <c r="N1975" s="46"/>
    </row>
    <row r="1976" spans="1:14" s="34" customFormat="1" ht="15" x14ac:dyDescent="0.2">
      <c r="A1976" s="65" t="s">
        <v>5567</v>
      </c>
      <c r="B1976" s="66" t="s">
        <v>5411</v>
      </c>
      <c r="C1976" s="67" t="s">
        <v>5568</v>
      </c>
      <c r="D1976" s="68" t="s">
        <v>5569</v>
      </c>
      <c r="E1976" s="69" t="str">
        <f>VLOOKUP(A1976,'[3]Miami Frozen Q2 2025'!$B:$O,14,FALSE)</f>
        <v>Frozen</v>
      </c>
      <c r="F1976" s="69">
        <v>5</v>
      </c>
      <c r="G1976" s="70" t="s">
        <v>26</v>
      </c>
      <c r="H1976" s="71">
        <v>1.2176223999999999E-2</v>
      </c>
      <c r="I1976" s="71">
        <f>'IDS Miami Frozen Grocery'!$J1976*'IDS Miami Frozen Grocery'!$H1976</f>
        <v>0</v>
      </c>
      <c r="J1976" s="82"/>
      <c r="K1976" s="72">
        <v>53.87</v>
      </c>
      <c r="L1976" s="73">
        <f>IFERROR((#REF!*#REF!)+('IDS Miami Frozen Grocery'!$K1976*'IDS Miami Frozen Grocery'!$J1976),'IDS Miami Frozen Grocery'!$K1976*'IDS Miami Frozen Grocery'!$J1976)</f>
        <v>0</v>
      </c>
      <c r="N1976" s="46"/>
    </row>
    <row r="1977" spans="1:14" s="34" customFormat="1" ht="15" x14ac:dyDescent="0.2">
      <c r="A1977" s="65" t="s">
        <v>5570</v>
      </c>
      <c r="B1977" s="66" t="s">
        <v>5411</v>
      </c>
      <c r="C1977" s="67" t="s">
        <v>5571</v>
      </c>
      <c r="D1977" s="68" t="s">
        <v>5572</v>
      </c>
      <c r="E1977" s="69" t="str">
        <f>VLOOKUP(A1977,'[3]Miami Frozen Q2 2025'!$B:$O,14,FALSE)</f>
        <v>Frozen</v>
      </c>
      <c r="F1977" s="69">
        <v>5</v>
      </c>
      <c r="G1977" s="70" t="s">
        <v>26</v>
      </c>
      <c r="H1977" s="71">
        <v>1.2176223999999999E-2</v>
      </c>
      <c r="I1977" s="71">
        <f>'IDS Miami Frozen Grocery'!$J1977*'IDS Miami Frozen Grocery'!$H1977</f>
        <v>0</v>
      </c>
      <c r="J1977" s="82"/>
      <c r="K1977" s="72">
        <v>53.87</v>
      </c>
      <c r="L1977" s="73">
        <f>IFERROR((#REF!*#REF!)+('IDS Miami Frozen Grocery'!$K1977*'IDS Miami Frozen Grocery'!$J1977),'IDS Miami Frozen Grocery'!$K1977*'IDS Miami Frozen Grocery'!$J1977)</f>
        <v>0</v>
      </c>
      <c r="N1977" s="46"/>
    </row>
    <row r="1978" spans="1:14" s="34" customFormat="1" ht="15" x14ac:dyDescent="0.2">
      <c r="A1978" s="65" t="s">
        <v>5573</v>
      </c>
      <c r="B1978" s="66" t="s">
        <v>5411</v>
      </c>
      <c r="C1978" s="67" t="s">
        <v>5574</v>
      </c>
      <c r="D1978" s="68" t="s">
        <v>5575</v>
      </c>
      <c r="E1978" s="69" t="str">
        <f>VLOOKUP(A1978,'[3]Miami Frozen Q2 2025'!$B:$O,14,FALSE)</f>
        <v>Frozen</v>
      </c>
      <c r="F1978" s="69">
        <v>5</v>
      </c>
      <c r="G1978" s="70" t="s">
        <v>3920</v>
      </c>
      <c r="H1978" s="71">
        <v>1.2176223999999999E-2</v>
      </c>
      <c r="I1978" s="71">
        <f>'IDS Miami Frozen Grocery'!$J1978*'IDS Miami Frozen Grocery'!$H1978</f>
        <v>0</v>
      </c>
      <c r="J1978" s="82"/>
      <c r="K1978" s="72">
        <v>53.87</v>
      </c>
      <c r="L1978" s="73">
        <f>IFERROR((#REF!*#REF!)+('IDS Miami Frozen Grocery'!$K1978*'IDS Miami Frozen Grocery'!$J1978),'IDS Miami Frozen Grocery'!$K1978*'IDS Miami Frozen Grocery'!$J1978)</f>
        <v>0</v>
      </c>
      <c r="N1978" s="46"/>
    </row>
    <row r="1979" spans="1:14" s="34" customFormat="1" ht="15" x14ac:dyDescent="0.2">
      <c r="A1979" s="65" t="s">
        <v>5576</v>
      </c>
      <c r="B1979" s="66" t="s">
        <v>5411</v>
      </c>
      <c r="C1979" s="67" t="s">
        <v>5577</v>
      </c>
      <c r="D1979" s="68" t="s">
        <v>5578</v>
      </c>
      <c r="E1979" s="69" t="str">
        <f>VLOOKUP(A1979,'[3]Miami Frozen Q2 2025'!$B:$O,14,FALSE)</f>
        <v>Frozen</v>
      </c>
      <c r="F1979" s="69">
        <v>24</v>
      </c>
      <c r="G1979" s="70" t="s">
        <v>18</v>
      </c>
      <c r="H1979" s="71">
        <v>1.2176223999999999E-2</v>
      </c>
      <c r="I1979" s="71">
        <f>'IDS Miami Frozen Grocery'!$J1979*'IDS Miami Frozen Grocery'!$H1979</f>
        <v>0</v>
      </c>
      <c r="J1979" s="82"/>
      <c r="K1979" s="72">
        <v>47.58</v>
      </c>
      <c r="L1979" s="73">
        <f>IFERROR((#REF!*#REF!)+('IDS Miami Frozen Grocery'!$K1979*'IDS Miami Frozen Grocery'!$J1979),'IDS Miami Frozen Grocery'!$K1979*'IDS Miami Frozen Grocery'!$J1979)</f>
        <v>0</v>
      </c>
      <c r="N1979" s="46"/>
    </row>
    <row r="1980" spans="1:14" s="34" customFormat="1" ht="15" x14ac:dyDescent="0.2">
      <c r="A1980" s="65" t="s">
        <v>5579</v>
      </c>
      <c r="B1980" s="66" t="s">
        <v>5411</v>
      </c>
      <c r="C1980" s="67" t="s">
        <v>5580</v>
      </c>
      <c r="D1980" s="68" t="s">
        <v>5581</v>
      </c>
      <c r="E1980" s="69" t="str">
        <f>VLOOKUP(A1980,'[3]Miami Frozen Q2 2025'!$B:$O,14,FALSE)</f>
        <v>Frozen</v>
      </c>
      <c r="F1980" s="69">
        <v>24</v>
      </c>
      <c r="G1980" s="70" t="s">
        <v>18</v>
      </c>
      <c r="H1980" s="71">
        <v>1.1893055999999999E-2</v>
      </c>
      <c r="I1980" s="71">
        <f>'IDS Miami Frozen Grocery'!$J1980*'IDS Miami Frozen Grocery'!$H1980</f>
        <v>0</v>
      </c>
      <c r="J1980" s="82"/>
      <c r="K1980" s="72">
        <v>47.58</v>
      </c>
      <c r="L1980" s="73">
        <f>IFERROR((#REF!*#REF!)+('IDS Miami Frozen Grocery'!$K1980*'IDS Miami Frozen Grocery'!$J1980),'IDS Miami Frozen Grocery'!$K1980*'IDS Miami Frozen Grocery'!$J1980)</f>
        <v>0</v>
      </c>
      <c r="N1980" s="46"/>
    </row>
    <row r="1981" spans="1:14" s="34" customFormat="1" ht="15" x14ac:dyDescent="0.2">
      <c r="A1981" s="65" t="s">
        <v>5582</v>
      </c>
      <c r="B1981" s="66" t="s">
        <v>5411</v>
      </c>
      <c r="C1981" s="67" t="s">
        <v>5583</v>
      </c>
      <c r="D1981" s="68" t="s">
        <v>5584</v>
      </c>
      <c r="E1981" s="69" t="str">
        <f>VLOOKUP(A1981,'[3]Miami Frozen Q2 2025'!$B:$O,14,FALSE)</f>
        <v>Frozen</v>
      </c>
      <c r="F1981" s="69">
        <v>8</v>
      </c>
      <c r="G1981" s="70" t="s">
        <v>26</v>
      </c>
      <c r="H1981" s="71">
        <v>1.7839583999999999E-2</v>
      </c>
      <c r="I1981" s="71">
        <f>'IDS Miami Frozen Grocery'!$J1981*'IDS Miami Frozen Grocery'!$H1981</f>
        <v>0</v>
      </c>
      <c r="J1981" s="82"/>
      <c r="K1981" s="72">
        <v>76.45</v>
      </c>
      <c r="L1981" s="73">
        <f>IFERROR((#REF!*#REF!)+('IDS Miami Frozen Grocery'!$K1981*'IDS Miami Frozen Grocery'!$J1981),'IDS Miami Frozen Grocery'!$K1981*'IDS Miami Frozen Grocery'!$J1981)</f>
        <v>0</v>
      </c>
      <c r="N1981" s="46"/>
    </row>
    <row r="1982" spans="1:14" s="34" customFormat="1" ht="15" x14ac:dyDescent="0.2">
      <c r="A1982" s="65" t="s">
        <v>5585</v>
      </c>
      <c r="B1982" s="66" t="s">
        <v>5411</v>
      </c>
      <c r="C1982" s="67" t="s">
        <v>5586</v>
      </c>
      <c r="D1982" s="68" t="s">
        <v>5587</v>
      </c>
      <c r="E1982" s="69" t="str">
        <f>VLOOKUP(A1982,'[3]Miami Frozen Q2 2025'!$B:$O,14,FALSE)</f>
        <v>Frozen</v>
      </c>
      <c r="F1982" s="69">
        <v>8</v>
      </c>
      <c r="G1982" s="70" t="s">
        <v>3946</v>
      </c>
      <c r="H1982" s="71">
        <v>1.7839583999999999E-2</v>
      </c>
      <c r="I1982" s="71">
        <f>'IDS Miami Frozen Grocery'!$J1982*'IDS Miami Frozen Grocery'!$H1982</f>
        <v>0</v>
      </c>
      <c r="J1982" s="82"/>
      <c r="K1982" s="72">
        <v>76.45</v>
      </c>
      <c r="L1982" s="73">
        <f>IFERROR((#REF!*#REF!)+('IDS Miami Frozen Grocery'!$K1982*'IDS Miami Frozen Grocery'!$J1982),'IDS Miami Frozen Grocery'!$K1982*'IDS Miami Frozen Grocery'!$J1982)</f>
        <v>0</v>
      </c>
      <c r="N1982" s="46"/>
    </row>
    <row r="1983" spans="1:14" s="34" customFormat="1" ht="15" x14ac:dyDescent="0.2">
      <c r="A1983" s="65" t="s">
        <v>5588</v>
      </c>
      <c r="B1983" s="66" t="s">
        <v>5411</v>
      </c>
      <c r="C1983" s="67" t="s">
        <v>5589</v>
      </c>
      <c r="D1983" s="68" t="s">
        <v>5590</v>
      </c>
      <c r="E1983" s="69" t="str">
        <f>VLOOKUP(A1983,'[3]Miami Frozen Q2 2025'!$B:$O,14,FALSE)</f>
        <v>Frozen</v>
      </c>
      <c r="F1983" s="69">
        <v>24</v>
      </c>
      <c r="G1983" s="70" t="s">
        <v>18</v>
      </c>
      <c r="H1983" s="71">
        <v>1.1893055999999999E-2</v>
      </c>
      <c r="I1983" s="71">
        <f>'IDS Miami Frozen Grocery'!$J1983*'IDS Miami Frozen Grocery'!$H1983</f>
        <v>0</v>
      </c>
      <c r="J1983" s="82"/>
      <c r="K1983" s="72">
        <v>47.58</v>
      </c>
      <c r="L1983" s="73">
        <f>IFERROR((#REF!*#REF!)+('IDS Miami Frozen Grocery'!$K1983*'IDS Miami Frozen Grocery'!$J1983),'IDS Miami Frozen Grocery'!$K1983*'IDS Miami Frozen Grocery'!$J1983)</f>
        <v>0</v>
      </c>
      <c r="N1983" s="46"/>
    </row>
    <row r="1984" spans="1:14" s="34" customFormat="1" ht="15" x14ac:dyDescent="0.2">
      <c r="A1984" s="65" t="s">
        <v>5591</v>
      </c>
      <c r="B1984" s="66" t="s">
        <v>5411</v>
      </c>
      <c r="C1984" s="67" t="s">
        <v>5592</v>
      </c>
      <c r="D1984" s="68" t="s">
        <v>5593</v>
      </c>
      <c r="E1984" s="69" t="str">
        <f>VLOOKUP(A1984,'[3]Miami Frozen Q2 2025'!$B:$O,14,FALSE)</f>
        <v>Frozen</v>
      </c>
      <c r="F1984" s="69">
        <v>24</v>
      </c>
      <c r="G1984" s="70" t="s">
        <v>155</v>
      </c>
      <c r="H1984" s="71">
        <v>1.0477215999999999E-2</v>
      </c>
      <c r="I1984" s="71">
        <f>'IDS Miami Frozen Grocery'!$J1984*'IDS Miami Frozen Grocery'!$H1984</f>
        <v>0</v>
      </c>
      <c r="J1984" s="82"/>
      <c r="K1984" s="72">
        <v>45.82</v>
      </c>
      <c r="L1984" s="73">
        <f>IFERROR((#REF!*#REF!)+('IDS Miami Frozen Grocery'!$K1984*'IDS Miami Frozen Grocery'!$J1984),'IDS Miami Frozen Grocery'!$K1984*'IDS Miami Frozen Grocery'!$J1984)</f>
        <v>0</v>
      </c>
      <c r="N1984" s="46"/>
    </row>
    <row r="1985" spans="1:14" s="34" customFormat="1" ht="15" x14ac:dyDescent="0.2">
      <c r="A1985" s="65" t="s">
        <v>5594</v>
      </c>
      <c r="B1985" s="66" t="s">
        <v>5411</v>
      </c>
      <c r="C1985" s="67" t="s">
        <v>5595</v>
      </c>
      <c r="D1985" s="68" t="s">
        <v>5596</v>
      </c>
      <c r="E1985" s="69" t="str">
        <f>VLOOKUP(A1985,'[3]Miami Frozen Q2 2025'!$B:$O,14,FALSE)</f>
        <v>Frozen</v>
      </c>
      <c r="F1985" s="69">
        <v>24</v>
      </c>
      <c r="G1985" s="70" t="s">
        <v>86</v>
      </c>
      <c r="H1985" s="71">
        <v>1.0477215999999999E-2</v>
      </c>
      <c r="I1985" s="71">
        <f>'IDS Miami Frozen Grocery'!$J1985*'IDS Miami Frozen Grocery'!$H1985</f>
        <v>0</v>
      </c>
      <c r="J1985" s="82"/>
      <c r="K1985" s="72">
        <v>45.82</v>
      </c>
      <c r="L1985" s="73">
        <f>IFERROR((#REF!*#REF!)+('IDS Miami Frozen Grocery'!$K1985*'IDS Miami Frozen Grocery'!$J1985),'IDS Miami Frozen Grocery'!$K1985*'IDS Miami Frozen Grocery'!$J1985)</f>
        <v>0</v>
      </c>
      <c r="N1985" s="46"/>
    </row>
    <row r="1986" spans="1:14" s="34" customFormat="1" ht="15" x14ac:dyDescent="0.2">
      <c r="A1986" s="65" t="s">
        <v>5597</v>
      </c>
      <c r="B1986" s="66" t="s">
        <v>5411</v>
      </c>
      <c r="C1986" s="67" t="s">
        <v>5598</v>
      </c>
      <c r="D1986" s="68" t="s">
        <v>5599</v>
      </c>
      <c r="E1986" s="69" t="str">
        <f>VLOOKUP(A1986,'[3]Miami Frozen Q2 2025'!$B:$O,14,FALSE)</f>
        <v>Frozen</v>
      </c>
      <c r="F1986" s="69">
        <v>12</v>
      </c>
      <c r="G1986" s="70" t="s">
        <v>16</v>
      </c>
      <c r="H1986" s="71">
        <v>3.2281151999999994E-2</v>
      </c>
      <c r="I1986" s="71">
        <f>'IDS Miami Frozen Grocery'!$J1986*'IDS Miami Frozen Grocery'!$H1986</f>
        <v>0</v>
      </c>
      <c r="J1986" s="82"/>
      <c r="K1986" s="72">
        <v>78.69</v>
      </c>
      <c r="L1986" s="73">
        <f>IFERROR((#REF!*#REF!)+('IDS Miami Frozen Grocery'!$K1986*'IDS Miami Frozen Grocery'!$J1986),'IDS Miami Frozen Grocery'!$K1986*'IDS Miami Frozen Grocery'!$J1986)</f>
        <v>0</v>
      </c>
      <c r="N1986" s="46"/>
    </row>
    <row r="1987" spans="1:14" s="34" customFormat="1" ht="15" x14ac:dyDescent="0.2">
      <c r="A1987" s="65" t="s">
        <v>5600</v>
      </c>
      <c r="B1987" s="66" t="s">
        <v>5411</v>
      </c>
      <c r="C1987" s="67" t="s">
        <v>5601</v>
      </c>
      <c r="D1987" s="68" t="s">
        <v>5602</v>
      </c>
      <c r="E1987" s="69" t="str">
        <f>VLOOKUP(A1987,'[3]Miami Frozen Q2 2025'!$B:$O,14,FALSE)</f>
        <v>Frozen</v>
      </c>
      <c r="F1987" s="69">
        <v>12</v>
      </c>
      <c r="G1987" s="70" t="s">
        <v>55</v>
      </c>
      <c r="H1987" s="71">
        <v>3.3130655999999994E-2</v>
      </c>
      <c r="I1987" s="71">
        <f>'IDS Miami Frozen Grocery'!$J1987*'IDS Miami Frozen Grocery'!$H1987</f>
        <v>0</v>
      </c>
      <c r="J1987" s="82"/>
      <c r="K1987" s="72">
        <v>78.69</v>
      </c>
      <c r="L1987" s="73">
        <f>IFERROR((#REF!*#REF!)+('IDS Miami Frozen Grocery'!$K1987*'IDS Miami Frozen Grocery'!$J1987),'IDS Miami Frozen Grocery'!$K1987*'IDS Miami Frozen Grocery'!$J1987)</f>
        <v>0</v>
      </c>
      <c r="N1987" s="46"/>
    </row>
    <row r="1988" spans="1:14" s="34" customFormat="1" ht="15" x14ac:dyDescent="0.2">
      <c r="A1988" s="65" t="s">
        <v>5603</v>
      </c>
      <c r="B1988" s="66" t="s">
        <v>5411</v>
      </c>
      <c r="C1988" s="67">
        <v>834183007057</v>
      </c>
      <c r="D1988" s="68" t="s">
        <v>5604</v>
      </c>
      <c r="E1988" s="69" t="str">
        <f>VLOOKUP(A1988,'[3]Miami Frozen Q2 2025'!$B:$O,14,FALSE)</f>
        <v>Frozen</v>
      </c>
      <c r="F1988" s="69">
        <v>12</v>
      </c>
      <c r="G1988" s="70" t="s">
        <v>17</v>
      </c>
      <c r="H1988" s="71">
        <v>3.5679167999999997E-2</v>
      </c>
      <c r="I1988" s="71">
        <f>'IDS Miami Frozen Grocery'!$J1988*'IDS Miami Frozen Grocery'!$H1988</f>
        <v>0</v>
      </c>
      <c r="J1988" s="82"/>
      <c r="K1988" s="72">
        <v>85.77</v>
      </c>
      <c r="L1988" s="73">
        <f>IFERROR((#REF!*#REF!)+('IDS Miami Frozen Grocery'!$K1988*'IDS Miami Frozen Grocery'!$J1988),'IDS Miami Frozen Grocery'!$K1988*'IDS Miami Frozen Grocery'!$J1988)</f>
        <v>0</v>
      </c>
      <c r="N1988" s="46"/>
    </row>
    <row r="1989" spans="1:14" s="34" customFormat="1" ht="15" x14ac:dyDescent="0.2">
      <c r="A1989" s="65" t="s">
        <v>5605</v>
      </c>
      <c r="B1989" s="66" t="s">
        <v>5411</v>
      </c>
      <c r="C1989" s="67" t="s">
        <v>5606</v>
      </c>
      <c r="D1989" s="68" t="s">
        <v>5607</v>
      </c>
      <c r="E1989" s="69" t="str">
        <f>VLOOKUP(A1989,'[3]Miami Frozen Q2 2025'!$B:$O,14,FALSE)</f>
        <v>Frozen</v>
      </c>
      <c r="F1989" s="69">
        <v>12</v>
      </c>
      <c r="G1989" s="70" t="s">
        <v>81</v>
      </c>
      <c r="H1989" s="71">
        <v>2.9166304000000001E-2</v>
      </c>
      <c r="I1989" s="71">
        <f>'IDS Miami Frozen Grocery'!$J1989*'IDS Miami Frozen Grocery'!$H1989</f>
        <v>0</v>
      </c>
      <c r="J1989" s="82"/>
      <c r="K1989" s="72">
        <v>77.56</v>
      </c>
      <c r="L1989" s="73">
        <f>IFERROR((#REF!*#REF!)+('IDS Miami Frozen Grocery'!$K1989*'IDS Miami Frozen Grocery'!$J1989),'IDS Miami Frozen Grocery'!$K1989*'IDS Miami Frozen Grocery'!$J1989)</f>
        <v>0</v>
      </c>
      <c r="N1989" s="46"/>
    </row>
    <row r="1990" spans="1:14" s="34" customFormat="1" ht="15" x14ac:dyDescent="0.2">
      <c r="A1990" s="65" t="s">
        <v>5608</v>
      </c>
      <c r="B1990" s="66" t="s">
        <v>5411</v>
      </c>
      <c r="C1990" s="67" t="s">
        <v>5609</v>
      </c>
      <c r="D1990" s="68" t="s">
        <v>5610</v>
      </c>
      <c r="E1990" s="69" t="str">
        <f>VLOOKUP(A1990,'[3]Miami Frozen Q2 2025'!$B:$O,14,FALSE)</f>
        <v>Frozen</v>
      </c>
      <c r="F1990" s="69">
        <v>12</v>
      </c>
      <c r="G1990" s="70" t="s">
        <v>20</v>
      </c>
      <c r="H1990" s="71">
        <v>3.2281151999999994E-2</v>
      </c>
      <c r="I1990" s="71">
        <f>'IDS Miami Frozen Grocery'!$J1990*'IDS Miami Frozen Grocery'!$H1990</f>
        <v>0</v>
      </c>
      <c r="J1990" s="82"/>
      <c r="K1990" s="72">
        <v>77.56</v>
      </c>
      <c r="L1990" s="73">
        <f>IFERROR((#REF!*#REF!)+('IDS Miami Frozen Grocery'!$K1990*'IDS Miami Frozen Grocery'!$J1990),'IDS Miami Frozen Grocery'!$K1990*'IDS Miami Frozen Grocery'!$J1990)</f>
        <v>0</v>
      </c>
      <c r="N1990" s="46"/>
    </row>
    <row r="1991" spans="1:14" s="34" customFormat="1" ht="15" x14ac:dyDescent="0.2">
      <c r="A1991" s="65" t="s">
        <v>5611</v>
      </c>
      <c r="B1991" s="66" t="s">
        <v>5411</v>
      </c>
      <c r="C1991" s="67" t="s">
        <v>5612</v>
      </c>
      <c r="D1991" s="68" t="s">
        <v>5613</v>
      </c>
      <c r="E1991" s="69" t="str">
        <f>VLOOKUP(A1991,'[3]Miami Frozen Q2 2025'!$B:$O,14,FALSE)</f>
        <v>Frozen</v>
      </c>
      <c r="F1991" s="69">
        <v>12</v>
      </c>
      <c r="G1991" s="70" t="s">
        <v>81</v>
      </c>
      <c r="H1991" s="71">
        <v>4.2192031999999997E-2</v>
      </c>
      <c r="I1991" s="71">
        <f>'IDS Miami Frozen Grocery'!$J1991*'IDS Miami Frozen Grocery'!$H1991</f>
        <v>0</v>
      </c>
      <c r="J1991" s="82"/>
      <c r="K1991" s="72">
        <v>77.56</v>
      </c>
      <c r="L1991" s="73">
        <f>IFERROR((#REF!*#REF!)+('IDS Miami Frozen Grocery'!$K1991*'IDS Miami Frozen Grocery'!$J1991),'IDS Miami Frozen Grocery'!$K1991*'IDS Miami Frozen Grocery'!$J1991)</f>
        <v>0</v>
      </c>
      <c r="N1991" s="46"/>
    </row>
    <row r="1992" spans="1:14" s="34" customFormat="1" ht="15" x14ac:dyDescent="0.2">
      <c r="A1992" s="65" t="s">
        <v>5614</v>
      </c>
      <c r="B1992" s="66" t="s">
        <v>5411</v>
      </c>
      <c r="C1992" s="67" t="s">
        <v>5615</v>
      </c>
      <c r="D1992" s="68" t="s">
        <v>5616</v>
      </c>
      <c r="E1992" s="69" t="str">
        <f>VLOOKUP(A1992,'[3]Miami Frozen Q2 2025'!$B:$O,14,FALSE)</f>
        <v>Frozen</v>
      </c>
      <c r="F1992" s="69">
        <v>12</v>
      </c>
      <c r="G1992" s="70" t="s">
        <v>81</v>
      </c>
      <c r="H1992" s="71">
        <v>2.3502943999999998E-2</v>
      </c>
      <c r="I1992" s="71">
        <f>'IDS Miami Frozen Grocery'!$J1992*'IDS Miami Frozen Grocery'!$H1992</f>
        <v>0</v>
      </c>
      <c r="J1992" s="82"/>
      <c r="K1992" s="72">
        <v>77.56</v>
      </c>
      <c r="L1992" s="73">
        <f>IFERROR((#REF!*#REF!)+('IDS Miami Frozen Grocery'!$K1992*'IDS Miami Frozen Grocery'!$J1992),'IDS Miami Frozen Grocery'!$K1992*'IDS Miami Frozen Grocery'!$J1992)</f>
        <v>0</v>
      </c>
      <c r="N1992" s="46"/>
    </row>
    <row r="1993" spans="1:14" s="34" customFormat="1" ht="15" x14ac:dyDescent="0.2">
      <c r="A1993" s="65" t="s">
        <v>5617</v>
      </c>
      <c r="B1993" s="66" t="s">
        <v>5411</v>
      </c>
      <c r="C1993" s="67" t="s">
        <v>5618</v>
      </c>
      <c r="D1993" s="68" t="s">
        <v>5619</v>
      </c>
      <c r="E1993" s="69" t="str">
        <f>VLOOKUP(A1993,'[3]Miami Frozen Q2 2025'!$B:$O,14,FALSE)</f>
        <v>Frozen</v>
      </c>
      <c r="F1993" s="69">
        <v>12</v>
      </c>
      <c r="G1993" s="70" t="s">
        <v>81</v>
      </c>
      <c r="H1993" s="71">
        <v>2.4918783999999999E-2</v>
      </c>
      <c r="I1993" s="71">
        <f>'IDS Miami Frozen Grocery'!$J1993*'IDS Miami Frozen Grocery'!$H1993</f>
        <v>0</v>
      </c>
      <c r="J1993" s="82"/>
      <c r="K1993" s="72">
        <v>77.56</v>
      </c>
      <c r="L1993" s="73">
        <f>IFERROR((#REF!*#REF!)+('IDS Miami Frozen Grocery'!$K1993*'IDS Miami Frozen Grocery'!$J1993),'IDS Miami Frozen Grocery'!$K1993*'IDS Miami Frozen Grocery'!$J1993)</f>
        <v>0</v>
      </c>
      <c r="N1993" s="46"/>
    </row>
    <row r="1994" spans="1:14" s="34" customFormat="1" ht="15" x14ac:dyDescent="0.2">
      <c r="A1994" s="65" t="s">
        <v>5620</v>
      </c>
      <c r="B1994" s="66" t="s">
        <v>5411</v>
      </c>
      <c r="C1994" s="67" t="s">
        <v>5621</v>
      </c>
      <c r="D1994" s="68" t="s">
        <v>5622</v>
      </c>
      <c r="E1994" s="69" t="str">
        <f>VLOOKUP(A1994,'[3]Miami Frozen Q2 2025'!$B:$O,14,FALSE)</f>
        <v>Frozen</v>
      </c>
      <c r="F1994" s="69">
        <v>12</v>
      </c>
      <c r="G1994" s="70" t="s">
        <v>101</v>
      </c>
      <c r="H1994" s="71">
        <v>2.7750463999999999E-2</v>
      </c>
      <c r="I1994" s="71">
        <f>'IDS Miami Frozen Grocery'!$J1994*'IDS Miami Frozen Grocery'!$H1994</f>
        <v>0</v>
      </c>
      <c r="J1994" s="82"/>
      <c r="K1994" s="72">
        <v>90.53</v>
      </c>
      <c r="L1994" s="73">
        <f>IFERROR((#REF!*#REF!)+('IDS Miami Frozen Grocery'!$K1994*'IDS Miami Frozen Grocery'!$J1994),'IDS Miami Frozen Grocery'!$K1994*'IDS Miami Frozen Grocery'!$J1994)</f>
        <v>0</v>
      </c>
      <c r="N1994" s="46"/>
    </row>
    <row r="1995" spans="1:14" s="34" customFormat="1" ht="15" x14ac:dyDescent="0.2">
      <c r="A1995" s="65" t="s">
        <v>5623</v>
      </c>
      <c r="B1995" s="66" t="s">
        <v>5411</v>
      </c>
      <c r="C1995" s="67" t="s">
        <v>5624</v>
      </c>
      <c r="D1995" s="68" t="s">
        <v>5625</v>
      </c>
      <c r="E1995" s="69" t="str">
        <f>VLOOKUP(A1995,'[3]Miami Frozen Q2 2025'!$B:$O,14,FALSE)</f>
        <v>Frozen</v>
      </c>
      <c r="F1995" s="69">
        <v>12</v>
      </c>
      <c r="G1995" s="70" t="s">
        <v>70</v>
      </c>
      <c r="H1995" s="71">
        <v>3.1148480000000003E-2</v>
      </c>
      <c r="I1995" s="71">
        <f>'IDS Miami Frozen Grocery'!$J1995*'IDS Miami Frozen Grocery'!$H1995</f>
        <v>0</v>
      </c>
      <c r="J1995" s="82"/>
      <c r="K1995" s="72">
        <v>77.56</v>
      </c>
      <c r="L1995" s="73">
        <f>IFERROR((#REF!*#REF!)+('IDS Miami Frozen Grocery'!$K1995*'IDS Miami Frozen Grocery'!$J1995),'IDS Miami Frozen Grocery'!$K1995*'IDS Miami Frozen Grocery'!$J1995)</f>
        <v>0</v>
      </c>
      <c r="N1995" s="46"/>
    </row>
    <row r="1996" spans="1:14" s="34" customFormat="1" ht="15" x14ac:dyDescent="0.2">
      <c r="A1996" s="65" t="s">
        <v>5626</v>
      </c>
      <c r="B1996" s="66" t="s">
        <v>5411</v>
      </c>
      <c r="C1996" s="67" t="s">
        <v>5627</v>
      </c>
      <c r="D1996" s="68" t="s">
        <v>5628</v>
      </c>
      <c r="E1996" s="69" t="str">
        <f>VLOOKUP(A1996,'[3]Miami Frozen Q2 2025'!$B:$O,14,FALSE)</f>
        <v>Frozen</v>
      </c>
      <c r="F1996" s="69">
        <v>8</v>
      </c>
      <c r="G1996" s="70" t="s">
        <v>5629</v>
      </c>
      <c r="H1996" s="71">
        <v>4.4740544E-2</v>
      </c>
      <c r="I1996" s="71">
        <f>'IDS Miami Frozen Grocery'!$J1996*'IDS Miami Frozen Grocery'!$H1996</f>
        <v>0</v>
      </c>
      <c r="J1996" s="82"/>
      <c r="K1996" s="72">
        <v>80.64</v>
      </c>
      <c r="L1996" s="73">
        <f>IFERROR((#REF!*#REF!)+('IDS Miami Frozen Grocery'!$K1996*'IDS Miami Frozen Grocery'!$J1996),'IDS Miami Frozen Grocery'!$K1996*'IDS Miami Frozen Grocery'!$J1996)</f>
        <v>0</v>
      </c>
      <c r="N1996" s="46"/>
    </row>
    <row r="1997" spans="1:14" s="34" customFormat="1" ht="15" x14ac:dyDescent="0.2">
      <c r="A1997" s="65" t="s">
        <v>5630</v>
      </c>
      <c r="B1997" s="66" t="s">
        <v>5411</v>
      </c>
      <c r="C1997" s="67" t="s">
        <v>5631</v>
      </c>
      <c r="D1997" s="68" t="s">
        <v>5632</v>
      </c>
      <c r="E1997" s="69" t="str">
        <f>VLOOKUP(A1997,'[3]Miami Frozen Q2 2025'!$B:$O,14,FALSE)</f>
        <v>Frozen</v>
      </c>
      <c r="F1997" s="69">
        <v>12</v>
      </c>
      <c r="G1997" s="70" t="s">
        <v>20</v>
      </c>
      <c r="H1997" s="71">
        <v>2.6334624000000001E-2</v>
      </c>
      <c r="I1997" s="71">
        <f>'IDS Miami Frozen Grocery'!$J1997*'IDS Miami Frozen Grocery'!$H1997</f>
        <v>0</v>
      </c>
      <c r="J1997" s="82"/>
      <c r="K1997" s="72">
        <v>77.56</v>
      </c>
      <c r="L1997" s="73">
        <f>IFERROR((#REF!*#REF!)+('IDS Miami Frozen Grocery'!$K1997*'IDS Miami Frozen Grocery'!$J1997),'IDS Miami Frozen Grocery'!$K1997*'IDS Miami Frozen Grocery'!$J1997)</f>
        <v>0</v>
      </c>
      <c r="N1997" s="46"/>
    </row>
    <row r="1998" spans="1:14" s="34" customFormat="1" ht="15" x14ac:dyDescent="0.2">
      <c r="A1998" s="65" t="s">
        <v>5633</v>
      </c>
      <c r="B1998" s="66" t="s">
        <v>5411</v>
      </c>
      <c r="C1998" s="67" t="s">
        <v>5634</v>
      </c>
      <c r="D1998" s="68" t="s">
        <v>5635</v>
      </c>
      <c r="E1998" s="69" t="str">
        <f>VLOOKUP(A1998,'[3]Miami Frozen Q2 2025'!$B:$O,14,FALSE)</f>
        <v>Frozen</v>
      </c>
      <c r="F1998" s="69">
        <v>12</v>
      </c>
      <c r="G1998" s="70" t="s">
        <v>55</v>
      </c>
      <c r="H1998" s="71">
        <v>2.3786111999999998E-2</v>
      </c>
      <c r="I1998" s="71">
        <f>'IDS Miami Frozen Grocery'!$J1998*'IDS Miami Frozen Grocery'!$H1998</f>
        <v>0</v>
      </c>
      <c r="J1998" s="82"/>
      <c r="K1998" s="72">
        <v>47.7</v>
      </c>
      <c r="L1998" s="73">
        <f>IFERROR((#REF!*#REF!)+('IDS Miami Frozen Grocery'!$K1998*'IDS Miami Frozen Grocery'!$J1998),'IDS Miami Frozen Grocery'!$K1998*'IDS Miami Frozen Grocery'!$J1998)</f>
        <v>0</v>
      </c>
      <c r="N1998" s="46"/>
    </row>
    <row r="1999" spans="1:14" s="34" customFormat="1" ht="15" x14ac:dyDescent="0.2">
      <c r="A1999" s="65" t="s">
        <v>5636</v>
      </c>
      <c r="B1999" s="66" t="s">
        <v>5411</v>
      </c>
      <c r="C1999" s="67" t="s">
        <v>5637</v>
      </c>
      <c r="D1999" s="68" t="s">
        <v>5638</v>
      </c>
      <c r="E1999" s="69" t="str">
        <f>VLOOKUP(A1999,'[3]Miami Frozen Q2 2025'!$B:$O,14,FALSE)</f>
        <v>Frozen</v>
      </c>
      <c r="F1999" s="69">
        <v>12</v>
      </c>
      <c r="G1999" s="70" t="s">
        <v>55</v>
      </c>
      <c r="H1999" s="71">
        <v>2.4635615999999999E-2</v>
      </c>
      <c r="I1999" s="71">
        <f>'IDS Miami Frozen Grocery'!$J1999*'IDS Miami Frozen Grocery'!$H1999</f>
        <v>0</v>
      </c>
      <c r="J1999" s="82"/>
      <c r="K1999" s="72">
        <v>47.7</v>
      </c>
      <c r="L1999" s="73">
        <f>IFERROR((#REF!*#REF!)+('IDS Miami Frozen Grocery'!$K1999*'IDS Miami Frozen Grocery'!$J1999),'IDS Miami Frozen Grocery'!$K1999*'IDS Miami Frozen Grocery'!$J1999)</f>
        <v>0</v>
      </c>
      <c r="N1999" s="46"/>
    </row>
    <row r="2000" spans="1:14" s="34" customFormat="1" ht="15" x14ac:dyDescent="0.2">
      <c r="A2000" s="65" t="s">
        <v>5639</v>
      </c>
      <c r="B2000" s="66" t="s">
        <v>5411</v>
      </c>
      <c r="C2000" s="67" t="s">
        <v>5640</v>
      </c>
      <c r="D2000" s="68" t="s">
        <v>5641</v>
      </c>
      <c r="E2000" s="69" t="str">
        <f>VLOOKUP(A2000,'[3]Miami Frozen Q2 2025'!$B:$O,14,FALSE)</f>
        <v>Frozen</v>
      </c>
      <c r="F2000" s="69">
        <v>12</v>
      </c>
      <c r="G2000" s="70" t="s">
        <v>92</v>
      </c>
      <c r="H2000" s="71">
        <v>3.0865312000000002E-2</v>
      </c>
      <c r="I2000" s="71">
        <f>'IDS Miami Frozen Grocery'!$J2000*'IDS Miami Frozen Grocery'!$H2000</f>
        <v>0</v>
      </c>
      <c r="J2000" s="82"/>
      <c r="K2000" s="72">
        <v>77.56</v>
      </c>
      <c r="L2000" s="73">
        <f>IFERROR((#REF!*#REF!)+('IDS Miami Frozen Grocery'!$K2000*'IDS Miami Frozen Grocery'!$J2000),'IDS Miami Frozen Grocery'!$K2000*'IDS Miami Frozen Grocery'!$J2000)</f>
        <v>0</v>
      </c>
      <c r="N2000" s="46"/>
    </row>
    <row r="2001" spans="1:14" s="34" customFormat="1" ht="15" x14ac:dyDescent="0.2">
      <c r="A2001" s="65" t="s">
        <v>5642</v>
      </c>
      <c r="B2001" s="66" t="s">
        <v>5411</v>
      </c>
      <c r="C2001" s="67" t="s">
        <v>5643</v>
      </c>
      <c r="D2001" s="68" t="s">
        <v>5644</v>
      </c>
      <c r="E2001" s="69" t="str">
        <f>VLOOKUP(A2001,'[3]Miami Frozen Q2 2025'!$B:$O,14,FALSE)</f>
        <v>Frozen</v>
      </c>
      <c r="F2001" s="69">
        <v>12</v>
      </c>
      <c r="G2001" s="70" t="s">
        <v>101</v>
      </c>
      <c r="H2001" s="71">
        <v>3.1997983999999993E-2</v>
      </c>
      <c r="I2001" s="71">
        <f>'IDS Miami Frozen Grocery'!$J2001*'IDS Miami Frozen Grocery'!$H2001</f>
        <v>0</v>
      </c>
      <c r="J2001" s="82"/>
      <c r="K2001" s="72">
        <v>77.56</v>
      </c>
      <c r="L2001" s="73">
        <f>IFERROR((#REF!*#REF!)+('IDS Miami Frozen Grocery'!$K2001*'IDS Miami Frozen Grocery'!$J2001),'IDS Miami Frozen Grocery'!$K2001*'IDS Miami Frozen Grocery'!$J2001)</f>
        <v>0</v>
      </c>
      <c r="N2001" s="46"/>
    </row>
    <row r="2002" spans="1:14" s="34" customFormat="1" ht="15" x14ac:dyDescent="0.2">
      <c r="A2002" s="65" t="s">
        <v>5645</v>
      </c>
      <c r="B2002" s="66" t="s">
        <v>5411</v>
      </c>
      <c r="C2002" s="67" t="s">
        <v>5646</v>
      </c>
      <c r="D2002" s="68" t="s">
        <v>5647</v>
      </c>
      <c r="E2002" s="69" t="str">
        <f>VLOOKUP(A2002,'[3]Miami Frozen Q2 2025'!$B:$O,14,FALSE)</f>
        <v>Frozen</v>
      </c>
      <c r="F2002" s="69">
        <v>12</v>
      </c>
      <c r="G2002" s="70" t="s">
        <v>70</v>
      </c>
      <c r="H2002" s="71">
        <v>3.0582144000000002E-2</v>
      </c>
      <c r="I2002" s="71">
        <f>'IDS Miami Frozen Grocery'!$J2002*'IDS Miami Frozen Grocery'!$H2002</f>
        <v>0</v>
      </c>
      <c r="J2002" s="82"/>
      <c r="K2002" s="72">
        <v>76.650000000000006</v>
      </c>
      <c r="L2002" s="73">
        <f>IFERROR((#REF!*#REF!)+('IDS Miami Frozen Grocery'!$K2002*'IDS Miami Frozen Grocery'!$J2002),'IDS Miami Frozen Grocery'!$K2002*'IDS Miami Frozen Grocery'!$J2002)</f>
        <v>0</v>
      </c>
      <c r="N2002" s="46"/>
    </row>
    <row r="2003" spans="1:14" s="34" customFormat="1" ht="15" x14ac:dyDescent="0.2">
      <c r="A2003" s="65" t="s">
        <v>5648</v>
      </c>
      <c r="B2003" s="66" t="s">
        <v>5411</v>
      </c>
      <c r="C2003" s="67">
        <v>834183000997</v>
      </c>
      <c r="D2003" s="68" t="s">
        <v>5649</v>
      </c>
      <c r="E2003" s="69" t="str">
        <f>VLOOKUP(A2003,'[3]Miami Frozen Q2 2025'!$B:$O,14,FALSE)</f>
        <v>Frozen</v>
      </c>
      <c r="F2003" s="69">
        <v>12</v>
      </c>
      <c r="G2003" s="70" t="s">
        <v>81</v>
      </c>
      <c r="H2003" s="71">
        <v>2.9166304000000001E-2</v>
      </c>
      <c r="I2003" s="71">
        <f>'IDS Miami Frozen Grocery'!$J2003*'IDS Miami Frozen Grocery'!$H2003</f>
        <v>0</v>
      </c>
      <c r="J2003" s="82"/>
      <c r="K2003" s="72">
        <v>83.54</v>
      </c>
      <c r="L2003" s="73">
        <f>IFERROR((#REF!*#REF!)+('IDS Miami Frozen Grocery'!$K2003*'IDS Miami Frozen Grocery'!$J2003),'IDS Miami Frozen Grocery'!$K2003*'IDS Miami Frozen Grocery'!$J2003)</f>
        <v>0</v>
      </c>
      <c r="N2003" s="46"/>
    </row>
    <row r="2004" spans="1:14" s="34" customFormat="1" ht="15" x14ac:dyDescent="0.2">
      <c r="A2004" s="65" t="s">
        <v>5650</v>
      </c>
      <c r="B2004" s="66" t="s">
        <v>5411</v>
      </c>
      <c r="C2004" s="67" t="s">
        <v>5651</v>
      </c>
      <c r="D2004" s="68" t="s">
        <v>5652</v>
      </c>
      <c r="E2004" s="69" t="str">
        <f>VLOOKUP(A2004,'[3]Miami Frozen Q2 2025'!$B:$O,14,FALSE)</f>
        <v>Frozen</v>
      </c>
      <c r="F2004" s="69">
        <v>12</v>
      </c>
      <c r="G2004" s="70" t="s">
        <v>101</v>
      </c>
      <c r="H2004" s="71">
        <v>2.7467295999999999E-2</v>
      </c>
      <c r="I2004" s="71">
        <f>'IDS Miami Frozen Grocery'!$J2004*'IDS Miami Frozen Grocery'!$H2004</f>
        <v>0</v>
      </c>
      <c r="J2004" s="82"/>
      <c r="K2004" s="72">
        <v>77.56</v>
      </c>
      <c r="L2004" s="73">
        <f>IFERROR((#REF!*#REF!)+('IDS Miami Frozen Grocery'!$K2004*'IDS Miami Frozen Grocery'!$J2004),'IDS Miami Frozen Grocery'!$K2004*'IDS Miami Frozen Grocery'!$J2004)</f>
        <v>0</v>
      </c>
      <c r="N2004" s="46"/>
    </row>
    <row r="2005" spans="1:14" s="34" customFormat="1" ht="15" x14ac:dyDescent="0.2">
      <c r="A2005" s="65" t="s">
        <v>5653</v>
      </c>
      <c r="B2005" s="66" t="s">
        <v>5411</v>
      </c>
      <c r="C2005" s="67">
        <v>834183001024</v>
      </c>
      <c r="D2005" s="68" t="s">
        <v>5654</v>
      </c>
      <c r="E2005" s="69" t="str">
        <f>VLOOKUP(A2005,'[3]Miami Frozen Q2 2025'!$B:$O,14,FALSE)</f>
        <v>Frozen</v>
      </c>
      <c r="F2005" s="69">
        <v>12</v>
      </c>
      <c r="G2005" s="70" t="s">
        <v>55</v>
      </c>
      <c r="H2005" s="71">
        <v>1.9255424E-2</v>
      </c>
      <c r="I2005" s="71">
        <f>'IDS Miami Frozen Grocery'!$J2005*'IDS Miami Frozen Grocery'!$H2005</f>
        <v>0</v>
      </c>
      <c r="J2005" s="82"/>
      <c r="K2005" s="72">
        <v>73.12</v>
      </c>
      <c r="L2005" s="73">
        <f>IFERROR((#REF!*#REF!)+('IDS Miami Frozen Grocery'!$K2005*'IDS Miami Frozen Grocery'!$J2005),'IDS Miami Frozen Grocery'!$K2005*'IDS Miami Frozen Grocery'!$J2005)</f>
        <v>0</v>
      </c>
      <c r="N2005" s="46"/>
    </row>
    <row r="2006" spans="1:14" s="34" customFormat="1" ht="15" x14ac:dyDescent="0.2">
      <c r="A2006" s="65" t="s">
        <v>5655</v>
      </c>
      <c r="B2006" s="66" t="s">
        <v>5411</v>
      </c>
      <c r="C2006" s="67">
        <v>834183003028</v>
      </c>
      <c r="D2006" s="68" t="s">
        <v>5656</v>
      </c>
      <c r="E2006" s="69" t="str">
        <f>VLOOKUP(A2006,'[3]Miami Frozen Q2 2025'!$B:$O,14,FALSE)</f>
        <v>Frozen</v>
      </c>
      <c r="F2006" s="69">
        <v>12</v>
      </c>
      <c r="G2006" s="70" t="s">
        <v>55</v>
      </c>
      <c r="H2006" s="71">
        <v>1.9255424E-2</v>
      </c>
      <c r="I2006" s="71">
        <f>'IDS Miami Frozen Grocery'!$J2006*'IDS Miami Frozen Grocery'!$H2006</f>
        <v>0</v>
      </c>
      <c r="J2006" s="82"/>
      <c r="K2006" s="72">
        <v>73.12</v>
      </c>
      <c r="L2006" s="73">
        <f>IFERROR((#REF!*#REF!)+('IDS Miami Frozen Grocery'!$K2006*'IDS Miami Frozen Grocery'!$J2006),'IDS Miami Frozen Grocery'!$K2006*'IDS Miami Frozen Grocery'!$J2006)</f>
        <v>0</v>
      </c>
      <c r="N2006" s="46"/>
    </row>
    <row r="2007" spans="1:14" s="34" customFormat="1" ht="15" x14ac:dyDescent="0.2">
      <c r="A2007" s="65" t="s">
        <v>5657</v>
      </c>
      <c r="B2007" s="66" t="s">
        <v>5411</v>
      </c>
      <c r="C2007" s="67">
        <v>834183100246</v>
      </c>
      <c r="D2007" s="68" t="s">
        <v>5658</v>
      </c>
      <c r="E2007" s="69" t="str">
        <f>VLOOKUP(A2007,'[3]Miami Frozen Q2 2025'!$B:$O,14,FALSE)</f>
        <v>Frozen</v>
      </c>
      <c r="F2007" s="69">
        <v>12</v>
      </c>
      <c r="G2007" s="70" t="s">
        <v>81</v>
      </c>
      <c r="H2007" s="71">
        <v>2.7467295999999999E-2</v>
      </c>
      <c r="I2007" s="71">
        <f>'IDS Miami Frozen Grocery'!$J2007*'IDS Miami Frozen Grocery'!$H2007</f>
        <v>0</v>
      </c>
      <c r="J2007" s="82"/>
      <c r="K2007" s="72">
        <v>83.54</v>
      </c>
      <c r="L2007" s="73">
        <f>IFERROR((#REF!*#REF!)+('IDS Miami Frozen Grocery'!$K2007*'IDS Miami Frozen Grocery'!$J2007),'IDS Miami Frozen Grocery'!$K2007*'IDS Miami Frozen Grocery'!$J2007)</f>
        <v>0</v>
      </c>
      <c r="N2007" s="46"/>
    </row>
    <row r="2008" spans="1:14" s="34" customFormat="1" ht="15" x14ac:dyDescent="0.2">
      <c r="A2008" s="65" t="s">
        <v>5659</v>
      </c>
      <c r="B2008" s="66" t="s">
        <v>5411</v>
      </c>
      <c r="C2008" s="67">
        <v>834183007095</v>
      </c>
      <c r="D2008" s="68" t="s">
        <v>5660</v>
      </c>
      <c r="E2008" s="69" t="str">
        <f>VLOOKUP(A2008,'[3]Miami Frozen Q2 2025'!$B:$O,14,FALSE)</f>
        <v>Frozen</v>
      </c>
      <c r="F2008" s="69">
        <v>12</v>
      </c>
      <c r="G2008" s="70" t="s">
        <v>70</v>
      </c>
      <c r="H2008" s="71">
        <v>2.7467295999999999E-2</v>
      </c>
      <c r="I2008" s="71">
        <f>'IDS Miami Frozen Grocery'!$J2008*'IDS Miami Frozen Grocery'!$H2008</f>
        <v>0</v>
      </c>
      <c r="J2008" s="82"/>
      <c r="K2008" s="72">
        <v>83.54</v>
      </c>
      <c r="L2008" s="73">
        <f>IFERROR((#REF!*#REF!)+('IDS Miami Frozen Grocery'!$K2008*'IDS Miami Frozen Grocery'!$J2008),'IDS Miami Frozen Grocery'!$K2008*'IDS Miami Frozen Grocery'!$J2008)</f>
        <v>0</v>
      </c>
      <c r="N2008" s="46"/>
    </row>
    <row r="2009" spans="1:14" s="34" customFormat="1" ht="15" x14ac:dyDescent="0.2">
      <c r="A2009" s="65" t="s">
        <v>5661</v>
      </c>
      <c r="B2009" s="66" t="s">
        <v>5411</v>
      </c>
      <c r="C2009" s="67">
        <v>834183007149</v>
      </c>
      <c r="D2009" s="68" t="s">
        <v>5662</v>
      </c>
      <c r="E2009" s="69" t="str">
        <f>VLOOKUP(A2009,'[3]Miami Frozen Q2 2025'!$B:$O,14,FALSE)</f>
        <v>Frozen</v>
      </c>
      <c r="F2009" s="69">
        <v>12</v>
      </c>
      <c r="G2009" s="70" t="s">
        <v>26</v>
      </c>
      <c r="H2009" s="71">
        <v>3.7095007999999999E-2</v>
      </c>
      <c r="I2009" s="71">
        <f>'IDS Miami Frozen Grocery'!$J2009*'IDS Miami Frozen Grocery'!$H2009</f>
        <v>0</v>
      </c>
      <c r="J2009" s="82"/>
      <c r="K2009" s="72">
        <v>88</v>
      </c>
      <c r="L2009" s="73">
        <f>IFERROR((#REF!*#REF!)+('IDS Miami Frozen Grocery'!$K2009*'IDS Miami Frozen Grocery'!$J2009),'IDS Miami Frozen Grocery'!$K2009*'IDS Miami Frozen Grocery'!$J2009)</f>
        <v>0</v>
      </c>
      <c r="N2009" s="46"/>
    </row>
    <row r="2010" spans="1:14" s="34" customFormat="1" ht="15" x14ac:dyDescent="0.2">
      <c r="A2010" s="65" t="s">
        <v>5663</v>
      </c>
      <c r="B2010" s="66" t="s">
        <v>5411</v>
      </c>
      <c r="C2010" s="67" t="s">
        <v>5664</v>
      </c>
      <c r="D2010" s="68" t="s">
        <v>5665</v>
      </c>
      <c r="E2010" s="69" t="str">
        <f>VLOOKUP(A2010,'[3]Miami Frozen Q2 2025'!$B:$O,14,FALSE)</f>
        <v>Frozen</v>
      </c>
      <c r="F2010" s="69">
        <v>12</v>
      </c>
      <c r="G2010" s="70" t="s">
        <v>81</v>
      </c>
      <c r="H2010" s="71">
        <v>2.7467295999999999E-2</v>
      </c>
      <c r="I2010" s="71">
        <f>'IDS Miami Frozen Grocery'!$J2010*'IDS Miami Frozen Grocery'!$H2010</f>
        <v>0</v>
      </c>
      <c r="J2010" s="82"/>
      <c r="K2010" s="72">
        <v>83.54</v>
      </c>
      <c r="L2010" s="73">
        <f>IFERROR((#REF!*#REF!)+('IDS Miami Frozen Grocery'!$K2010*'IDS Miami Frozen Grocery'!$J2010),'IDS Miami Frozen Grocery'!$K2010*'IDS Miami Frozen Grocery'!$J2010)</f>
        <v>0</v>
      </c>
      <c r="N2010" s="46"/>
    </row>
    <row r="2011" spans="1:14" s="34" customFormat="1" ht="15" x14ac:dyDescent="0.2">
      <c r="A2011" s="65" t="s">
        <v>5666</v>
      </c>
      <c r="B2011" s="66" t="s">
        <v>5411</v>
      </c>
      <c r="C2011" s="67" t="s">
        <v>5667</v>
      </c>
      <c r="D2011" s="68" t="s">
        <v>5668</v>
      </c>
      <c r="E2011" s="69" t="str">
        <f>VLOOKUP(A2011,'[3]Miami Frozen Q2 2025'!$B:$O,14,FALSE)</f>
        <v>Frozen</v>
      </c>
      <c r="F2011" s="69">
        <v>12</v>
      </c>
      <c r="G2011" s="70" t="s">
        <v>81</v>
      </c>
      <c r="H2011" s="71">
        <v>2.6900959999999998E-2</v>
      </c>
      <c r="I2011" s="71">
        <f>'IDS Miami Frozen Grocery'!$J2011*'IDS Miami Frozen Grocery'!$H2011</f>
        <v>0</v>
      </c>
      <c r="J2011" s="82"/>
      <c r="K2011" s="72">
        <v>83.54</v>
      </c>
      <c r="L2011" s="73">
        <f>IFERROR((#REF!*#REF!)+('IDS Miami Frozen Grocery'!$K2011*'IDS Miami Frozen Grocery'!$J2011),'IDS Miami Frozen Grocery'!$K2011*'IDS Miami Frozen Grocery'!$J2011)</f>
        <v>0</v>
      </c>
      <c r="N2011" s="46"/>
    </row>
    <row r="2012" spans="1:14" s="34" customFormat="1" ht="15" x14ac:dyDescent="0.2">
      <c r="A2012" s="65" t="s">
        <v>5669</v>
      </c>
      <c r="B2012" s="66" t="s">
        <v>5411</v>
      </c>
      <c r="C2012" s="67" t="s">
        <v>5670</v>
      </c>
      <c r="D2012" s="68" t="s">
        <v>5671</v>
      </c>
      <c r="E2012" s="69" t="str">
        <f>VLOOKUP(A2012,'[3]Miami Frozen Q2 2025'!$B:$O,14,FALSE)</f>
        <v>Frozen</v>
      </c>
      <c r="F2012" s="69">
        <v>12</v>
      </c>
      <c r="G2012" s="70" t="s">
        <v>81</v>
      </c>
      <c r="H2012" s="71">
        <v>2.5768288E-2</v>
      </c>
      <c r="I2012" s="71">
        <f>'IDS Miami Frozen Grocery'!$J2012*'IDS Miami Frozen Grocery'!$H2012</f>
        <v>0</v>
      </c>
      <c r="J2012" s="82"/>
      <c r="K2012" s="72">
        <v>83.54</v>
      </c>
      <c r="L2012" s="73">
        <f>IFERROR((#REF!*#REF!)+('IDS Miami Frozen Grocery'!$K2012*'IDS Miami Frozen Grocery'!$J2012),'IDS Miami Frozen Grocery'!$K2012*'IDS Miami Frozen Grocery'!$J2012)</f>
        <v>0</v>
      </c>
      <c r="N2012" s="46"/>
    </row>
    <row r="2013" spans="1:14" s="34" customFormat="1" ht="15" x14ac:dyDescent="0.2">
      <c r="A2013" s="65" t="s">
        <v>5672</v>
      </c>
      <c r="B2013" s="66" t="s">
        <v>5411</v>
      </c>
      <c r="C2013" s="67" t="s">
        <v>5673</v>
      </c>
      <c r="D2013" s="68" t="s">
        <v>5674</v>
      </c>
      <c r="E2013" s="69" t="str">
        <f>VLOOKUP(A2013,'[3]Miami Frozen Q2 2025'!$B:$O,14,FALSE)</f>
        <v>Frozen</v>
      </c>
      <c r="F2013" s="69">
        <v>12</v>
      </c>
      <c r="G2013" s="70" t="s">
        <v>81</v>
      </c>
      <c r="H2013" s="71">
        <v>2.8883136E-2</v>
      </c>
      <c r="I2013" s="71">
        <f>'IDS Miami Frozen Grocery'!$J2013*'IDS Miami Frozen Grocery'!$H2013</f>
        <v>0</v>
      </c>
      <c r="J2013" s="82"/>
      <c r="K2013" s="72">
        <v>83.54</v>
      </c>
      <c r="L2013" s="73">
        <f>IFERROR((#REF!*#REF!)+('IDS Miami Frozen Grocery'!$K2013*'IDS Miami Frozen Grocery'!$J2013),'IDS Miami Frozen Grocery'!$K2013*'IDS Miami Frozen Grocery'!$J2013)</f>
        <v>0</v>
      </c>
      <c r="N2013" s="46"/>
    </row>
    <row r="2014" spans="1:14" s="34" customFormat="1" ht="15" x14ac:dyDescent="0.2">
      <c r="A2014" s="65" t="s">
        <v>5675</v>
      </c>
      <c r="B2014" s="66" t="s">
        <v>5411</v>
      </c>
      <c r="C2014" s="67" t="s">
        <v>5676</v>
      </c>
      <c r="D2014" s="68" t="s">
        <v>5677</v>
      </c>
      <c r="E2014" s="69" t="str">
        <f>VLOOKUP(A2014,'[3]Miami Frozen Q2 2025'!$B:$O,14,FALSE)</f>
        <v>Frozen</v>
      </c>
      <c r="F2014" s="69">
        <v>12</v>
      </c>
      <c r="G2014" s="70" t="s">
        <v>92</v>
      </c>
      <c r="H2014" s="71">
        <v>2.7750463999999999E-2</v>
      </c>
      <c r="I2014" s="71">
        <f>'IDS Miami Frozen Grocery'!$J2014*'IDS Miami Frozen Grocery'!$H2014</f>
        <v>0</v>
      </c>
      <c r="J2014" s="82"/>
      <c r="K2014" s="72">
        <v>77.56</v>
      </c>
      <c r="L2014" s="73">
        <f>IFERROR((#REF!*#REF!)+('IDS Miami Frozen Grocery'!$K2014*'IDS Miami Frozen Grocery'!$J2014),'IDS Miami Frozen Grocery'!$K2014*'IDS Miami Frozen Grocery'!$J2014)</f>
        <v>0</v>
      </c>
      <c r="N2014" s="46"/>
    </row>
    <row r="2015" spans="1:14" s="34" customFormat="1" ht="15" x14ac:dyDescent="0.2">
      <c r="A2015" s="65" t="s">
        <v>5678</v>
      </c>
      <c r="B2015" s="66" t="s">
        <v>5411</v>
      </c>
      <c r="C2015" s="67" t="s">
        <v>5679</v>
      </c>
      <c r="D2015" s="68" t="s">
        <v>5680</v>
      </c>
      <c r="E2015" s="69" t="str">
        <f>VLOOKUP(A2015,'[3]Miami Frozen Q2 2025'!$B:$O,14,FALSE)</f>
        <v>Frozen</v>
      </c>
      <c r="F2015" s="69">
        <v>12</v>
      </c>
      <c r="G2015" s="70" t="s">
        <v>81</v>
      </c>
      <c r="H2015" s="71">
        <v>2.6900959999999998E-2</v>
      </c>
      <c r="I2015" s="71">
        <f>'IDS Miami Frozen Grocery'!$J2015*'IDS Miami Frozen Grocery'!$H2015</f>
        <v>0</v>
      </c>
      <c r="J2015" s="82"/>
      <c r="K2015" s="72">
        <v>90.53</v>
      </c>
      <c r="L2015" s="73">
        <f>IFERROR((#REF!*#REF!)+('IDS Miami Frozen Grocery'!$K2015*'IDS Miami Frozen Grocery'!$J2015),'IDS Miami Frozen Grocery'!$K2015*'IDS Miami Frozen Grocery'!$J2015)</f>
        <v>0</v>
      </c>
      <c r="N2015" s="46"/>
    </row>
    <row r="2016" spans="1:14" s="34" customFormat="1" ht="15" x14ac:dyDescent="0.2">
      <c r="A2016" s="65" t="s">
        <v>5681</v>
      </c>
      <c r="B2016" s="66" t="s">
        <v>5411</v>
      </c>
      <c r="C2016" s="67" t="s">
        <v>5682</v>
      </c>
      <c r="D2016" s="68" t="s">
        <v>5683</v>
      </c>
      <c r="E2016" s="69" t="str">
        <f>VLOOKUP(A2016,'[3]Miami Frozen Q2 2025'!$B:$O,14,FALSE)</f>
        <v>Frozen</v>
      </c>
      <c r="F2016" s="69">
        <v>12</v>
      </c>
      <c r="G2016" s="70" t="s">
        <v>92</v>
      </c>
      <c r="H2016" s="71">
        <v>2.7750463999999999E-2</v>
      </c>
      <c r="I2016" s="71">
        <f>'IDS Miami Frozen Grocery'!$J2016*'IDS Miami Frozen Grocery'!$H2016</f>
        <v>0</v>
      </c>
      <c r="J2016" s="82"/>
      <c r="K2016" s="72">
        <v>77.56</v>
      </c>
      <c r="L2016" s="73">
        <f>IFERROR((#REF!*#REF!)+('IDS Miami Frozen Grocery'!$K2016*'IDS Miami Frozen Grocery'!$J2016),'IDS Miami Frozen Grocery'!$K2016*'IDS Miami Frozen Grocery'!$J2016)</f>
        <v>0</v>
      </c>
      <c r="N2016" s="46"/>
    </row>
    <row r="2017" spans="1:14" s="34" customFormat="1" ht="15" x14ac:dyDescent="0.2">
      <c r="A2017" s="65" t="s">
        <v>5684</v>
      </c>
      <c r="B2017" s="66" t="s">
        <v>5411</v>
      </c>
      <c r="C2017" s="67" t="s">
        <v>5685</v>
      </c>
      <c r="D2017" s="68" t="s">
        <v>5686</v>
      </c>
      <c r="E2017" s="69" t="str">
        <f>VLOOKUP(A2017,'[3]Miami Frozen Q2 2025'!$B:$O,14,FALSE)</f>
        <v>Frozen</v>
      </c>
      <c r="F2017" s="69">
        <v>6</v>
      </c>
      <c r="G2017" s="70" t="s">
        <v>76</v>
      </c>
      <c r="H2017" s="71">
        <v>1.0760384E-2</v>
      </c>
      <c r="I2017" s="71">
        <f>'IDS Miami Frozen Grocery'!$J2017*'IDS Miami Frozen Grocery'!$H2017</f>
        <v>0</v>
      </c>
      <c r="J2017" s="82"/>
      <c r="K2017" s="72">
        <v>41</v>
      </c>
      <c r="L2017" s="73">
        <f>IFERROR((#REF!*#REF!)+('IDS Miami Frozen Grocery'!$K2017*'IDS Miami Frozen Grocery'!$J2017),'IDS Miami Frozen Grocery'!$K2017*'IDS Miami Frozen Grocery'!$J2017)</f>
        <v>0</v>
      </c>
      <c r="N2017" s="46"/>
    </row>
    <row r="2018" spans="1:14" s="34" customFormat="1" ht="15" x14ac:dyDescent="0.2">
      <c r="A2018" s="65" t="s">
        <v>5687</v>
      </c>
      <c r="B2018" s="66" t="s">
        <v>5411</v>
      </c>
      <c r="C2018" s="67" t="s">
        <v>5688</v>
      </c>
      <c r="D2018" s="68" t="s">
        <v>5689</v>
      </c>
      <c r="E2018" s="69" t="str">
        <f>VLOOKUP(A2018,'[3]Miami Frozen Q2 2025'!$B:$O,14,FALSE)</f>
        <v>Frozen</v>
      </c>
      <c r="F2018" s="69">
        <v>6</v>
      </c>
      <c r="G2018" s="70" t="s">
        <v>76</v>
      </c>
      <c r="H2018" s="71">
        <v>1.0760384E-2</v>
      </c>
      <c r="I2018" s="71">
        <f>'IDS Miami Frozen Grocery'!$J2018*'IDS Miami Frozen Grocery'!$H2018</f>
        <v>0</v>
      </c>
      <c r="J2018" s="82"/>
      <c r="K2018" s="72">
        <v>41</v>
      </c>
      <c r="L2018" s="73">
        <f>IFERROR((#REF!*#REF!)+('IDS Miami Frozen Grocery'!$K2018*'IDS Miami Frozen Grocery'!$J2018),'IDS Miami Frozen Grocery'!$K2018*'IDS Miami Frozen Grocery'!$J2018)</f>
        <v>0</v>
      </c>
      <c r="N2018" s="46"/>
    </row>
    <row r="2019" spans="1:14" s="34" customFormat="1" ht="15" x14ac:dyDescent="0.2">
      <c r="A2019" s="65" t="s">
        <v>5690</v>
      </c>
      <c r="B2019" s="66" t="s">
        <v>5411</v>
      </c>
      <c r="C2019" s="67" t="s">
        <v>5691</v>
      </c>
      <c r="D2019" s="68" t="s">
        <v>5692</v>
      </c>
      <c r="E2019" s="69" t="str">
        <f>VLOOKUP(A2019,'[3]Miami Frozen Q2 2025'!$B:$O,14,FALSE)</f>
        <v>Frozen</v>
      </c>
      <c r="F2019" s="69">
        <v>12</v>
      </c>
      <c r="G2019" s="70" t="s">
        <v>5693</v>
      </c>
      <c r="H2019" s="71">
        <v>1.6990079999999998E-2</v>
      </c>
      <c r="I2019" s="71">
        <f>'IDS Miami Frozen Grocery'!$J2019*'IDS Miami Frozen Grocery'!$H2019</f>
        <v>0</v>
      </c>
      <c r="J2019" s="82"/>
      <c r="K2019" s="72">
        <v>57.5</v>
      </c>
      <c r="L2019" s="73">
        <f>IFERROR((#REF!*#REF!)+('IDS Miami Frozen Grocery'!$K2019*'IDS Miami Frozen Grocery'!$J2019),'IDS Miami Frozen Grocery'!$K2019*'IDS Miami Frozen Grocery'!$J2019)</f>
        <v>0</v>
      </c>
      <c r="N2019" s="46"/>
    </row>
    <row r="2020" spans="1:14" s="34" customFormat="1" ht="15" x14ac:dyDescent="0.2">
      <c r="A2020" s="65" t="s">
        <v>5694</v>
      </c>
      <c r="B2020" s="66" t="s">
        <v>5411</v>
      </c>
      <c r="C2020" s="67" t="s">
        <v>5695</v>
      </c>
      <c r="D2020" s="68" t="s">
        <v>5696</v>
      </c>
      <c r="E2020" s="69" t="str">
        <f>VLOOKUP(A2020,'[3]Miami Frozen Q2 2025'!$B:$O,14,FALSE)</f>
        <v>Frozen</v>
      </c>
      <c r="F2020" s="69">
        <v>12</v>
      </c>
      <c r="G2020" s="70" t="s">
        <v>20</v>
      </c>
      <c r="H2020" s="71">
        <v>3.0582144000000002E-2</v>
      </c>
      <c r="I2020" s="71">
        <f>'IDS Miami Frozen Grocery'!$J2020*'IDS Miami Frozen Grocery'!$H2020</f>
        <v>0</v>
      </c>
      <c r="J2020" s="82"/>
      <c r="K2020" s="72">
        <v>57.46</v>
      </c>
      <c r="L2020" s="73">
        <f>IFERROR((#REF!*#REF!)+('IDS Miami Frozen Grocery'!$K2020*'IDS Miami Frozen Grocery'!$J2020),'IDS Miami Frozen Grocery'!$K2020*'IDS Miami Frozen Grocery'!$J2020)</f>
        <v>0</v>
      </c>
      <c r="N2020" s="46"/>
    </row>
    <row r="2021" spans="1:14" s="34" customFormat="1" ht="15" x14ac:dyDescent="0.2">
      <c r="A2021" s="65" t="s">
        <v>5697</v>
      </c>
      <c r="B2021" s="66" t="s">
        <v>5411</v>
      </c>
      <c r="C2021" s="67" t="s">
        <v>5698</v>
      </c>
      <c r="D2021" s="68" t="s">
        <v>5699</v>
      </c>
      <c r="E2021" s="69" t="str">
        <f>VLOOKUP(A2021,'[3]Miami Frozen Q2 2025'!$B:$O,14,FALSE)</f>
        <v>Frozen</v>
      </c>
      <c r="F2021" s="69">
        <v>12</v>
      </c>
      <c r="G2021" s="70" t="s">
        <v>20</v>
      </c>
      <c r="H2021" s="71">
        <v>3.0298976000000002E-2</v>
      </c>
      <c r="I2021" s="71">
        <f>'IDS Miami Frozen Grocery'!$J2021*'IDS Miami Frozen Grocery'!$H2021</f>
        <v>0</v>
      </c>
      <c r="J2021" s="82"/>
      <c r="K2021" s="72">
        <v>57.5</v>
      </c>
      <c r="L2021" s="73">
        <f>IFERROR((#REF!*#REF!)+('IDS Miami Frozen Grocery'!$K2021*'IDS Miami Frozen Grocery'!$J2021),'IDS Miami Frozen Grocery'!$K2021*'IDS Miami Frozen Grocery'!$J2021)</f>
        <v>0</v>
      </c>
      <c r="N2021" s="46"/>
    </row>
    <row r="2022" spans="1:14" s="34" customFormat="1" ht="15" x14ac:dyDescent="0.2">
      <c r="A2022" s="65" t="s">
        <v>5700</v>
      </c>
      <c r="B2022" s="66" t="s">
        <v>5411</v>
      </c>
      <c r="C2022" s="67" t="s">
        <v>5701</v>
      </c>
      <c r="D2022" s="68" t="s">
        <v>5702</v>
      </c>
      <c r="E2022" s="69" t="str">
        <f>VLOOKUP(A2022,'[3]Miami Frozen Q2 2025'!$B:$O,14,FALSE)</f>
        <v>Frozen</v>
      </c>
      <c r="F2022" s="69">
        <v>12</v>
      </c>
      <c r="G2022" s="70" t="s">
        <v>20</v>
      </c>
      <c r="H2022" s="71">
        <v>2.9166304000000001E-2</v>
      </c>
      <c r="I2022" s="71">
        <f>'IDS Miami Frozen Grocery'!$J2022*'IDS Miami Frozen Grocery'!$H2022</f>
        <v>0</v>
      </c>
      <c r="J2022" s="82"/>
      <c r="K2022" s="72">
        <v>57.47</v>
      </c>
      <c r="L2022" s="73">
        <f>IFERROR((#REF!*#REF!)+('IDS Miami Frozen Grocery'!$K2022*'IDS Miami Frozen Grocery'!$J2022),'IDS Miami Frozen Grocery'!$K2022*'IDS Miami Frozen Grocery'!$J2022)</f>
        <v>0</v>
      </c>
      <c r="N2022" s="46"/>
    </row>
    <row r="2023" spans="1:14" s="34" customFormat="1" ht="15" x14ac:dyDescent="0.2">
      <c r="A2023" s="65" t="s">
        <v>5703</v>
      </c>
      <c r="B2023" s="66" t="s">
        <v>5411</v>
      </c>
      <c r="C2023" s="67" t="s">
        <v>5704</v>
      </c>
      <c r="D2023" s="68" t="s">
        <v>5705</v>
      </c>
      <c r="E2023" s="69" t="str">
        <f>VLOOKUP(A2023,'[3]Miami Frozen Q2 2025'!$B:$O,14,FALSE)</f>
        <v>Frozen</v>
      </c>
      <c r="F2023" s="69">
        <v>12</v>
      </c>
      <c r="G2023" s="70" t="s">
        <v>20</v>
      </c>
      <c r="H2023" s="71">
        <v>2.7467295999999999E-2</v>
      </c>
      <c r="I2023" s="71">
        <f>'IDS Miami Frozen Grocery'!$J2023*'IDS Miami Frozen Grocery'!$H2023</f>
        <v>0</v>
      </c>
      <c r="J2023" s="82"/>
      <c r="K2023" s="72">
        <v>77.56</v>
      </c>
      <c r="L2023" s="73">
        <f>IFERROR((#REF!*#REF!)+('IDS Miami Frozen Grocery'!$K2023*'IDS Miami Frozen Grocery'!$J2023),'IDS Miami Frozen Grocery'!$K2023*'IDS Miami Frozen Grocery'!$J2023)</f>
        <v>0</v>
      </c>
      <c r="N2023" s="46"/>
    </row>
    <row r="2024" spans="1:14" s="34" customFormat="1" ht="15" x14ac:dyDescent="0.2">
      <c r="A2024" s="65" t="s">
        <v>5706</v>
      </c>
      <c r="B2024" s="66" t="s">
        <v>5411</v>
      </c>
      <c r="C2024" s="67" t="s">
        <v>5707</v>
      </c>
      <c r="D2024" s="68" t="s">
        <v>5708</v>
      </c>
      <c r="E2024" s="69" t="str">
        <f>VLOOKUP(A2024,'[3]Miami Frozen Q2 2025'!$B:$O,14,FALSE)</f>
        <v>Frozen</v>
      </c>
      <c r="F2024" s="69">
        <v>12</v>
      </c>
      <c r="G2024" s="70" t="s">
        <v>20</v>
      </c>
      <c r="H2024" s="71">
        <v>3.1714816E-2</v>
      </c>
      <c r="I2024" s="71">
        <f>'IDS Miami Frozen Grocery'!$J2024*'IDS Miami Frozen Grocery'!$H2024</f>
        <v>0</v>
      </c>
      <c r="J2024" s="82"/>
      <c r="K2024" s="72">
        <v>77.56</v>
      </c>
      <c r="L2024" s="73">
        <f>IFERROR((#REF!*#REF!)+('IDS Miami Frozen Grocery'!$K2024*'IDS Miami Frozen Grocery'!$J2024),'IDS Miami Frozen Grocery'!$K2024*'IDS Miami Frozen Grocery'!$J2024)</f>
        <v>0</v>
      </c>
      <c r="N2024" s="46"/>
    </row>
    <row r="2025" spans="1:14" s="34" customFormat="1" ht="15" x14ac:dyDescent="0.2">
      <c r="A2025" s="65" t="s">
        <v>5709</v>
      </c>
      <c r="B2025" s="66" t="s">
        <v>5411</v>
      </c>
      <c r="C2025" s="67" t="s">
        <v>5710</v>
      </c>
      <c r="D2025" s="68" t="s">
        <v>5711</v>
      </c>
      <c r="E2025" s="69" t="str">
        <f>VLOOKUP(A2025,'[3]Miami Frozen Q2 2025'!$B:$O,14,FALSE)</f>
        <v>Frozen</v>
      </c>
      <c r="F2025" s="69">
        <v>12</v>
      </c>
      <c r="G2025" s="70" t="s">
        <v>20</v>
      </c>
      <c r="H2025" s="71">
        <v>2.7750463999999999E-2</v>
      </c>
      <c r="I2025" s="71">
        <f>'IDS Miami Frozen Grocery'!$J2025*'IDS Miami Frozen Grocery'!$H2025</f>
        <v>0</v>
      </c>
      <c r="J2025" s="82"/>
      <c r="K2025" s="72">
        <v>90.53</v>
      </c>
      <c r="L2025" s="73">
        <f>IFERROR((#REF!*#REF!)+('IDS Miami Frozen Grocery'!$K2025*'IDS Miami Frozen Grocery'!$J2025),'IDS Miami Frozen Grocery'!$K2025*'IDS Miami Frozen Grocery'!$J2025)</f>
        <v>0</v>
      </c>
      <c r="N2025" s="46"/>
    </row>
    <row r="2026" spans="1:14" s="34" customFormat="1" ht="15" x14ac:dyDescent="0.2">
      <c r="A2026" s="65" t="s">
        <v>5712</v>
      </c>
      <c r="B2026" s="66" t="s">
        <v>5411</v>
      </c>
      <c r="C2026" s="67">
        <v>834183007033</v>
      </c>
      <c r="D2026" s="68" t="s">
        <v>5713</v>
      </c>
      <c r="E2026" s="69" t="str">
        <f>VLOOKUP(A2026,'[3]Miami Frozen Q2 2025'!$B:$O,14,FALSE)</f>
        <v>Frozen</v>
      </c>
      <c r="F2026" s="69">
        <v>12</v>
      </c>
      <c r="G2026" s="70" t="s">
        <v>26</v>
      </c>
      <c r="H2026" s="71">
        <v>3.4263327999999996E-2</v>
      </c>
      <c r="I2026" s="71">
        <f>'IDS Miami Frozen Grocery'!$J2026*'IDS Miami Frozen Grocery'!$H2026</f>
        <v>0</v>
      </c>
      <c r="J2026" s="82"/>
      <c r="K2026" s="72">
        <v>83.54</v>
      </c>
      <c r="L2026" s="73">
        <f>IFERROR((#REF!*#REF!)+('IDS Miami Frozen Grocery'!$K2026*'IDS Miami Frozen Grocery'!$J2026),'IDS Miami Frozen Grocery'!$K2026*'IDS Miami Frozen Grocery'!$J2026)</f>
        <v>0</v>
      </c>
      <c r="N2026" s="46"/>
    </row>
    <row r="2027" spans="1:14" s="34" customFormat="1" ht="15" x14ac:dyDescent="0.2">
      <c r="A2027" s="65" t="s">
        <v>5714</v>
      </c>
      <c r="B2027" s="66" t="s">
        <v>5411</v>
      </c>
      <c r="C2027" s="67">
        <v>834183007125</v>
      </c>
      <c r="D2027" s="68" t="s">
        <v>5715</v>
      </c>
      <c r="E2027" s="69" t="str">
        <f>VLOOKUP(A2027,'[3]Miami Frozen Q2 2025'!$B:$O,14,FALSE)</f>
        <v>Frozen</v>
      </c>
      <c r="F2027" s="69">
        <v>12</v>
      </c>
      <c r="G2027" s="70" t="s">
        <v>26</v>
      </c>
      <c r="H2027" s="71">
        <v>2.6051456000000001E-2</v>
      </c>
      <c r="I2027" s="71">
        <f>'IDS Miami Frozen Grocery'!$J2027*'IDS Miami Frozen Grocery'!$H2027</f>
        <v>0</v>
      </c>
      <c r="J2027" s="82"/>
      <c r="K2027" s="72">
        <v>88</v>
      </c>
      <c r="L2027" s="73">
        <f>IFERROR((#REF!*#REF!)+('IDS Miami Frozen Grocery'!$K2027*'IDS Miami Frozen Grocery'!$J2027),'IDS Miami Frozen Grocery'!$K2027*'IDS Miami Frozen Grocery'!$J2027)</f>
        <v>0</v>
      </c>
      <c r="N2027" s="46"/>
    </row>
    <row r="2028" spans="1:14" s="34" customFormat="1" ht="15" x14ac:dyDescent="0.2">
      <c r="A2028" s="65" t="s">
        <v>5716</v>
      </c>
      <c r="B2028" s="66" t="s">
        <v>5411</v>
      </c>
      <c r="C2028" s="67" t="s">
        <v>5717</v>
      </c>
      <c r="D2028" s="68" t="s">
        <v>5718</v>
      </c>
      <c r="E2028" s="69" t="str">
        <f>VLOOKUP(A2028,'[3]Miami Frozen Q2 2025'!$B:$O,14,FALSE)</f>
        <v>Frozen</v>
      </c>
      <c r="F2028" s="69">
        <v>12</v>
      </c>
      <c r="G2028" s="70" t="s">
        <v>81</v>
      </c>
      <c r="H2028" s="71">
        <v>2.6900959999999998E-2</v>
      </c>
      <c r="I2028" s="71">
        <f>'IDS Miami Frozen Grocery'!$J2028*'IDS Miami Frozen Grocery'!$H2028</f>
        <v>0</v>
      </c>
      <c r="J2028" s="82"/>
      <c r="K2028" s="72">
        <v>76.650000000000006</v>
      </c>
      <c r="L2028" s="73">
        <f>IFERROR((#REF!*#REF!)+('IDS Miami Frozen Grocery'!$K2028*'IDS Miami Frozen Grocery'!$J2028),'IDS Miami Frozen Grocery'!$K2028*'IDS Miami Frozen Grocery'!$J2028)</f>
        <v>0</v>
      </c>
      <c r="N2028" s="46"/>
    </row>
    <row r="2029" spans="1:14" s="34" customFormat="1" ht="15" x14ac:dyDescent="0.2">
      <c r="A2029" s="65" t="s">
        <v>5719</v>
      </c>
      <c r="B2029" s="66" t="s">
        <v>5411</v>
      </c>
      <c r="C2029" s="67" t="s">
        <v>5720</v>
      </c>
      <c r="D2029" s="68" t="s">
        <v>5721</v>
      </c>
      <c r="E2029" s="69" t="str">
        <f>VLOOKUP(A2029,'[3]Miami Frozen Q2 2025'!$B:$O,14,FALSE)</f>
        <v>Frozen</v>
      </c>
      <c r="F2029" s="69">
        <v>12</v>
      </c>
      <c r="G2029" s="70" t="s">
        <v>81</v>
      </c>
      <c r="H2029" s="71">
        <v>2.6051456000000001E-2</v>
      </c>
      <c r="I2029" s="71">
        <f>'IDS Miami Frozen Grocery'!$J2029*'IDS Miami Frozen Grocery'!$H2029</f>
        <v>0</v>
      </c>
      <c r="J2029" s="82"/>
      <c r="K2029" s="72">
        <v>76.650000000000006</v>
      </c>
      <c r="L2029" s="73">
        <f>IFERROR((#REF!*#REF!)+('IDS Miami Frozen Grocery'!$K2029*'IDS Miami Frozen Grocery'!$J2029),'IDS Miami Frozen Grocery'!$K2029*'IDS Miami Frozen Grocery'!$J2029)</f>
        <v>0</v>
      </c>
      <c r="N2029" s="46"/>
    </row>
    <row r="2030" spans="1:14" s="34" customFormat="1" ht="15" x14ac:dyDescent="0.2">
      <c r="A2030" s="65" t="s">
        <v>5722</v>
      </c>
      <c r="B2030" s="66" t="s">
        <v>5411</v>
      </c>
      <c r="C2030" s="67">
        <v>834183006999</v>
      </c>
      <c r="D2030" s="68" t="s">
        <v>5723</v>
      </c>
      <c r="E2030" s="69" t="str">
        <f>VLOOKUP(A2030,'[3]Miami Frozen Q2 2025'!$B:$O,14,FALSE)</f>
        <v>Frozen</v>
      </c>
      <c r="F2030" s="69">
        <v>12</v>
      </c>
      <c r="G2030" s="70" t="s">
        <v>81</v>
      </c>
      <c r="H2030" s="71">
        <v>2.6900959999999998E-2</v>
      </c>
      <c r="I2030" s="71">
        <f>'IDS Miami Frozen Grocery'!$J2030*'IDS Miami Frozen Grocery'!$H2030</f>
        <v>0</v>
      </c>
      <c r="J2030" s="82"/>
      <c r="K2030" s="72">
        <v>83.54</v>
      </c>
      <c r="L2030" s="73">
        <f>IFERROR((#REF!*#REF!)+('IDS Miami Frozen Grocery'!$K2030*'IDS Miami Frozen Grocery'!$J2030),'IDS Miami Frozen Grocery'!$K2030*'IDS Miami Frozen Grocery'!$J2030)</f>
        <v>0</v>
      </c>
      <c r="N2030" s="46"/>
    </row>
    <row r="2031" spans="1:14" s="34" customFormat="1" ht="15" x14ac:dyDescent="0.2">
      <c r="A2031" s="65" t="s">
        <v>5724</v>
      </c>
      <c r="B2031" s="66" t="s">
        <v>5411</v>
      </c>
      <c r="C2031" s="67" t="s">
        <v>5725</v>
      </c>
      <c r="D2031" s="68" t="s">
        <v>5726</v>
      </c>
      <c r="E2031" s="69" t="str">
        <f>VLOOKUP(A2031,'[3]Miami Frozen Q2 2025'!$B:$O,14,FALSE)</f>
        <v>Frozen</v>
      </c>
      <c r="F2031" s="69">
        <v>12</v>
      </c>
      <c r="G2031" s="70" t="s">
        <v>70</v>
      </c>
      <c r="H2031" s="71">
        <v>1.9538591999999997E-2</v>
      </c>
      <c r="I2031" s="71">
        <f>'IDS Miami Frozen Grocery'!$J2031*'IDS Miami Frozen Grocery'!$H2031</f>
        <v>0</v>
      </c>
      <c r="J2031" s="82"/>
      <c r="K2031" s="72">
        <v>76.650000000000006</v>
      </c>
      <c r="L2031" s="73">
        <f>IFERROR((#REF!*#REF!)+('IDS Miami Frozen Grocery'!$K2031*'IDS Miami Frozen Grocery'!$J2031),'IDS Miami Frozen Grocery'!$K2031*'IDS Miami Frozen Grocery'!$J2031)</f>
        <v>0</v>
      </c>
      <c r="N2031" s="46"/>
    </row>
    <row r="2032" spans="1:14" s="34" customFormat="1" ht="15" x14ac:dyDescent="0.2">
      <c r="A2032" s="65" t="s">
        <v>5727</v>
      </c>
      <c r="B2032" s="66" t="s">
        <v>5411</v>
      </c>
      <c r="C2032" s="67" t="s">
        <v>5728</v>
      </c>
      <c r="D2032" s="68" t="s">
        <v>5729</v>
      </c>
      <c r="E2032" s="69" t="str">
        <f>VLOOKUP(A2032,'[3]Miami Frozen Q2 2025'!$B:$O,14,FALSE)</f>
        <v>Frozen</v>
      </c>
      <c r="F2032" s="69">
        <v>10</v>
      </c>
      <c r="G2032" s="70" t="s">
        <v>5730</v>
      </c>
      <c r="H2032" s="71">
        <v>2.6334624000000001E-2</v>
      </c>
      <c r="I2032" s="71">
        <f>'IDS Miami Frozen Grocery'!$J2032*'IDS Miami Frozen Grocery'!$H2032</f>
        <v>0</v>
      </c>
      <c r="J2032" s="82"/>
      <c r="K2032" s="72">
        <v>48.63</v>
      </c>
      <c r="L2032" s="73">
        <f>IFERROR((#REF!*#REF!)+('IDS Miami Frozen Grocery'!$K2032*'IDS Miami Frozen Grocery'!$J2032),'IDS Miami Frozen Grocery'!$K2032*'IDS Miami Frozen Grocery'!$J2032)</f>
        <v>0</v>
      </c>
      <c r="N2032" s="46"/>
    </row>
    <row r="2033" spans="1:14" s="34" customFormat="1" ht="15" x14ac:dyDescent="0.2">
      <c r="A2033" s="65" t="s">
        <v>5731</v>
      </c>
      <c r="B2033" s="66" t="s">
        <v>5411</v>
      </c>
      <c r="C2033" s="67" t="s">
        <v>5732</v>
      </c>
      <c r="D2033" s="68" t="s">
        <v>5733</v>
      </c>
      <c r="E2033" s="69" t="str">
        <f>VLOOKUP(A2033,'[3]Miami Frozen Q2 2025'!$B:$O,14,FALSE)</f>
        <v>Frozen</v>
      </c>
      <c r="F2033" s="69">
        <v>12</v>
      </c>
      <c r="G2033" s="70" t="s">
        <v>81</v>
      </c>
      <c r="H2033" s="71">
        <v>2.6900959999999998E-2</v>
      </c>
      <c r="I2033" s="71">
        <f>'IDS Miami Frozen Grocery'!$J2033*'IDS Miami Frozen Grocery'!$H2033</f>
        <v>0</v>
      </c>
      <c r="J2033" s="82"/>
      <c r="K2033" s="72">
        <v>57.47</v>
      </c>
      <c r="L2033" s="73">
        <f>IFERROR((#REF!*#REF!)+('IDS Miami Frozen Grocery'!$K2033*'IDS Miami Frozen Grocery'!$J2033),'IDS Miami Frozen Grocery'!$K2033*'IDS Miami Frozen Grocery'!$J2033)</f>
        <v>0</v>
      </c>
      <c r="N2033" s="46"/>
    </row>
    <row r="2034" spans="1:14" s="34" customFormat="1" ht="15" x14ac:dyDescent="0.2">
      <c r="A2034" s="65" t="s">
        <v>5734</v>
      </c>
      <c r="B2034" s="66" t="s">
        <v>5411</v>
      </c>
      <c r="C2034" s="67" t="s">
        <v>5735</v>
      </c>
      <c r="D2034" s="68" t="s">
        <v>5736</v>
      </c>
      <c r="E2034" s="69" t="str">
        <f>VLOOKUP(A2034,'[3]Miami Frozen Q2 2025'!$B:$O,14,FALSE)</f>
        <v>Frozen</v>
      </c>
      <c r="F2034" s="69">
        <v>12</v>
      </c>
      <c r="G2034" s="70" t="s">
        <v>20</v>
      </c>
      <c r="H2034" s="71">
        <v>3.0298976000000002E-2</v>
      </c>
      <c r="I2034" s="71">
        <f>'IDS Miami Frozen Grocery'!$J2034*'IDS Miami Frozen Grocery'!$H2034</f>
        <v>0</v>
      </c>
      <c r="J2034" s="82"/>
      <c r="K2034" s="72">
        <v>57.47</v>
      </c>
      <c r="L2034" s="73">
        <f>IFERROR((#REF!*#REF!)+('IDS Miami Frozen Grocery'!$K2034*'IDS Miami Frozen Grocery'!$J2034),'IDS Miami Frozen Grocery'!$K2034*'IDS Miami Frozen Grocery'!$J2034)</f>
        <v>0</v>
      </c>
      <c r="N2034" s="46"/>
    </row>
    <row r="2035" spans="1:14" s="34" customFormat="1" ht="15" x14ac:dyDescent="0.2">
      <c r="A2035" s="65" t="s">
        <v>5737</v>
      </c>
      <c r="B2035" s="66" t="s">
        <v>5411</v>
      </c>
      <c r="C2035" s="67" t="s">
        <v>5738</v>
      </c>
      <c r="D2035" s="68" t="s">
        <v>5696</v>
      </c>
      <c r="E2035" s="69" t="str">
        <f>VLOOKUP(A2035,'[3]Miami Frozen Q2 2025'!$B:$O,14,FALSE)</f>
        <v>Frozen</v>
      </c>
      <c r="F2035" s="69">
        <v>6</v>
      </c>
      <c r="G2035" s="70" t="s">
        <v>5629</v>
      </c>
      <c r="H2035" s="71">
        <v>3.5679167999999997E-2</v>
      </c>
      <c r="I2035" s="71">
        <f>'IDS Miami Frozen Grocery'!$J2035*'IDS Miami Frozen Grocery'!$H2035</f>
        <v>0</v>
      </c>
      <c r="J2035" s="82"/>
      <c r="K2035" s="72">
        <v>56.57</v>
      </c>
      <c r="L2035" s="73">
        <f>IFERROR((#REF!*#REF!)+('IDS Miami Frozen Grocery'!$K2035*'IDS Miami Frozen Grocery'!$J2035),'IDS Miami Frozen Grocery'!$K2035*'IDS Miami Frozen Grocery'!$J2035)</f>
        <v>0</v>
      </c>
      <c r="N2035" s="46"/>
    </row>
    <row r="2036" spans="1:14" s="34" customFormat="1" ht="15" x14ac:dyDescent="0.2">
      <c r="A2036" s="65" t="s">
        <v>5739</v>
      </c>
      <c r="B2036" s="66" t="s">
        <v>5411</v>
      </c>
      <c r="C2036" s="67"/>
      <c r="D2036" s="68" t="s">
        <v>5740</v>
      </c>
      <c r="E2036" s="69" t="str">
        <f>VLOOKUP(A2036,'[3]Miami Frozen Q2 2025'!$B:$O,14,FALSE)</f>
        <v>Frozen</v>
      </c>
      <c r="F2036" s="69">
        <v>6</v>
      </c>
      <c r="G2036" s="70" t="s">
        <v>410</v>
      </c>
      <c r="H2036" s="71">
        <v>0</v>
      </c>
      <c r="I2036" s="71">
        <f>'IDS Miami Frozen Grocery'!$J2036*'IDS Miami Frozen Grocery'!$H2036</f>
        <v>0</v>
      </c>
      <c r="J2036" s="82"/>
      <c r="K2036" s="72">
        <v>91.23</v>
      </c>
      <c r="L2036" s="73">
        <f>IFERROR((#REF!*#REF!)+('IDS Miami Frozen Grocery'!$K2036*'IDS Miami Frozen Grocery'!$J2036),'IDS Miami Frozen Grocery'!$K2036*'IDS Miami Frozen Grocery'!$J2036)</f>
        <v>0</v>
      </c>
      <c r="N2036" s="46"/>
    </row>
    <row r="2037" spans="1:14" s="34" customFormat="1" ht="15" x14ac:dyDescent="0.2">
      <c r="A2037" s="65" t="s">
        <v>5741</v>
      </c>
      <c r="B2037" s="66" t="s">
        <v>5411</v>
      </c>
      <c r="C2037" s="67">
        <v>71007023095</v>
      </c>
      <c r="D2037" s="68" t="s">
        <v>5742</v>
      </c>
      <c r="E2037" s="69" t="str">
        <f>VLOOKUP(A2037,'[3]Miami Frozen Q2 2025'!$B:$O,14,FALSE)</f>
        <v>Frozen</v>
      </c>
      <c r="F2037" s="69">
        <v>8</v>
      </c>
      <c r="G2037" s="70" t="s">
        <v>20</v>
      </c>
      <c r="H2037" s="71">
        <v>1.6706911999999997E-2</v>
      </c>
      <c r="I2037" s="71">
        <f>'IDS Miami Frozen Grocery'!$J2037*'IDS Miami Frozen Grocery'!$H2037</f>
        <v>0</v>
      </c>
      <c r="J2037" s="82"/>
      <c r="K2037" s="72">
        <v>58.1</v>
      </c>
      <c r="L2037" s="73">
        <f>IFERROR((#REF!*#REF!)+('IDS Miami Frozen Grocery'!$K2037*'IDS Miami Frozen Grocery'!$J2037),'IDS Miami Frozen Grocery'!$K2037*'IDS Miami Frozen Grocery'!$J2037)</f>
        <v>0</v>
      </c>
      <c r="N2037" s="46"/>
    </row>
    <row r="2038" spans="1:14" s="34" customFormat="1" ht="15" x14ac:dyDescent="0.2">
      <c r="A2038" s="65" t="s">
        <v>5743</v>
      </c>
      <c r="B2038" s="66" t="s">
        <v>5411</v>
      </c>
      <c r="C2038" s="67">
        <v>71007001376</v>
      </c>
      <c r="D2038" s="68" t="s">
        <v>5744</v>
      </c>
      <c r="E2038" s="69" t="str">
        <f>VLOOKUP(A2038,'[3]Miami Frozen Q2 2025'!$B:$O,14,FALSE)</f>
        <v>Frozen</v>
      </c>
      <c r="F2038" s="69">
        <v>5</v>
      </c>
      <c r="G2038" s="70" t="s">
        <v>3920</v>
      </c>
      <c r="H2038" s="71">
        <v>1.2176223999999999E-2</v>
      </c>
      <c r="I2038" s="71">
        <f>'IDS Miami Frozen Grocery'!$J2038*'IDS Miami Frozen Grocery'!$H2038</f>
        <v>0</v>
      </c>
      <c r="J2038" s="82"/>
      <c r="K2038" s="72">
        <v>53.87</v>
      </c>
      <c r="L2038" s="73">
        <f>IFERROR((#REF!*#REF!)+('IDS Miami Frozen Grocery'!$K2038*'IDS Miami Frozen Grocery'!$J2038),'IDS Miami Frozen Grocery'!$K2038*'IDS Miami Frozen Grocery'!$J2038)</f>
        <v>0</v>
      </c>
      <c r="N2038" s="46"/>
    </row>
    <row r="2039" spans="1:14" s="34" customFormat="1" ht="15" x14ac:dyDescent="0.2">
      <c r="A2039" s="65" t="s">
        <v>5745</v>
      </c>
      <c r="B2039" s="66" t="s">
        <v>5411</v>
      </c>
      <c r="C2039" s="67">
        <v>71007001109</v>
      </c>
      <c r="D2039" s="68" t="s">
        <v>5746</v>
      </c>
      <c r="E2039" s="69" t="str">
        <f>VLOOKUP(A2039,'[3]Miami Frozen Q2 2025'!$B:$O,14,FALSE)</f>
        <v>Frozen</v>
      </c>
      <c r="F2039" s="69">
        <v>5</v>
      </c>
      <c r="G2039" s="70" t="s">
        <v>26</v>
      </c>
      <c r="H2039" s="71">
        <v>1.2176223999999999E-2</v>
      </c>
      <c r="I2039" s="71">
        <f>'IDS Miami Frozen Grocery'!$J2039*'IDS Miami Frozen Grocery'!$H2039</f>
        <v>0</v>
      </c>
      <c r="J2039" s="82"/>
      <c r="K2039" s="72">
        <v>53.87</v>
      </c>
      <c r="L2039" s="73">
        <f>IFERROR((#REF!*#REF!)+('IDS Miami Frozen Grocery'!$K2039*'IDS Miami Frozen Grocery'!$J2039),'IDS Miami Frozen Grocery'!$K2039*'IDS Miami Frozen Grocery'!$J2039)</f>
        <v>0</v>
      </c>
      <c r="N2039" s="46"/>
    </row>
    <row r="2040" spans="1:14" s="34" customFormat="1" ht="15" x14ac:dyDescent="0.2">
      <c r="A2040" s="65" t="s">
        <v>5747</v>
      </c>
      <c r="B2040" s="66" t="s">
        <v>5411</v>
      </c>
      <c r="C2040" s="67">
        <v>41322377913</v>
      </c>
      <c r="D2040" s="68" t="s">
        <v>5748</v>
      </c>
      <c r="E2040" s="69" t="str">
        <f>VLOOKUP(A2040,'[3]Miami Frozen Q2 2025'!$B:$O,14,FALSE)</f>
        <v>Frozen</v>
      </c>
      <c r="F2040" s="69">
        <v>8</v>
      </c>
      <c r="G2040" s="70" t="s">
        <v>42</v>
      </c>
      <c r="H2040" s="71">
        <v>1.3875231999999999E-2</v>
      </c>
      <c r="I2040" s="71">
        <f>'IDS Miami Frozen Grocery'!$J2040*'IDS Miami Frozen Grocery'!$H2040</f>
        <v>0</v>
      </c>
      <c r="J2040" s="82"/>
      <c r="K2040" s="72">
        <v>53.67</v>
      </c>
      <c r="L2040" s="73">
        <f>IFERROR((#REF!*#REF!)+('IDS Miami Frozen Grocery'!$K2040*'IDS Miami Frozen Grocery'!$J2040),'IDS Miami Frozen Grocery'!$K2040*'IDS Miami Frozen Grocery'!$J2040)</f>
        <v>0</v>
      </c>
      <c r="N2040" s="46"/>
    </row>
    <row r="2041" spans="1:14" s="34" customFormat="1" ht="24" x14ac:dyDescent="0.2">
      <c r="A2041" s="65" t="s">
        <v>5749</v>
      </c>
      <c r="B2041" s="66" t="s">
        <v>5411</v>
      </c>
      <c r="C2041" s="67">
        <v>51500041383</v>
      </c>
      <c r="D2041" s="68" t="s">
        <v>5750</v>
      </c>
      <c r="E2041" s="69" t="str">
        <f>VLOOKUP(A2041,'[3]Miami Frozen Q2 2025'!$B:$O,14,FALSE)</f>
        <v>Frozen</v>
      </c>
      <c r="F2041" s="69">
        <v>8</v>
      </c>
      <c r="G2041" s="70" t="s">
        <v>15</v>
      </c>
      <c r="H2041" s="71">
        <v>1.6140575999999997E-2</v>
      </c>
      <c r="I2041" s="71">
        <f>'IDS Miami Frozen Grocery'!$J2041*'IDS Miami Frozen Grocery'!$H2041</f>
        <v>0</v>
      </c>
      <c r="J2041" s="82"/>
      <c r="K2041" s="72">
        <v>39.68</v>
      </c>
      <c r="L2041" s="73">
        <f>IFERROR((#REF!*#REF!)+('IDS Miami Frozen Grocery'!$K2041*'IDS Miami Frozen Grocery'!$J2041),'IDS Miami Frozen Grocery'!$K2041*'IDS Miami Frozen Grocery'!$J2041)</f>
        <v>0</v>
      </c>
      <c r="N2041" s="46"/>
    </row>
    <row r="2042" spans="1:14" s="34" customFormat="1" ht="24" x14ac:dyDescent="0.2">
      <c r="A2042" s="65" t="s">
        <v>5751</v>
      </c>
      <c r="B2042" s="66" t="s">
        <v>5411</v>
      </c>
      <c r="C2042" s="67">
        <v>51500041369</v>
      </c>
      <c r="D2042" s="68" t="s">
        <v>5752</v>
      </c>
      <c r="E2042" s="69" t="str">
        <f>VLOOKUP(A2042,'[3]Miami Frozen Q2 2025'!$B:$O,14,FALSE)</f>
        <v>Frozen</v>
      </c>
      <c r="F2042" s="69">
        <v>8</v>
      </c>
      <c r="G2042" s="70" t="s">
        <v>15</v>
      </c>
      <c r="H2042" s="71">
        <v>1.6140575999999997E-2</v>
      </c>
      <c r="I2042" s="71">
        <f>'IDS Miami Frozen Grocery'!$J2042*'IDS Miami Frozen Grocery'!$H2042</f>
        <v>0</v>
      </c>
      <c r="J2042" s="82"/>
      <c r="K2042" s="72">
        <v>39.68</v>
      </c>
      <c r="L2042" s="73">
        <f>IFERROR((#REF!*#REF!)+('IDS Miami Frozen Grocery'!$K2042*'IDS Miami Frozen Grocery'!$J2042),'IDS Miami Frozen Grocery'!$K2042*'IDS Miami Frozen Grocery'!$J2042)</f>
        <v>0</v>
      </c>
      <c r="N2042" s="46"/>
    </row>
    <row r="2043" spans="1:14" s="34" customFormat="1" ht="15" x14ac:dyDescent="0.2">
      <c r="A2043" s="65" t="s">
        <v>5753</v>
      </c>
      <c r="B2043" s="66" t="s">
        <v>5411</v>
      </c>
      <c r="C2043" s="67">
        <v>46704096123</v>
      </c>
      <c r="D2043" s="68" t="s">
        <v>5754</v>
      </c>
      <c r="E2043" s="69" t="str">
        <f>VLOOKUP(A2043,'[3]Miami Frozen Q2 2025'!$B:$O,14,FALSE)</f>
        <v>Frozen</v>
      </c>
      <c r="F2043" s="69">
        <v>6</v>
      </c>
      <c r="G2043" s="70" t="s">
        <v>17</v>
      </c>
      <c r="H2043" s="71">
        <v>1.5857408E-2</v>
      </c>
      <c r="I2043" s="71">
        <f>'IDS Miami Frozen Grocery'!$J2043*'IDS Miami Frozen Grocery'!$H2043</f>
        <v>0</v>
      </c>
      <c r="J2043" s="82"/>
      <c r="K2043" s="72">
        <v>57.16</v>
      </c>
      <c r="L2043" s="73">
        <f>IFERROR((#REF!*#REF!)+('IDS Miami Frozen Grocery'!$K2043*'IDS Miami Frozen Grocery'!$J2043),'IDS Miami Frozen Grocery'!$K2043*'IDS Miami Frozen Grocery'!$J2043)</f>
        <v>0</v>
      </c>
      <c r="N2043" s="46"/>
    </row>
    <row r="2044" spans="1:14" s="34" customFormat="1" ht="24" x14ac:dyDescent="0.2">
      <c r="A2044" s="65" t="s">
        <v>5755</v>
      </c>
      <c r="B2044" s="66" t="s">
        <v>5411</v>
      </c>
      <c r="C2044" s="67">
        <v>46704000328</v>
      </c>
      <c r="D2044" s="68" t="s">
        <v>5756</v>
      </c>
      <c r="E2044" s="69" t="str">
        <f>VLOOKUP(A2044,'[3]Miami Frozen Q2 2025'!$B:$O,14,FALSE)</f>
        <v>Frozen</v>
      </c>
      <c r="F2044" s="69">
        <v>8</v>
      </c>
      <c r="G2044" s="70" t="s">
        <v>5757</v>
      </c>
      <c r="H2044" s="71">
        <v>1.0760384E-2</v>
      </c>
      <c r="I2044" s="71">
        <f>'IDS Miami Frozen Grocery'!$J2044*'IDS Miami Frozen Grocery'!$H2044</f>
        <v>0</v>
      </c>
      <c r="J2044" s="82"/>
      <c r="K2044" s="72">
        <v>53.74</v>
      </c>
      <c r="L2044" s="73">
        <f>IFERROR((#REF!*#REF!)+('IDS Miami Frozen Grocery'!$K2044*'IDS Miami Frozen Grocery'!$J2044),'IDS Miami Frozen Grocery'!$K2044*'IDS Miami Frozen Grocery'!$J2044)</f>
        <v>0</v>
      </c>
      <c r="N2044" s="46"/>
    </row>
    <row r="2045" spans="1:14" s="34" customFormat="1" ht="15" x14ac:dyDescent="0.2">
      <c r="A2045" s="65" t="s">
        <v>5758</v>
      </c>
      <c r="B2045" s="66" t="s">
        <v>5411</v>
      </c>
      <c r="C2045" s="67">
        <v>42800125316</v>
      </c>
      <c r="D2045" s="68" t="s">
        <v>5759</v>
      </c>
      <c r="E2045" s="69" t="str">
        <f>VLOOKUP(A2045,'[3]Miami Frozen Q2 2025'!$B:$O,14,FALSE)</f>
        <v>Frozen</v>
      </c>
      <c r="F2045" s="69">
        <v>9</v>
      </c>
      <c r="G2045" s="70" t="s">
        <v>5760</v>
      </c>
      <c r="H2045" s="71">
        <v>2.2370272E-2</v>
      </c>
      <c r="I2045" s="71">
        <f>'IDS Miami Frozen Grocery'!$J2045*'IDS Miami Frozen Grocery'!$H2045</f>
        <v>0</v>
      </c>
      <c r="J2045" s="82"/>
      <c r="K2045" s="72">
        <v>79.48</v>
      </c>
      <c r="L2045" s="73">
        <f>IFERROR((#REF!*#REF!)+('IDS Miami Frozen Grocery'!$K2045*'IDS Miami Frozen Grocery'!$J2045),'IDS Miami Frozen Grocery'!$K2045*'IDS Miami Frozen Grocery'!$J2045)</f>
        <v>0</v>
      </c>
      <c r="N2045" s="46"/>
    </row>
    <row r="2046" spans="1:14" s="34" customFormat="1" ht="15" x14ac:dyDescent="0.2">
      <c r="A2046" s="65" t="s">
        <v>5761</v>
      </c>
      <c r="B2046" s="66" t="s">
        <v>5411</v>
      </c>
      <c r="C2046" s="67"/>
      <c r="D2046" s="68" t="s">
        <v>5762</v>
      </c>
      <c r="E2046" s="69" t="str">
        <f>VLOOKUP(A2046,'[3]Miami Frozen Q2 2025'!$B:$O,14,FALSE)</f>
        <v>Frozen</v>
      </c>
      <c r="F2046" s="69">
        <v>6</v>
      </c>
      <c r="G2046" s="70" t="s">
        <v>410</v>
      </c>
      <c r="H2046" s="71">
        <v>0</v>
      </c>
      <c r="I2046" s="71">
        <f>'IDS Miami Frozen Grocery'!$J2046*'IDS Miami Frozen Grocery'!$H2046</f>
        <v>0</v>
      </c>
      <c r="J2046" s="82"/>
      <c r="K2046" s="72">
        <v>60.99</v>
      </c>
      <c r="L2046" s="73">
        <f>IFERROR((#REF!*#REF!)+('IDS Miami Frozen Grocery'!$K2046*'IDS Miami Frozen Grocery'!$J2046),'IDS Miami Frozen Grocery'!$K2046*'IDS Miami Frozen Grocery'!$J2046)</f>
        <v>0</v>
      </c>
      <c r="N2046" s="46"/>
    </row>
    <row r="2047" spans="1:14" s="34" customFormat="1" ht="15" x14ac:dyDescent="0.2">
      <c r="A2047" s="65" t="s">
        <v>5763</v>
      </c>
      <c r="B2047" s="66" t="s">
        <v>5764</v>
      </c>
      <c r="C2047" s="67" t="s">
        <v>5765</v>
      </c>
      <c r="D2047" s="68" t="s">
        <v>5766</v>
      </c>
      <c r="E2047" s="69" t="str">
        <f>VLOOKUP(A2047,'[3]Miami Frozen Q2 2025'!$B:$O,14,FALSE)</f>
        <v>Chilled</v>
      </c>
      <c r="F2047" s="69">
        <v>6</v>
      </c>
      <c r="G2047" s="70" t="s">
        <v>71</v>
      </c>
      <c r="H2047" s="71">
        <v>1.0477215999999999E-2</v>
      </c>
      <c r="I2047" s="71">
        <f>'IDS Miami Frozen Grocery'!$J2047*'IDS Miami Frozen Grocery'!$H2047</f>
        <v>0</v>
      </c>
      <c r="J2047" s="82"/>
      <c r="K2047" s="72">
        <v>32.33</v>
      </c>
      <c r="L2047" s="73">
        <f>IFERROR((#REF!*#REF!)+('IDS Miami Frozen Grocery'!$K2047*'IDS Miami Frozen Grocery'!$J2047),'IDS Miami Frozen Grocery'!$K2047*'IDS Miami Frozen Grocery'!$J2047)</f>
        <v>0</v>
      </c>
      <c r="N2047" s="46"/>
    </row>
    <row r="2048" spans="1:14" s="34" customFormat="1" ht="15" x14ac:dyDescent="0.2">
      <c r="A2048" s="65" t="s">
        <v>5767</v>
      </c>
      <c r="B2048" s="66" t="s">
        <v>5764</v>
      </c>
      <c r="C2048" s="67" t="s">
        <v>5768</v>
      </c>
      <c r="D2048" s="68" t="s">
        <v>5769</v>
      </c>
      <c r="E2048" s="69" t="str">
        <f>VLOOKUP(A2048,'[3]Miami Frozen Q2 2025'!$B:$O,14,FALSE)</f>
        <v>Chilled</v>
      </c>
      <c r="F2048" s="69">
        <v>12</v>
      </c>
      <c r="G2048" s="70" t="s">
        <v>55</v>
      </c>
      <c r="H2048" s="71">
        <v>1.4724736E-2</v>
      </c>
      <c r="I2048" s="71">
        <f>'IDS Miami Frozen Grocery'!$J2048*'IDS Miami Frozen Grocery'!$H2048</f>
        <v>0</v>
      </c>
      <c r="J2048" s="82"/>
      <c r="K2048" s="72">
        <v>43.93</v>
      </c>
      <c r="L2048" s="73">
        <f>IFERROR((#REF!*#REF!)+('IDS Miami Frozen Grocery'!$K2048*'IDS Miami Frozen Grocery'!$J2048),'IDS Miami Frozen Grocery'!$K2048*'IDS Miami Frozen Grocery'!$J2048)</f>
        <v>0</v>
      </c>
      <c r="N2048" s="46"/>
    </row>
    <row r="2049" spans="1:14" s="34" customFormat="1" ht="15" x14ac:dyDescent="0.2">
      <c r="A2049" s="65" t="s">
        <v>5770</v>
      </c>
      <c r="B2049" s="66" t="s">
        <v>5764</v>
      </c>
      <c r="C2049" s="67" t="s">
        <v>5771</v>
      </c>
      <c r="D2049" s="68" t="s">
        <v>5769</v>
      </c>
      <c r="E2049" s="69" t="str">
        <f>VLOOKUP(A2049,'[3]Miami Frozen Q2 2025'!$B:$O,14,FALSE)</f>
        <v>Chilled</v>
      </c>
      <c r="F2049" s="69">
        <v>12</v>
      </c>
      <c r="G2049" s="70" t="s">
        <v>15</v>
      </c>
      <c r="H2049" s="71">
        <v>7.6455360000000005E-3</v>
      </c>
      <c r="I2049" s="71">
        <f>'IDS Miami Frozen Grocery'!$J2049*'IDS Miami Frozen Grocery'!$H2049</f>
        <v>0</v>
      </c>
      <c r="J2049" s="82"/>
      <c r="K2049" s="72">
        <v>27.2</v>
      </c>
      <c r="L2049" s="73">
        <f>IFERROR((#REF!*#REF!)+('IDS Miami Frozen Grocery'!$K2049*'IDS Miami Frozen Grocery'!$J2049),'IDS Miami Frozen Grocery'!$K2049*'IDS Miami Frozen Grocery'!$J2049)</f>
        <v>0</v>
      </c>
      <c r="N2049" s="46"/>
    </row>
    <row r="2050" spans="1:14" s="34" customFormat="1" ht="36" x14ac:dyDescent="0.2">
      <c r="A2050" s="65" t="s">
        <v>5772</v>
      </c>
      <c r="B2050" s="66" t="s">
        <v>5764</v>
      </c>
      <c r="C2050" s="67" t="s">
        <v>5773</v>
      </c>
      <c r="D2050" s="68" t="s">
        <v>5774</v>
      </c>
      <c r="E2050" s="69" t="str">
        <f>VLOOKUP(A2050,'[3]Miami Frozen Q2 2025'!$B:$O,14,FALSE)</f>
        <v>Chilled</v>
      </c>
      <c r="F2050" s="69">
        <v>12</v>
      </c>
      <c r="G2050" s="70" t="s">
        <v>16</v>
      </c>
      <c r="H2050" s="71">
        <v>1.2459392E-2</v>
      </c>
      <c r="I2050" s="71">
        <f>'IDS Miami Frozen Grocery'!$J2050*'IDS Miami Frozen Grocery'!$H2050</f>
        <v>0</v>
      </c>
      <c r="J2050" s="82"/>
      <c r="K2050" s="72">
        <v>44.49</v>
      </c>
      <c r="L2050" s="73">
        <f>IFERROR((#REF!*#REF!)+('IDS Miami Frozen Grocery'!$K2050*'IDS Miami Frozen Grocery'!$J2050),'IDS Miami Frozen Grocery'!$K2050*'IDS Miami Frozen Grocery'!$J2050)</f>
        <v>0</v>
      </c>
      <c r="N2050" s="46"/>
    </row>
    <row r="2051" spans="1:14" s="34" customFormat="1" ht="15" x14ac:dyDescent="0.2">
      <c r="A2051" s="65" t="s">
        <v>5776</v>
      </c>
      <c r="B2051" s="66" t="s">
        <v>5775</v>
      </c>
      <c r="C2051" s="67"/>
      <c r="D2051" s="68" t="s">
        <v>5777</v>
      </c>
      <c r="E2051" s="69" t="s">
        <v>6426</v>
      </c>
      <c r="F2051" s="69">
        <v>24</v>
      </c>
      <c r="G2051" s="70" t="s">
        <v>15</v>
      </c>
      <c r="H2051" s="71">
        <v>0</v>
      </c>
      <c r="I2051" s="71">
        <f>'IDS Miami Frozen Grocery'!$J2051*'IDS Miami Frozen Grocery'!$H2051</f>
        <v>0</v>
      </c>
      <c r="J2051" s="82"/>
      <c r="K2051" s="72">
        <v>230.95</v>
      </c>
      <c r="L2051" s="73">
        <f>IFERROR((#REF!*#REF!)+('IDS Miami Frozen Grocery'!$K2051*'IDS Miami Frozen Grocery'!$J2051),'IDS Miami Frozen Grocery'!$K2051*'IDS Miami Frozen Grocery'!$J2051)</f>
        <v>0</v>
      </c>
      <c r="N2051" s="46"/>
    </row>
    <row r="2052" spans="1:14" s="34" customFormat="1" ht="15" x14ac:dyDescent="0.2">
      <c r="A2052" s="65" t="s">
        <v>5778</v>
      </c>
      <c r="B2052" s="66" t="s">
        <v>5775</v>
      </c>
      <c r="C2052" s="67"/>
      <c r="D2052" s="68" t="s">
        <v>5779</v>
      </c>
      <c r="E2052" s="69" t="str">
        <f>VLOOKUP(A2052,'[3]Miami Frozen Q2 2025'!$B:$O,14,FALSE)</f>
        <v>Frozen</v>
      </c>
      <c r="F2052" s="69">
        <v>20</v>
      </c>
      <c r="G2052" s="70" t="s">
        <v>15</v>
      </c>
      <c r="H2052" s="71">
        <v>0</v>
      </c>
      <c r="I2052" s="71">
        <f>'IDS Miami Frozen Grocery'!$J2052*'IDS Miami Frozen Grocery'!$H2052</f>
        <v>0</v>
      </c>
      <c r="J2052" s="82"/>
      <c r="K2052" s="72">
        <v>185.9</v>
      </c>
      <c r="L2052" s="73">
        <f>IFERROR((#REF!*#REF!)+('IDS Miami Frozen Grocery'!$K2052*'IDS Miami Frozen Grocery'!$J2052),'IDS Miami Frozen Grocery'!$K2052*'IDS Miami Frozen Grocery'!$J2052)</f>
        <v>0</v>
      </c>
      <c r="N2052" s="46"/>
    </row>
    <row r="2053" spans="1:14" s="34" customFormat="1" ht="15" x14ac:dyDescent="0.2">
      <c r="A2053" s="65" t="s">
        <v>5780</v>
      </c>
      <c r="B2053" s="66" t="s">
        <v>5775</v>
      </c>
      <c r="C2053" s="67"/>
      <c r="D2053" s="68" t="s">
        <v>5781</v>
      </c>
      <c r="E2053" s="69" t="str">
        <f>VLOOKUP(A2053,'[3]Miami Frozen Q2 2025'!$B:$O,14,FALSE)</f>
        <v>Frozen</v>
      </c>
      <c r="F2053" s="69">
        <v>36</v>
      </c>
      <c r="G2053" s="70" t="s">
        <v>50</v>
      </c>
      <c r="H2053" s="71">
        <v>0</v>
      </c>
      <c r="I2053" s="71">
        <f>'IDS Miami Frozen Grocery'!$J2053*'IDS Miami Frozen Grocery'!$H2053</f>
        <v>0</v>
      </c>
      <c r="J2053" s="82"/>
      <c r="K2053" s="72">
        <v>203.19</v>
      </c>
      <c r="L2053" s="73">
        <f>IFERROR((#REF!*#REF!)+('IDS Miami Frozen Grocery'!$K2053*'IDS Miami Frozen Grocery'!$J2053),'IDS Miami Frozen Grocery'!$K2053*'IDS Miami Frozen Grocery'!$J2053)</f>
        <v>0</v>
      </c>
      <c r="N2053" s="46"/>
    </row>
    <row r="2054" spans="1:14" s="34" customFormat="1" ht="15" x14ac:dyDescent="0.2">
      <c r="A2054" s="65" t="s">
        <v>5782</v>
      </c>
      <c r="B2054" s="66" t="s">
        <v>5775</v>
      </c>
      <c r="C2054" s="67"/>
      <c r="D2054" s="68" t="s">
        <v>5783</v>
      </c>
      <c r="E2054" s="69" t="s">
        <v>6426</v>
      </c>
      <c r="F2054" s="69">
        <v>2</v>
      </c>
      <c r="G2054" s="70" t="s">
        <v>482</v>
      </c>
      <c r="H2054" s="71">
        <v>0</v>
      </c>
      <c r="I2054" s="71">
        <f>'IDS Miami Frozen Grocery'!$J2054*'IDS Miami Frozen Grocery'!$H2054</f>
        <v>0</v>
      </c>
      <c r="J2054" s="82"/>
      <c r="K2054" s="72">
        <v>102.25</v>
      </c>
      <c r="L2054" s="73">
        <f>IFERROR((#REF!*#REF!)+('IDS Miami Frozen Grocery'!$K2054*'IDS Miami Frozen Grocery'!$J2054),'IDS Miami Frozen Grocery'!$K2054*'IDS Miami Frozen Grocery'!$J2054)</f>
        <v>0</v>
      </c>
      <c r="N2054" s="46"/>
    </row>
    <row r="2055" spans="1:14" s="34" customFormat="1" ht="15" x14ac:dyDescent="0.2">
      <c r="A2055" s="65" t="s">
        <v>5784</v>
      </c>
      <c r="B2055" s="66" t="s">
        <v>5775</v>
      </c>
      <c r="C2055" s="67"/>
      <c r="D2055" s="68" t="s">
        <v>5785</v>
      </c>
      <c r="E2055" s="69" t="s">
        <v>6426</v>
      </c>
      <c r="F2055" s="69">
        <v>2</v>
      </c>
      <c r="G2055" s="70" t="s">
        <v>410</v>
      </c>
      <c r="H2055" s="71">
        <v>0</v>
      </c>
      <c r="I2055" s="71">
        <f>'IDS Miami Frozen Grocery'!$J2055*'IDS Miami Frozen Grocery'!$H2055</f>
        <v>0</v>
      </c>
      <c r="J2055" s="82"/>
      <c r="K2055" s="72">
        <v>96.42</v>
      </c>
      <c r="L2055" s="73">
        <f>IFERROR((#REF!*#REF!)+('IDS Miami Frozen Grocery'!$K2055*'IDS Miami Frozen Grocery'!$J2055),'IDS Miami Frozen Grocery'!$K2055*'IDS Miami Frozen Grocery'!$J2055)</f>
        <v>0</v>
      </c>
      <c r="N2055" s="46"/>
    </row>
    <row r="2056" spans="1:14" s="34" customFormat="1" ht="15" x14ac:dyDescent="0.2">
      <c r="A2056" s="65" t="s">
        <v>5786</v>
      </c>
      <c r="B2056" s="66" t="s">
        <v>5775</v>
      </c>
      <c r="C2056" s="67"/>
      <c r="D2056" s="68" t="s">
        <v>5787</v>
      </c>
      <c r="E2056" s="69" t="s">
        <v>6426</v>
      </c>
      <c r="F2056" s="69">
        <v>16</v>
      </c>
      <c r="G2056" s="70" t="s">
        <v>42</v>
      </c>
      <c r="H2056" s="71">
        <v>0</v>
      </c>
      <c r="I2056" s="71">
        <f>'IDS Miami Frozen Grocery'!$J2056*'IDS Miami Frozen Grocery'!$H2056</f>
        <v>0</v>
      </c>
      <c r="J2056" s="82"/>
      <c r="K2056" s="72">
        <v>404.55</v>
      </c>
      <c r="L2056" s="73">
        <f>IFERROR((#REF!*#REF!)+('IDS Miami Frozen Grocery'!$K2056*'IDS Miami Frozen Grocery'!$J2056),'IDS Miami Frozen Grocery'!$K2056*'IDS Miami Frozen Grocery'!$J2056)</f>
        <v>0</v>
      </c>
      <c r="N2056" s="46"/>
    </row>
    <row r="2057" spans="1:14" s="34" customFormat="1" ht="15" x14ac:dyDescent="0.2">
      <c r="A2057" s="65" t="s">
        <v>5788</v>
      </c>
      <c r="B2057" s="66" t="s">
        <v>5775</v>
      </c>
      <c r="C2057" s="67"/>
      <c r="D2057" s="68" t="s">
        <v>5789</v>
      </c>
      <c r="E2057" s="69" t="s">
        <v>6426</v>
      </c>
      <c r="F2057" s="69">
        <v>14</v>
      </c>
      <c r="G2057" s="70" t="s">
        <v>21</v>
      </c>
      <c r="H2057" s="71">
        <v>0</v>
      </c>
      <c r="I2057" s="71">
        <f>'IDS Miami Frozen Grocery'!$J2057*'IDS Miami Frozen Grocery'!$H2057</f>
        <v>0</v>
      </c>
      <c r="J2057" s="82"/>
      <c r="K2057" s="72">
        <v>188.05</v>
      </c>
      <c r="L2057" s="73">
        <f>IFERROR((#REF!*#REF!)+('IDS Miami Frozen Grocery'!$K2057*'IDS Miami Frozen Grocery'!$J2057),'IDS Miami Frozen Grocery'!$K2057*'IDS Miami Frozen Grocery'!$J2057)</f>
        <v>0</v>
      </c>
      <c r="N2057" s="46"/>
    </row>
    <row r="2058" spans="1:14" s="34" customFormat="1" ht="24" x14ac:dyDescent="0.2">
      <c r="A2058" s="65" t="s">
        <v>5790</v>
      </c>
      <c r="B2058" s="66" t="s">
        <v>5775</v>
      </c>
      <c r="C2058" s="67" t="s">
        <v>3967</v>
      </c>
      <c r="D2058" s="68" t="s">
        <v>5791</v>
      </c>
      <c r="E2058" s="69" t="s">
        <v>6426</v>
      </c>
      <c r="F2058" s="69">
        <v>16</v>
      </c>
      <c r="G2058" s="70" t="s">
        <v>42</v>
      </c>
      <c r="H2058" s="71">
        <v>0</v>
      </c>
      <c r="I2058" s="71">
        <f>'IDS Miami Frozen Grocery'!$J2058*'IDS Miami Frozen Grocery'!$H2058</f>
        <v>0</v>
      </c>
      <c r="J2058" s="82"/>
      <c r="K2058" s="72">
        <v>172.57</v>
      </c>
      <c r="L2058" s="73">
        <f>IFERROR((#REF!*#REF!)+('IDS Miami Frozen Grocery'!$K2058*'IDS Miami Frozen Grocery'!$J2058),'IDS Miami Frozen Grocery'!$K2058*'IDS Miami Frozen Grocery'!$J2058)</f>
        <v>0</v>
      </c>
      <c r="N2058" s="46"/>
    </row>
    <row r="2059" spans="1:14" s="34" customFormat="1" ht="24" x14ac:dyDescent="0.2">
      <c r="A2059" s="65" t="s">
        <v>5792</v>
      </c>
      <c r="B2059" s="66" t="s">
        <v>5775</v>
      </c>
      <c r="C2059" s="67" t="s">
        <v>5793</v>
      </c>
      <c r="D2059" s="68" t="s">
        <v>5794</v>
      </c>
      <c r="E2059" s="69" t="s">
        <v>6426</v>
      </c>
      <c r="F2059" s="69">
        <v>16</v>
      </c>
      <c r="G2059" s="70" t="s">
        <v>42</v>
      </c>
      <c r="H2059" s="71">
        <v>0</v>
      </c>
      <c r="I2059" s="71">
        <f>'IDS Miami Frozen Grocery'!$J2059*'IDS Miami Frozen Grocery'!$H2059</f>
        <v>0</v>
      </c>
      <c r="J2059" s="82"/>
      <c r="K2059" s="72">
        <v>263.75</v>
      </c>
      <c r="L2059" s="73">
        <f>IFERROR((#REF!*#REF!)+('IDS Miami Frozen Grocery'!$K2059*'IDS Miami Frozen Grocery'!$J2059),'IDS Miami Frozen Grocery'!$K2059*'IDS Miami Frozen Grocery'!$J2059)</f>
        <v>0</v>
      </c>
      <c r="N2059" s="46"/>
    </row>
    <row r="2060" spans="1:14" s="34" customFormat="1" ht="24" x14ac:dyDescent="0.2">
      <c r="A2060" s="65" t="s">
        <v>5795</v>
      </c>
      <c r="B2060" s="66" t="s">
        <v>5775</v>
      </c>
      <c r="C2060" s="67" t="s">
        <v>5796</v>
      </c>
      <c r="D2060" s="68" t="s">
        <v>5797</v>
      </c>
      <c r="E2060" s="69" t="s">
        <v>6426</v>
      </c>
      <c r="F2060" s="69">
        <v>40</v>
      </c>
      <c r="G2060" s="70" t="s">
        <v>65</v>
      </c>
      <c r="H2060" s="71">
        <v>0</v>
      </c>
      <c r="I2060" s="71">
        <f>'IDS Miami Frozen Grocery'!$J2060*'IDS Miami Frozen Grocery'!$H2060</f>
        <v>0</v>
      </c>
      <c r="J2060" s="82"/>
      <c r="K2060" s="72">
        <v>347.29</v>
      </c>
      <c r="L2060" s="73">
        <f>IFERROR((#REF!*#REF!)+('IDS Miami Frozen Grocery'!$K2060*'IDS Miami Frozen Grocery'!$J2060),'IDS Miami Frozen Grocery'!$K2060*'IDS Miami Frozen Grocery'!$J2060)</f>
        <v>0</v>
      </c>
      <c r="N2060" s="46"/>
    </row>
    <row r="2061" spans="1:14" s="34" customFormat="1" ht="15" x14ac:dyDescent="0.2">
      <c r="A2061" s="65" t="s">
        <v>5798</v>
      </c>
      <c r="B2061" s="66" t="s">
        <v>5775</v>
      </c>
      <c r="C2061" s="67" t="s">
        <v>5799</v>
      </c>
      <c r="D2061" s="68" t="s">
        <v>5800</v>
      </c>
      <c r="E2061" s="69" t="s">
        <v>6426</v>
      </c>
      <c r="F2061" s="69">
        <v>24</v>
      </c>
      <c r="G2061" s="70" t="s">
        <v>15</v>
      </c>
      <c r="H2061" s="71">
        <v>0</v>
      </c>
      <c r="I2061" s="71">
        <f>'IDS Miami Frozen Grocery'!$J2061*'IDS Miami Frozen Grocery'!$H2061</f>
        <v>0</v>
      </c>
      <c r="J2061" s="82"/>
      <c r="K2061" s="72">
        <v>384.58</v>
      </c>
      <c r="L2061" s="73">
        <f>IFERROR((#REF!*#REF!)+('IDS Miami Frozen Grocery'!$K2061*'IDS Miami Frozen Grocery'!$J2061),'IDS Miami Frozen Grocery'!$K2061*'IDS Miami Frozen Grocery'!$J2061)</f>
        <v>0</v>
      </c>
      <c r="N2061" s="46"/>
    </row>
    <row r="2062" spans="1:14" s="34" customFormat="1" ht="15" x14ac:dyDescent="0.2">
      <c r="A2062" s="65" t="s">
        <v>5801</v>
      </c>
      <c r="B2062" s="66" t="s">
        <v>5775</v>
      </c>
      <c r="C2062" s="67"/>
      <c r="D2062" s="68" t="s">
        <v>5802</v>
      </c>
      <c r="E2062" s="69" t="s">
        <v>6426</v>
      </c>
      <c r="F2062" s="69">
        <v>30</v>
      </c>
      <c r="G2062" s="70" t="s">
        <v>96</v>
      </c>
      <c r="H2062" s="71">
        <v>0</v>
      </c>
      <c r="I2062" s="71">
        <f>'IDS Miami Frozen Grocery'!$J2062*'IDS Miami Frozen Grocery'!$H2062</f>
        <v>0</v>
      </c>
      <c r="J2062" s="82"/>
      <c r="K2062" s="72">
        <v>72.44</v>
      </c>
      <c r="L2062" s="73">
        <f>IFERROR((#REF!*#REF!)+('IDS Miami Frozen Grocery'!$K2062*'IDS Miami Frozen Grocery'!$J2062),'IDS Miami Frozen Grocery'!$K2062*'IDS Miami Frozen Grocery'!$J2062)</f>
        <v>0</v>
      </c>
      <c r="N2062" s="46"/>
    </row>
    <row r="2063" spans="1:14" s="34" customFormat="1" ht="15" x14ac:dyDescent="0.2">
      <c r="A2063" s="65" t="s">
        <v>5803</v>
      </c>
      <c r="B2063" s="66" t="s">
        <v>5775</v>
      </c>
      <c r="C2063" s="67"/>
      <c r="D2063" s="68" t="s">
        <v>5804</v>
      </c>
      <c r="E2063" s="69" t="s">
        <v>6426</v>
      </c>
      <c r="F2063" s="69">
        <v>10</v>
      </c>
      <c r="G2063" s="70" t="s">
        <v>55</v>
      </c>
      <c r="H2063" s="71">
        <v>0</v>
      </c>
      <c r="I2063" s="71">
        <f>'IDS Miami Frozen Grocery'!$J2063*'IDS Miami Frozen Grocery'!$H2063</f>
        <v>0</v>
      </c>
      <c r="J2063" s="82"/>
      <c r="K2063" s="72">
        <v>215.43</v>
      </c>
      <c r="L2063" s="73">
        <f>IFERROR((#REF!*#REF!)+('IDS Miami Frozen Grocery'!$K2063*'IDS Miami Frozen Grocery'!$J2063),'IDS Miami Frozen Grocery'!$K2063*'IDS Miami Frozen Grocery'!$J2063)</f>
        <v>0</v>
      </c>
      <c r="N2063" s="46"/>
    </row>
    <row r="2064" spans="1:14" s="34" customFormat="1" ht="24" x14ac:dyDescent="0.2">
      <c r="A2064" s="65" t="s">
        <v>5805</v>
      </c>
      <c r="B2064" s="66" t="s">
        <v>5775</v>
      </c>
      <c r="C2064" s="67" t="s">
        <v>5799</v>
      </c>
      <c r="D2064" s="68" t="s">
        <v>5806</v>
      </c>
      <c r="E2064" s="69" t="s">
        <v>6426</v>
      </c>
      <c r="F2064" s="69">
        <v>16</v>
      </c>
      <c r="G2064" s="70" t="s">
        <v>42</v>
      </c>
      <c r="H2064" s="71">
        <v>0</v>
      </c>
      <c r="I2064" s="71">
        <f>'IDS Miami Frozen Grocery'!$J2064*'IDS Miami Frozen Grocery'!$H2064</f>
        <v>0</v>
      </c>
      <c r="J2064" s="82"/>
      <c r="K2064" s="72">
        <v>177.83</v>
      </c>
      <c r="L2064" s="73">
        <f>IFERROR((#REF!*#REF!)+('IDS Miami Frozen Grocery'!$K2064*'IDS Miami Frozen Grocery'!$J2064),'IDS Miami Frozen Grocery'!$K2064*'IDS Miami Frozen Grocery'!$J2064)</f>
        <v>0</v>
      </c>
      <c r="N2064" s="46"/>
    </row>
    <row r="2065" spans="1:14" s="34" customFormat="1" ht="15" x14ac:dyDescent="0.2">
      <c r="A2065" s="65" t="s">
        <v>5807</v>
      </c>
      <c r="B2065" s="66" t="s">
        <v>5775</v>
      </c>
      <c r="C2065" s="67"/>
      <c r="D2065" s="68" t="s">
        <v>5808</v>
      </c>
      <c r="E2065" s="69" t="s">
        <v>6426</v>
      </c>
      <c r="F2065" s="69">
        <v>24</v>
      </c>
      <c r="G2065" s="70" t="s">
        <v>15</v>
      </c>
      <c r="H2065" s="71">
        <v>0</v>
      </c>
      <c r="I2065" s="71">
        <f>'IDS Miami Frozen Grocery'!$J2065*'IDS Miami Frozen Grocery'!$H2065</f>
        <v>0</v>
      </c>
      <c r="J2065" s="82"/>
      <c r="K2065" s="72">
        <v>383.84</v>
      </c>
      <c r="L2065" s="73">
        <f>IFERROR((#REF!*#REF!)+('IDS Miami Frozen Grocery'!$K2065*'IDS Miami Frozen Grocery'!$J2065),'IDS Miami Frozen Grocery'!$K2065*'IDS Miami Frozen Grocery'!$J2065)</f>
        <v>0</v>
      </c>
      <c r="N2065" s="46"/>
    </row>
    <row r="2066" spans="1:14" s="34" customFormat="1" ht="24" x14ac:dyDescent="0.2">
      <c r="A2066" s="65" t="s">
        <v>5809</v>
      </c>
      <c r="B2066" s="66" t="s">
        <v>5775</v>
      </c>
      <c r="C2066" s="67"/>
      <c r="D2066" s="68" t="s">
        <v>5810</v>
      </c>
      <c r="E2066" s="69" t="s">
        <v>6426</v>
      </c>
      <c r="F2066" s="69">
        <v>24</v>
      </c>
      <c r="G2066" s="70" t="s">
        <v>15</v>
      </c>
      <c r="H2066" s="71">
        <v>0</v>
      </c>
      <c r="I2066" s="71">
        <f>'IDS Miami Frozen Grocery'!$J2066*'IDS Miami Frozen Grocery'!$H2066</f>
        <v>0</v>
      </c>
      <c r="J2066" s="82"/>
      <c r="K2066" s="72">
        <v>399.54</v>
      </c>
      <c r="L2066" s="73">
        <f>IFERROR((#REF!*#REF!)+('IDS Miami Frozen Grocery'!$K2066*'IDS Miami Frozen Grocery'!$J2066),'IDS Miami Frozen Grocery'!$K2066*'IDS Miami Frozen Grocery'!$J2066)</f>
        <v>0</v>
      </c>
      <c r="N2066" s="46"/>
    </row>
    <row r="2067" spans="1:14" s="34" customFormat="1" ht="24" x14ac:dyDescent="0.2">
      <c r="A2067" s="65" t="s">
        <v>5811</v>
      </c>
      <c r="B2067" s="66" t="s">
        <v>5775</v>
      </c>
      <c r="C2067" s="67" t="s">
        <v>5812</v>
      </c>
      <c r="D2067" s="68" t="s">
        <v>5813</v>
      </c>
      <c r="E2067" s="69" t="s">
        <v>6426</v>
      </c>
      <c r="F2067" s="69">
        <v>12</v>
      </c>
      <c r="G2067" s="70" t="s">
        <v>5814</v>
      </c>
      <c r="H2067" s="71">
        <v>0</v>
      </c>
      <c r="I2067" s="71">
        <f>'IDS Miami Frozen Grocery'!$J2067*'IDS Miami Frozen Grocery'!$H2067</f>
        <v>0</v>
      </c>
      <c r="J2067" s="82"/>
      <c r="K2067" s="72">
        <v>245.84</v>
      </c>
      <c r="L2067" s="73">
        <f>IFERROR((#REF!*#REF!)+('IDS Miami Frozen Grocery'!$K2067*'IDS Miami Frozen Grocery'!$J2067),'IDS Miami Frozen Grocery'!$K2067*'IDS Miami Frozen Grocery'!$J2067)</f>
        <v>0</v>
      </c>
      <c r="N2067" s="46"/>
    </row>
    <row r="2068" spans="1:14" s="34" customFormat="1" ht="24" x14ac:dyDescent="0.2">
      <c r="A2068" s="65" t="s">
        <v>5815</v>
      </c>
      <c r="B2068" s="66" t="s">
        <v>5775</v>
      </c>
      <c r="C2068" s="67"/>
      <c r="D2068" s="68" t="s">
        <v>5816</v>
      </c>
      <c r="E2068" s="69" t="s">
        <v>6426</v>
      </c>
      <c r="F2068" s="69">
        <v>16</v>
      </c>
      <c r="G2068" s="70" t="s">
        <v>21</v>
      </c>
      <c r="H2068" s="71">
        <v>0</v>
      </c>
      <c r="I2068" s="71">
        <f>'IDS Miami Frozen Grocery'!$J2068*'IDS Miami Frozen Grocery'!$H2068</f>
        <v>0</v>
      </c>
      <c r="J2068" s="82"/>
      <c r="K2068" s="72">
        <v>277.42</v>
      </c>
      <c r="L2068" s="73">
        <f>IFERROR((#REF!*#REF!)+('IDS Miami Frozen Grocery'!$K2068*'IDS Miami Frozen Grocery'!$J2068),'IDS Miami Frozen Grocery'!$K2068*'IDS Miami Frozen Grocery'!$J2068)</f>
        <v>0</v>
      </c>
      <c r="N2068" s="46"/>
    </row>
    <row r="2069" spans="1:14" s="34" customFormat="1" ht="24" x14ac:dyDescent="0.2">
      <c r="A2069" s="65" t="s">
        <v>5817</v>
      </c>
      <c r="B2069" s="66" t="s">
        <v>5775</v>
      </c>
      <c r="C2069" s="67" t="s">
        <v>5818</v>
      </c>
      <c r="D2069" s="68" t="s">
        <v>5819</v>
      </c>
      <c r="E2069" s="69" t="str">
        <f>VLOOKUP(A2069,'[3]Miami Frozen Q2 2025'!$B:$O,14,FALSE)</f>
        <v>Chilled</v>
      </c>
      <c r="F2069" s="69">
        <v>16</v>
      </c>
      <c r="G2069" s="70" t="s">
        <v>5820</v>
      </c>
      <c r="H2069" s="71">
        <v>0</v>
      </c>
      <c r="I2069" s="71">
        <f>'IDS Miami Frozen Grocery'!$J2069*'IDS Miami Frozen Grocery'!$H2069</f>
        <v>0</v>
      </c>
      <c r="J2069" s="82"/>
      <c r="K2069" s="72">
        <v>449.02</v>
      </c>
      <c r="L2069" s="73">
        <f>IFERROR((#REF!*#REF!)+('IDS Miami Frozen Grocery'!$K2069*'IDS Miami Frozen Grocery'!$J2069),'IDS Miami Frozen Grocery'!$K2069*'IDS Miami Frozen Grocery'!$J2069)</f>
        <v>0</v>
      </c>
      <c r="N2069" s="46"/>
    </row>
    <row r="2070" spans="1:14" s="34" customFormat="1" ht="24" x14ac:dyDescent="0.2">
      <c r="A2070" s="65" t="s">
        <v>5821</v>
      </c>
      <c r="B2070" s="66" t="s">
        <v>5775</v>
      </c>
      <c r="C2070" s="67" t="s">
        <v>5822</v>
      </c>
      <c r="D2070" s="68" t="s">
        <v>5823</v>
      </c>
      <c r="E2070" s="69" t="str">
        <f>VLOOKUP(A2070,'[3]Miami Frozen Q2 2025'!$B:$O,14,FALSE)</f>
        <v>Chilled</v>
      </c>
      <c r="F2070" s="69">
        <v>28</v>
      </c>
      <c r="G2070" s="70" t="s">
        <v>5824</v>
      </c>
      <c r="H2070" s="71">
        <v>0</v>
      </c>
      <c r="I2070" s="71">
        <f>'IDS Miami Frozen Grocery'!$J2070*'IDS Miami Frozen Grocery'!$H2070</f>
        <v>0</v>
      </c>
      <c r="J2070" s="82"/>
      <c r="K2070" s="72">
        <v>223.08</v>
      </c>
      <c r="L2070" s="73">
        <f>IFERROR((#REF!*#REF!)+('IDS Miami Frozen Grocery'!$K2070*'IDS Miami Frozen Grocery'!$J2070),'IDS Miami Frozen Grocery'!$K2070*'IDS Miami Frozen Grocery'!$J2070)</f>
        <v>0</v>
      </c>
      <c r="N2070" s="46"/>
    </row>
    <row r="2071" spans="1:14" s="34" customFormat="1" ht="15" x14ac:dyDescent="0.2">
      <c r="A2071" s="65" t="s">
        <v>5825</v>
      </c>
      <c r="B2071" s="66" t="s">
        <v>5775</v>
      </c>
      <c r="C2071" s="67" t="s">
        <v>5826</v>
      </c>
      <c r="D2071" s="68" t="s">
        <v>5827</v>
      </c>
      <c r="E2071" s="69" t="str">
        <f>VLOOKUP(A2071,'[3]Miami Frozen Q2 2025'!$B:$O,14,FALSE)</f>
        <v>Chilled</v>
      </c>
      <c r="F2071" s="69">
        <v>20</v>
      </c>
      <c r="G2071" s="70" t="s">
        <v>5828</v>
      </c>
      <c r="H2071" s="71">
        <v>0</v>
      </c>
      <c r="I2071" s="71">
        <f>'IDS Miami Frozen Grocery'!$J2071*'IDS Miami Frozen Grocery'!$H2071</f>
        <v>0</v>
      </c>
      <c r="J2071" s="82"/>
      <c r="K2071" s="72">
        <v>286</v>
      </c>
      <c r="L2071" s="73">
        <f>IFERROR((#REF!*#REF!)+('IDS Miami Frozen Grocery'!$K2071*'IDS Miami Frozen Grocery'!$J2071),'IDS Miami Frozen Grocery'!$K2071*'IDS Miami Frozen Grocery'!$J2071)</f>
        <v>0</v>
      </c>
      <c r="N2071" s="46"/>
    </row>
    <row r="2072" spans="1:14" s="34" customFormat="1" ht="24" x14ac:dyDescent="0.2">
      <c r="A2072" s="65" t="s">
        <v>5829</v>
      </c>
      <c r="B2072" s="66" t="s">
        <v>5775</v>
      </c>
      <c r="C2072" s="67" t="s">
        <v>5830</v>
      </c>
      <c r="D2072" s="68" t="s">
        <v>5831</v>
      </c>
      <c r="E2072" s="69" t="str">
        <f>VLOOKUP(A2072,'[3]Miami Frozen Q2 2025'!$B:$O,14,FALSE)</f>
        <v>Chilled</v>
      </c>
      <c r="F2072" s="69">
        <v>16</v>
      </c>
      <c r="G2072" s="70" t="s">
        <v>5832</v>
      </c>
      <c r="H2072" s="71">
        <v>0</v>
      </c>
      <c r="I2072" s="71">
        <f>'IDS Miami Frozen Grocery'!$J2072*'IDS Miami Frozen Grocery'!$H2072</f>
        <v>0</v>
      </c>
      <c r="J2072" s="82"/>
      <c r="K2072" s="72">
        <v>404.69</v>
      </c>
      <c r="L2072" s="73">
        <f>IFERROR((#REF!*#REF!)+('IDS Miami Frozen Grocery'!$K2072*'IDS Miami Frozen Grocery'!$J2072),'IDS Miami Frozen Grocery'!$K2072*'IDS Miami Frozen Grocery'!$J2072)</f>
        <v>0</v>
      </c>
      <c r="N2072" s="46"/>
    </row>
    <row r="2073" spans="1:14" s="34" customFormat="1" ht="24" x14ac:dyDescent="0.2">
      <c r="A2073" s="65" t="s">
        <v>5833</v>
      </c>
      <c r="B2073" s="66" t="s">
        <v>5775</v>
      </c>
      <c r="C2073" s="67" t="s">
        <v>5834</v>
      </c>
      <c r="D2073" s="68" t="s">
        <v>5835</v>
      </c>
      <c r="E2073" s="69" t="str">
        <f>VLOOKUP(A2073,'[3]Miami Frozen Q2 2025'!$B:$O,14,FALSE)</f>
        <v>Chilled</v>
      </c>
      <c r="F2073" s="69">
        <v>28</v>
      </c>
      <c r="G2073" s="70" t="s">
        <v>5824</v>
      </c>
      <c r="H2073" s="71">
        <v>0</v>
      </c>
      <c r="I2073" s="71">
        <f>'IDS Miami Frozen Grocery'!$J2073*'IDS Miami Frozen Grocery'!$H2073</f>
        <v>0</v>
      </c>
      <c r="J2073" s="82"/>
      <c r="K2073" s="72">
        <v>247.39</v>
      </c>
      <c r="L2073" s="73">
        <f>IFERROR((#REF!*#REF!)+('IDS Miami Frozen Grocery'!$K2073*'IDS Miami Frozen Grocery'!$J2073),'IDS Miami Frozen Grocery'!$K2073*'IDS Miami Frozen Grocery'!$J2073)</f>
        <v>0</v>
      </c>
      <c r="N2073" s="46"/>
    </row>
    <row r="2074" spans="1:14" s="34" customFormat="1" ht="24" x14ac:dyDescent="0.2">
      <c r="A2074" s="65" t="s">
        <v>5836</v>
      </c>
      <c r="B2074" s="66" t="s">
        <v>5775</v>
      </c>
      <c r="C2074" s="67" t="s">
        <v>5837</v>
      </c>
      <c r="D2074" s="68" t="s">
        <v>5838</v>
      </c>
      <c r="E2074" s="69" t="str">
        <f>VLOOKUP(A2074,'[3]Miami Frozen Q2 2025'!$B:$O,14,FALSE)</f>
        <v>Chilled</v>
      </c>
      <c r="F2074" s="69">
        <v>16</v>
      </c>
      <c r="G2074" s="70" t="s">
        <v>5820</v>
      </c>
      <c r="H2074" s="71">
        <v>0</v>
      </c>
      <c r="I2074" s="71">
        <f>'IDS Miami Frozen Grocery'!$J2074*'IDS Miami Frozen Grocery'!$H2074</f>
        <v>0</v>
      </c>
      <c r="J2074" s="82"/>
      <c r="K2074" s="72">
        <v>371.8</v>
      </c>
      <c r="L2074" s="73">
        <f>IFERROR((#REF!*#REF!)+('IDS Miami Frozen Grocery'!$K2074*'IDS Miami Frozen Grocery'!$J2074),'IDS Miami Frozen Grocery'!$K2074*'IDS Miami Frozen Grocery'!$J2074)</f>
        <v>0</v>
      </c>
      <c r="N2074" s="46"/>
    </row>
    <row r="2075" spans="1:14" s="34" customFormat="1" ht="15" x14ac:dyDescent="0.2">
      <c r="A2075" s="65" t="s">
        <v>5839</v>
      </c>
      <c r="B2075" s="66" t="s">
        <v>5775</v>
      </c>
      <c r="C2075" s="67"/>
      <c r="D2075" s="68" t="s">
        <v>5840</v>
      </c>
      <c r="E2075" s="69" t="s">
        <v>6426</v>
      </c>
      <c r="F2075" s="69">
        <v>1</v>
      </c>
      <c r="G2075" s="70" t="s">
        <v>644</v>
      </c>
      <c r="H2075" s="71">
        <v>0</v>
      </c>
      <c r="I2075" s="71">
        <f>'IDS Miami Frozen Grocery'!$J2075*'IDS Miami Frozen Grocery'!$H2075</f>
        <v>0</v>
      </c>
      <c r="J2075" s="82"/>
      <c r="K2075" s="72">
        <v>386.1</v>
      </c>
      <c r="L2075" s="73">
        <f>IFERROR((#REF!*#REF!)+('IDS Miami Frozen Grocery'!$K2075*'IDS Miami Frozen Grocery'!$J2075),'IDS Miami Frozen Grocery'!$K2075*'IDS Miami Frozen Grocery'!$J2075)</f>
        <v>0</v>
      </c>
      <c r="N2075" s="46"/>
    </row>
    <row r="2076" spans="1:14" s="34" customFormat="1" ht="15" x14ac:dyDescent="0.2">
      <c r="A2076" s="65" t="s">
        <v>5841</v>
      </c>
      <c r="B2076" s="66" t="s">
        <v>5775</v>
      </c>
      <c r="C2076" s="67"/>
      <c r="D2076" s="68" t="s">
        <v>5842</v>
      </c>
      <c r="E2076" s="69" t="s">
        <v>6426</v>
      </c>
      <c r="F2076" s="69">
        <v>40</v>
      </c>
      <c r="G2076" s="70" t="s">
        <v>65</v>
      </c>
      <c r="H2076" s="71">
        <v>0</v>
      </c>
      <c r="I2076" s="71">
        <f>'IDS Miami Frozen Grocery'!$J2076*'IDS Miami Frozen Grocery'!$H2076</f>
        <v>0</v>
      </c>
      <c r="J2076" s="82"/>
      <c r="K2076" s="72">
        <v>627.91</v>
      </c>
      <c r="L2076" s="73">
        <f>IFERROR((#REF!*#REF!)+('IDS Miami Frozen Grocery'!$K2076*'IDS Miami Frozen Grocery'!$J2076),'IDS Miami Frozen Grocery'!$K2076*'IDS Miami Frozen Grocery'!$J2076)</f>
        <v>0</v>
      </c>
      <c r="N2076" s="46"/>
    </row>
    <row r="2077" spans="1:14" s="34" customFormat="1" ht="15" x14ac:dyDescent="0.2">
      <c r="A2077" s="65" t="s">
        <v>5843</v>
      </c>
      <c r="B2077" s="66" t="s">
        <v>5775</v>
      </c>
      <c r="C2077" s="67"/>
      <c r="D2077" s="68" t="s">
        <v>5844</v>
      </c>
      <c r="E2077" s="69" t="str">
        <f>VLOOKUP(A2077,'[3]Miami Frozen Q2 2025'!$B:$O,14,FALSE)</f>
        <v>Chilled</v>
      </c>
      <c r="F2077" s="69">
        <v>24</v>
      </c>
      <c r="G2077" s="70" t="s">
        <v>15</v>
      </c>
      <c r="H2077" s="71">
        <v>0</v>
      </c>
      <c r="I2077" s="71">
        <f>'IDS Miami Frozen Grocery'!$J2077*'IDS Miami Frozen Grocery'!$H2077</f>
        <v>0</v>
      </c>
      <c r="J2077" s="82"/>
      <c r="K2077" s="72">
        <v>429</v>
      </c>
      <c r="L2077" s="73">
        <f>IFERROR((#REF!*#REF!)+('IDS Miami Frozen Grocery'!$K2077*'IDS Miami Frozen Grocery'!$J2077),'IDS Miami Frozen Grocery'!$K2077*'IDS Miami Frozen Grocery'!$J2077)</f>
        <v>0</v>
      </c>
      <c r="N2077" s="46"/>
    </row>
    <row r="2078" spans="1:14" s="34" customFormat="1" ht="15" x14ac:dyDescent="0.2">
      <c r="A2078" s="65" t="s">
        <v>5845</v>
      </c>
      <c r="B2078" s="66" t="s">
        <v>5846</v>
      </c>
      <c r="C2078" s="67" t="s">
        <v>5847</v>
      </c>
      <c r="D2078" s="68" t="s">
        <v>5848</v>
      </c>
      <c r="E2078" s="69" t="str">
        <f>VLOOKUP(A2078,'[3]Miami Frozen Q2 2025'!$B:$O,14,FALSE)</f>
        <v>Chilled</v>
      </c>
      <c r="F2078" s="69">
        <v>12</v>
      </c>
      <c r="G2078" s="70" t="s">
        <v>21</v>
      </c>
      <c r="H2078" s="71">
        <v>1.41584E-3</v>
      </c>
      <c r="I2078" s="71">
        <f>'IDS Miami Frozen Grocery'!$J2078*'IDS Miami Frozen Grocery'!$H2078</f>
        <v>0</v>
      </c>
      <c r="J2078" s="82"/>
      <c r="K2078" s="72">
        <v>75.45</v>
      </c>
      <c r="L2078" s="73">
        <f>IFERROR((#REF!*#REF!)+('IDS Miami Frozen Grocery'!$K2078*'IDS Miami Frozen Grocery'!$J2078),'IDS Miami Frozen Grocery'!$K2078*'IDS Miami Frozen Grocery'!$J2078)</f>
        <v>0</v>
      </c>
      <c r="N2078" s="46"/>
    </row>
    <row r="2079" spans="1:14" s="34" customFormat="1" ht="15" x14ac:dyDescent="0.2">
      <c r="A2079" s="65" t="s">
        <v>5849</v>
      </c>
      <c r="B2079" s="66" t="s">
        <v>5846</v>
      </c>
      <c r="C2079" s="67" t="s">
        <v>5850</v>
      </c>
      <c r="D2079" s="68" t="s">
        <v>5851</v>
      </c>
      <c r="E2079" s="69" t="str">
        <f>VLOOKUP(A2079,'[3]Miami Frozen Q2 2025'!$B:$O,14,FALSE)</f>
        <v>Chilled</v>
      </c>
      <c r="F2079" s="69">
        <v>12</v>
      </c>
      <c r="G2079" s="70" t="s">
        <v>42</v>
      </c>
      <c r="H2079" s="71">
        <v>9.3445439999999998E-3</v>
      </c>
      <c r="I2079" s="71">
        <f>'IDS Miami Frozen Grocery'!$J2079*'IDS Miami Frozen Grocery'!$H2079</f>
        <v>0</v>
      </c>
      <c r="J2079" s="82"/>
      <c r="K2079" s="72">
        <v>86.84</v>
      </c>
      <c r="L2079" s="73">
        <f>IFERROR((#REF!*#REF!)+('IDS Miami Frozen Grocery'!$K2079*'IDS Miami Frozen Grocery'!$J2079),'IDS Miami Frozen Grocery'!$K2079*'IDS Miami Frozen Grocery'!$J2079)</f>
        <v>0</v>
      </c>
      <c r="N2079" s="46"/>
    </row>
    <row r="2080" spans="1:14" s="34" customFormat="1" ht="15" x14ac:dyDescent="0.2">
      <c r="A2080" s="65" t="s">
        <v>5852</v>
      </c>
      <c r="B2080" s="66" t="s">
        <v>5846</v>
      </c>
      <c r="C2080" s="67" t="s">
        <v>5853</v>
      </c>
      <c r="D2080" s="68" t="s">
        <v>5854</v>
      </c>
      <c r="E2080" s="69" t="str">
        <f>VLOOKUP(A2080,'[3]Miami Frozen Q2 2025'!$B:$O,14,FALSE)</f>
        <v>Chilled</v>
      </c>
      <c r="F2080" s="69">
        <v>12</v>
      </c>
      <c r="G2080" s="70" t="s">
        <v>21</v>
      </c>
      <c r="H2080" s="71">
        <v>1.3592063999999999E-2</v>
      </c>
      <c r="I2080" s="71">
        <f>'IDS Miami Frozen Grocery'!$J2080*'IDS Miami Frozen Grocery'!$H2080</f>
        <v>0</v>
      </c>
      <c r="J2080" s="82"/>
      <c r="K2080" s="72">
        <v>75.45</v>
      </c>
      <c r="L2080" s="73">
        <f>IFERROR((#REF!*#REF!)+('IDS Miami Frozen Grocery'!$K2080*'IDS Miami Frozen Grocery'!$J2080),'IDS Miami Frozen Grocery'!$K2080*'IDS Miami Frozen Grocery'!$J2080)</f>
        <v>0</v>
      </c>
      <c r="N2080" s="46"/>
    </row>
    <row r="2081" spans="1:14" s="34" customFormat="1" ht="15" x14ac:dyDescent="0.2">
      <c r="A2081" s="65" t="s">
        <v>5855</v>
      </c>
      <c r="B2081" s="66" t="s">
        <v>5846</v>
      </c>
      <c r="C2081" s="67" t="s">
        <v>5856</v>
      </c>
      <c r="D2081" s="68" t="s">
        <v>5857</v>
      </c>
      <c r="E2081" s="69" t="str">
        <f>VLOOKUP(A2081,'[3]Miami Frozen Q2 2025'!$B:$O,14,FALSE)</f>
        <v>Chilled</v>
      </c>
      <c r="F2081" s="69">
        <v>12</v>
      </c>
      <c r="G2081" s="70" t="s">
        <v>21</v>
      </c>
      <c r="H2081" s="71">
        <v>1.0194047999999999E-2</v>
      </c>
      <c r="I2081" s="71">
        <f>'IDS Miami Frozen Grocery'!$J2081*'IDS Miami Frozen Grocery'!$H2081</f>
        <v>0</v>
      </c>
      <c r="J2081" s="82"/>
      <c r="K2081" s="72">
        <v>81.14</v>
      </c>
      <c r="L2081" s="73">
        <f>IFERROR((#REF!*#REF!)+('IDS Miami Frozen Grocery'!$K2081*'IDS Miami Frozen Grocery'!$J2081),'IDS Miami Frozen Grocery'!$K2081*'IDS Miami Frozen Grocery'!$J2081)</f>
        <v>0</v>
      </c>
      <c r="N2081" s="46"/>
    </row>
    <row r="2082" spans="1:14" s="34" customFormat="1" ht="15" x14ac:dyDescent="0.2">
      <c r="A2082" s="65" t="s">
        <v>5858</v>
      </c>
      <c r="B2082" s="66" t="s">
        <v>5846</v>
      </c>
      <c r="C2082" s="67" t="s">
        <v>5859</v>
      </c>
      <c r="D2082" s="68" t="s">
        <v>5860</v>
      </c>
      <c r="E2082" s="69" t="str">
        <f>VLOOKUP(A2082,'[3]Miami Frozen Q2 2025'!$B:$O,14,FALSE)</f>
        <v>Chilled</v>
      </c>
      <c r="F2082" s="69">
        <v>12</v>
      </c>
      <c r="G2082" s="70" t="s">
        <v>21</v>
      </c>
      <c r="H2082" s="71">
        <v>1.132672E-2</v>
      </c>
      <c r="I2082" s="71">
        <f>'IDS Miami Frozen Grocery'!$J2082*'IDS Miami Frozen Grocery'!$H2082</f>
        <v>0</v>
      </c>
      <c r="J2082" s="82"/>
      <c r="K2082" s="72">
        <v>86.84</v>
      </c>
      <c r="L2082" s="73">
        <f>IFERROR((#REF!*#REF!)+('IDS Miami Frozen Grocery'!$K2082*'IDS Miami Frozen Grocery'!$J2082),'IDS Miami Frozen Grocery'!$K2082*'IDS Miami Frozen Grocery'!$J2082)</f>
        <v>0</v>
      </c>
      <c r="N2082" s="46"/>
    </row>
    <row r="2083" spans="1:14" s="34" customFormat="1" ht="15" x14ac:dyDescent="0.2">
      <c r="A2083" s="65" t="s">
        <v>5861</v>
      </c>
      <c r="B2083" s="66" t="s">
        <v>5846</v>
      </c>
      <c r="C2083" s="67" t="s">
        <v>5862</v>
      </c>
      <c r="D2083" s="68" t="s">
        <v>5863</v>
      </c>
      <c r="E2083" s="69" t="str">
        <f>VLOOKUP(A2083,'[3]Miami Frozen Q2 2025'!$B:$O,14,FALSE)</f>
        <v>Chilled</v>
      </c>
      <c r="F2083" s="69">
        <v>12</v>
      </c>
      <c r="G2083" s="70" t="s">
        <v>21</v>
      </c>
      <c r="H2083" s="71">
        <v>1.274256E-2</v>
      </c>
      <c r="I2083" s="71">
        <f>'IDS Miami Frozen Grocery'!$J2083*'IDS Miami Frozen Grocery'!$H2083</f>
        <v>0</v>
      </c>
      <c r="J2083" s="82"/>
      <c r="K2083" s="72">
        <v>75.45</v>
      </c>
      <c r="L2083" s="73">
        <f>IFERROR((#REF!*#REF!)+('IDS Miami Frozen Grocery'!$K2083*'IDS Miami Frozen Grocery'!$J2083),'IDS Miami Frozen Grocery'!$K2083*'IDS Miami Frozen Grocery'!$J2083)</f>
        <v>0</v>
      </c>
      <c r="N2083" s="46"/>
    </row>
    <row r="2084" spans="1:14" s="34" customFormat="1" ht="15" x14ac:dyDescent="0.2">
      <c r="A2084" s="65" t="s">
        <v>5864</v>
      </c>
      <c r="B2084" s="66" t="s">
        <v>5846</v>
      </c>
      <c r="C2084" s="67" t="s">
        <v>5865</v>
      </c>
      <c r="D2084" s="68" t="s">
        <v>5866</v>
      </c>
      <c r="E2084" s="69" t="str">
        <f>VLOOKUP(A2084,'[3]Miami Frozen Q2 2025'!$B:$O,14,FALSE)</f>
        <v>Chilled</v>
      </c>
      <c r="F2084" s="69">
        <v>12</v>
      </c>
      <c r="G2084" s="70" t="s">
        <v>21</v>
      </c>
      <c r="H2084" s="71">
        <v>1.3025728E-2</v>
      </c>
      <c r="I2084" s="71">
        <f>'IDS Miami Frozen Grocery'!$J2084*'IDS Miami Frozen Grocery'!$H2084</f>
        <v>0</v>
      </c>
      <c r="J2084" s="82"/>
      <c r="K2084" s="72">
        <v>84.26</v>
      </c>
      <c r="L2084" s="73">
        <f>IFERROR((#REF!*#REF!)+('IDS Miami Frozen Grocery'!$K2084*'IDS Miami Frozen Grocery'!$J2084),'IDS Miami Frozen Grocery'!$K2084*'IDS Miami Frozen Grocery'!$J2084)</f>
        <v>0</v>
      </c>
      <c r="N2084" s="46"/>
    </row>
    <row r="2085" spans="1:14" s="34" customFormat="1" ht="15" x14ac:dyDescent="0.2">
      <c r="A2085" s="65" t="s">
        <v>5867</v>
      </c>
      <c r="B2085" s="66" t="s">
        <v>5846</v>
      </c>
      <c r="C2085" s="67" t="s">
        <v>5868</v>
      </c>
      <c r="D2085" s="68" t="s">
        <v>5869</v>
      </c>
      <c r="E2085" s="69" t="str">
        <f>VLOOKUP(A2085,'[3]Miami Frozen Q2 2025'!$B:$O,14,FALSE)</f>
        <v>Chilled</v>
      </c>
      <c r="F2085" s="69">
        <v>12</v>
      </c>
      <c r="G2085" s="70" t="s">
        <v>21</v>
      </c>
      <c r="H2085" s="71">
        <v>9.6277120000000001E-3</v>
      </c>
      <c r="I2085" s="71">
        <f>'IDS Miami Frozen Grocery'!$J2085*'IDS Miami Frozen Grocery'!$H2085</f>
        <v>0</v>
      </c>
      <c r="J2085" s="82"/>
      <c r="K2085" s="72">
        <v>67.709999999999994</v>
      </c>
      <c r="L2085" s="73">
        <f>IFERROR((#REF!*#REF!)+('IDS Miami Frozen Grocery'!$K2085*'IDS Miami Frozen Grocery'!$J2085),'IDS Miami Frozen Grocery'!$K2085*'IDS Miami Frozen Grocery'!$J2085)</f>
        <v>0</v>
      </c>
      <c r="N2085" s="46"/>
    </row>
    <row r="2086" spans="1:14" s="34" customFormat="1" ht="15" x14ac:dyDescent="0.2">
      <c r="A2086" s="65" t="s">
        <v>5870</v>
      </c>
      <c r="B2086" s="66" t="s">
        <v>5846</v>
      </c>
      <c r="C2086" s="67" t="s">
        <v>5871</v>
      </c>
      <c r="D2086" s="68" t="s">
        <v>5872</v>
      </c>
      <c r="E2086" s="69" t="str">
        <f>VLOOKUP(A2086,'[3]Miami Frozen Q2 2025'!$B:$O,14,FALSE)</f>
        <v>Chilled</v>
      </c>
      <c r="F2086" s="69">
        <v>12</v>
      </c>
      <c r="G2086" s="70" t="s">
        <v>71</v>
      </c>
      <c r="H2086" s="71">
        <v>1.5574240000000001E-2</v>
      </c>
      <c r="I2086" s="71">
        <f>'IDS Miami Frozen Grocery'!$J2086*'IDS Miami Frozen Grocery'!$H2086</f>
        <v>0</v>
      </c>
      <c r="J2086" s="82"/>
      <c r="K2086" s="72">
        <v>121.71</v>
      </c>
      <c r="L2086" s="73">
        <f>IFERROR((#REF!*#REF!)+('IDS Miami Frozen Grocery'!$K2086*'IDS Miami Frozen Grocery'!$J2086),'IDS Miami Frozen Grocery'!$K2086*'IDS Miami Frozen Grocery'!$J2086)</f>
        <v>0</v>
      </c>
      <c r="N2086" s="46"/>
    </row>
    <row r="2087" spans="1:14" s="34" customFormat="1" ht="15" x14ac:dyDescent="0.2">
      <c r="A2087" s="65" t="s">
        <v>5873</v>
      </c>
      <c r="B2087" s="66" t="s">
        <v>5874</v>
      </c>
      <c r="C2087" s="67" t="s">
        <v>5875</v>
      </c>
      <c r="D2087" s="68" t="s">
        <v>5876</v>
      </c>
      <c r="E2087" s="69" t="str">
        <f>VLOOKUP(A2087,'[3]Miami Frozen Q2 2025'!$B:$O,14,FALSE)</f>
        <v>Frozen</v>
      </c>
      <c r="F2087" s="69">
        <v>12</v>
      </c>
      <c r="G2087" s="70" t="s">
        <v>15</v>
      </c>
      <c r="H2087" s="71">
        <v>2.0954431999999999E-2</v>
      </c>
      <c r="I2087" s="71">
        <f>'IDS Miami Frozen Grocery'!$J2087*'IDS Miami Frozen Grocery'!$H2087</f>
        <v>0</v>
      </c>
      <c r="J2087" s="82"/>
      <c r="K2087" s="72">
        <v>38.08</v>
      </c>
      <c r="L2087" s="73">
        <f>IFERROR((#REF!*#REF!)+('IDS Miami Frozen Grocery'!$K2087*'IDS Miami Frozen Grocery'!$J2087),'IDS Miami Frozen Grocery'!$K2087*'IDS Miami Frozen Grocery'!$J2087)</f>
        <v>0</v>
      </c>
      <c r="N2087" s="46"/>
    </row>
    <row r="2088" spans="1:14" s="34" customFormat="1" ht="15" x14ac:dyDescent="0.2">
      <c r="A2088" s="65" t="s">
        <v>5877</v>
      </c>
      <c r="B2088" s="66" t="s">
        <v>5874</v>
      </c>
      <c r="C2088" s="67" t="s">
        <v>5878</v>
      </c>
      <c r="D2088" s="68" t="s">
        <v>5879</v>
      </c>
      <c r="E2088" s="69" t="str">
        <f>VLOOKUP(A2088,'[3]Miami Frozen Q2 2025'!$B:$O,14,FALSE)</f>
        <v>Frozen</v>
      </c>
      <c r="F2088" s="69">
        <v>24</v>
      </c>
      <c r="G2088" s="70" t="s">
        <v>15</v>
      </c>
      <c r="H2088" s="71">
        <v>3.9643519999999995E-2</v>
      </c>
      <c r="I2088" s="71">
        <f>'IDS Miami Frozen Grocery'!$J2088*'IDS Miami Frozen Grocery'!$H2088</f>
        <v>0</v>
      </c>
      <c r="J2088" s="82"/>
      <c r="K2088" s="72">
        <v>71.73</v>
      </c>
      <c r="L2088" s="73">
        <f>IFERROR((#REF!*#REF!)+('IDS Miami Frozen Grocery'!$K2088*'IDS Miami Frozen Grocery'!$J2088),'IDS Miami Frozen Grocery'!$K2088*'IDS Miami Frozen Grocery'!$J2088)</f>
        <v>0</v>
      </c>
      <c r="N2088" s="46"/>
    </row>
    <row r="2089" spans="1:14" s="34" customFormat="1" ht="15" x14ac:dyDescent="0.2">
      <c r="A2089" s="65" t="s">
        <v>5880</v>
      </c>
      <c r="B2089" s="66" t="s">
        <v>5874</v>
      </c>
      <c r="C2089" s="67" t="s">
        <v>5881</v>
      </c>
      <c r="D2089" s="68" t="s">
        <v>5882</v>
      </c>
      <c r="E2089" s="69" t="str">
        <f>VLOOKUP(A2089,'[3]Miami Frozen Q2 2025'!$B:$O,14,FALSE)</f>
        <v>Frozen</v>
      </c>
      <c r="F2089" s="69">
        <v>24</v>
      </c>
      <c r="G2089" s="70" t="s">
        <v>15</v>
      </c>
      <c r="H2089" s="71">
        <v>3.9643519999999995E-2</v>
      </c>
      <c r="I2089" s="71">
        <f>'IDS Miami Frozen Grocery'!$J2089*'IDS Miami Frozen Grocery'!$H2089</f>
        <v>0</v>
      </c>
      <c r="J2089" s="82"/>
      <c r="K2089" s="72">
        <v>71.73</v>
      </c>
      <c r="L2089" s="73">
        <f>IFERROR((#REF!*#REF!)+('IDS Miami Frozen Grocery'!$K2089*'IDS Miami Frozen Grocery'!$J2089),'IDS Miami Frozen Grocery'!$K2089*'IDS Miami Frozen Grocery'!$J2089)</f>
        <v>0</v>
      </c>
      <c r="N2089" s="46"/>
    </row>
    <row r="2090" spans="1:14" s="34" customFormat="1" ht="15" x14ac:dyDescent="0.2">
      <c r="A2090" s="65" t="s">
        <v>5883</v>
      </c>
      <c r="B2090" s="66" t="s">
        <v>5874</v>
      </c>
      <c r="C2090" s="67" t="s">
        <v>5884</v>
      </c>
      <c r="D2090" s="68" t="s">
        <v>5882</v>
      </c>
      <c r="E2090" s="69" t="str">
        <f>VLOOKUP(A2090,'[3]Miami Frozen Q2 2025'!$B:$O,14,FALSE)</f>
        <v>Frozen</v>
      </c>
      <c r="F2090" s="69">
        <v>12</v>
      </c>
      <c r="G2090" s="70" t="s">
        <v>55</v>
      </c>
      <c r="H2090" s="71">
        <v>3.7095007999999999E-2</v>
      </c>
      <c r="I2090" s="71">
        <f>'IDS Miami Frozen Grocery'!$J2090*'IDS Miami Frozen Grocery'!$H2090</f>
        <v>0</v>
      </c>
      <c r="J2090" s="82"/>
      <c r="K2090" s="72">
        <v>58.94</v>
      </c>
      <c r="L2090" s="73">
        <f>IFERROR((#REF!*#REF!)+('IDS Miami Frozen Grocery'!$K2090*'IDS Miami Frozen Grocery'!$J2090),'IDS Miami Frozen Grocery'!$K2090*'IDS Miami Frozen Grocery'!$J2090)</f>
        <v>0</v>
      </c>
      <c r="N2090" s="46"/>
    </row>
    <row r="2091" spans="1:14" s="34" customFormat="1" ht="15" x14ac:dyDescent="0.2">
      <c r="A2091" s="65" t="s">
        <v>5885</v>
      </c>
      <c r="B2091" s="66" t="s">
        <v>5874</v>
      </c>
      <c r="C2091" s="67" t="s">
        <v>5886</v>
      </c>
      <c r="D2091" s="68" t="s">
        <v>5887</v>
      </c>
      <c r="E2091" s="69" t="str">
        <f>VLOOKUP(A2091,'[3]Miami Frozen Q2 2025'!$B:$O,14,FALSE)</f>
        <v>Frozen</v>
      </c>
      <c r="F2091" s="69">
        <v>12</v>
      </c>
      <c r="G2091" s="70" t="s">
        <v>15</v>
      </c>
      <c r="H2091" s="71">
        <v>2.1237599999999999E-2</v>
      </c>
      <c r="I2091" s="71">
        <f>'IDS Miami Frozen Grocery'!$J2091*'IDS Miami Frozen Grocery'!$H2091</f>
        <v>0</v>
      </c>
      <c r="J2091" s="82"/>
      <c r="K2091" s="72">
        <v>38.08</v>
      </c>
      <c r="L2091" s="73">
        <f>IFERROR((#REF!*#REF!)+('IDS Miami Frozen Grocery'!$K2091*'IDS Miami Frozen Grocery'!$J2091),'IDS Miami Frozen Grocery'!$K2091*'IDS Miami Frozen Grocery'!$J2091)</f>
        <v>0</v>
      </c>
      <c r="N2091" s="46"/>
    </row>
    <row r="2092" spans="1:14" s="34" customFormat="1" ht="15" x14ac:dyDescent="0.2">
      <c r="A2092" s="65" t="s">
        <v>5888</v>
      </c>
      <c r="B2092" s="66" t="s">
        <v>5874</v>
      </c>
      <c r="C2092" s="67" t="s">
        <v>5889</v>
      </c>
      <c r="D2092" s="68" t="s">
        <v>5890</v>
      </c>
      <c r="E2092" s="69" t="str">
        <f>VLOOKUP(A2092,'[3]Miami Frozen Q2 2025'!$B:$O,14,FALSE)</f>
        <v>Frozen</v>
      </c>
      <c r="F2092" s="69">
        <v>18</v>
      </c>
      <c r="G2092" s="70" t="s">
        <v>15</v>
      </c>
      <c r="H2092" s="71">
        <v>2.83168E-2</v>
      </c>
      <c r="I2092" s="71">
        <f>'IDS Miami Frozen Grocery'!$J2092*'IDS Miami Frozen Grocery'!$H2092</f>
        <v>0</v>
      </c>
      <c r="J2092" s="82"/>
      <c r="K2092" s="72">
        <v>44.8</v>
      </c>
      <c r="L2092" s="73">
        <f>IFERROR((#REF!*#REF!)+('IDS Miami Frozen Grocery'!$K2092*'IDS Miami Frozen Grocery'!$J2092),'IDS Miami Frozen Grocery'!$K2092*'IDS Miami Frozen Grocery'!$J2092)</f>
        <v>0</v>
      </c>
      <c r="N2092" s="46"/>
    </row>
    <row r="2093" spans="1:14" s="34" customFormat="1" ht="15" x14ac:dyDescent="0.2">
      <c r="A2093" s="65" t="s">
        <v>5891</v>
      </c>
      <c r="B2093" s="66" t="s">
        <v>5874</v>
      </c>
      <c r="C2093" s="67" t="s">
        <v>5892</v>
      </c>
      <c r="D2093" s="68" t="s">
        <v>5890</v>
      </c>
      <c r="E2093" s="69" t="str">
        <f>VLOOKUP(A2093,'[3]Miami Frozen Q2 2025'!$B:$O,14,FALSE)</f>
        <v>Frozen</v>
      </c>
      <c r="F2093" s="69">
        <v>12</v>
      </c>
      <c r="G2093" s="70" t="s">
        <v>21</v>
      </c>
      <c r="H2093" s="71">
        <v>2.6617791999999998E-2</v>
      </c>
      <c r="I2093" s="71">
        <f>'IDS Miami Frozen Grocery'!$J2093*'IDS Miami Frozen Grocery'!$H2093</f>
        <v>0</v>
      </c>
      <c r="J2093" s="82"/>
      <c r="K2093" s="72">
        <v>40.68</v>
      </c>
      <c r="L2093" s="73">
        <f>IFERROR((#REF!*#REF!)+('IDS Miami Frozen Grocery'!$K2093*'IDS Miami Frozen Grocery'!$J2093),'IDS Miami Frozen Grocery'!$K2093*'IDS Miami Frozen Grocery'!$J2093)</f>
        <v>0</v>
      </c>
      <c r="N2093" s="46"/>
    </row>
    <row r="2094" spans="1:14" s="34" customFormat="1" ht="15" x14ac:dyDescent="0.2">
      <c r="A2094" s="65" t="s">
        <v>5893</v>
      </c>
      <c r="B2094" s="66" t="s">
        <v>5874</v>
      </c>
      <c r="C2094" s="67"/>
      <c r="D2094" s="68" t="s">
        <v>5894</v>
      </c>
      <c r="E2094" s="69" t="str">
        <f>VLOOKUP(A2094,'[3]Miami Frozen Q2 2025'!$B:$O,14,FALSE)</f>
        <v>Frozen</v>
      </c>
      <c r="F2094" s="69">
        <v>12</v>
      </c>
      <c r="G2094" s="70" t="s">
        <v>20</v>
      </c>
      <c r="H2094" s="71">
        <v>0</v>
      </c>
      <c r="I2094" s="71">
        <f>'IDS Miami Frozen Grocery'!$J2094*'IDS Miami Frozen Grocery'!$H2094</f>
        <v>0</v>
      </c>
      <c r="J2094" s="82"/>
      <c r="K2094" s="72">
        <v>96.45</v>
      </c>
      <c r="L2094" s="73">
        <f>IFERROR((#REF!*#REF!)+('IDS Miami Frozen Grocery'!$K2094*'IDS Miami Frozen Grocery'!$J2094),'IDS Miami Frozen Grocery'!$K2094*'IDS Miami Frozen Grocery'!$J2094)</f>
        <v>0</v>
      </c>
      <c r="N2094" s="46"/>
    </row>
    <row r="2095" spans="1:14" s="34" customFormat="1" ht="15" x14ac:dyDescent="0.2">
      <c r="A2095" s="65" t="s">
        <v>5895</v>
      </c>
      <c r="B2095" s="66" t="s">
        <v>5896</v>
      </c>
      <c r="C2095" s="67"/>
      <c r="D2095" s="68" t="s">
        <v>5897</v>
      </c>
      <c r="E2095" s="69" t="str">
        <f>VLOOKUP(A2095,'[3]Miami Frozen Q2 2025'!$B:$O,14,FALSE)</f>
        <v>Chilled</v>
      </c>
      <c r="F2095" s="69">
        <v>12</v>
      </c>
      <c r="G2095" s="70" t="s">
        <v>5898</v>
      </c>
      <c r="H2095" s="71">
        <v>0</v>
      </c>
      <c r="I2095" s="71">
        <f>'IDS Miami Frozen Grocery'!$J2095*'IDS Miami Frozen Grocery'!$H2095</f>
        <v>0</v>
      </c>
      <c r="J2095" s="82"/>
      <c r="K2095" s="72">
        <v>62.21</v>
      </c>
      <c r="L2095" s="73">
        <f>IFERROR((#REF!*#REF!)+('IDS Miami Frozen Grocery'!$K2095*'IDS Miami Frozen Grocery'!$J2095),'IDS Miami Frozen Grocery'!$K2095*'IDS Miami Frozen Grocery'!$J2095)</f>
        <v>0</v>
      </c>
      <c r="N2095" s="46"/>
    </row>
    <row r="2096" spans="1:14" s="34" customFormat="1" ht="15" x14ac:dyDescent="0.2">
      <c r="A2096" s="65" t="s">
        <v>5899</v>
      </c>
      <c r="B2096" s="66" t="s">
        <v>5896</v>
      </c>
      <c r="C2096" s="67"/>
      <c r="D2096" s="68" t="s">
        <v>5900</v>
      </c>
      <c r="E2096" s="69" t="str">
        <f>VLOOKUP(A2096,'[3]Miami Frozen Q2 2025'!$B:$O,14,FALSE)</f>
        <v>Chilled</v>
      </c>
      <c r="F2096" s="69">
        <v>12</v>
      </c>
      <c r="G2096" s="70" t="s">
        <v>5898</v>
      </c>
      <c r="H2096" s="71">
        <v>0</v>
      </c>
      <c r="I2096" s="71">
        <f>'IDS Miami Frozen Grocery'!$J2096*'IDS Miami Frozen Grocery'!$H2096</f>
        <v>0</v>
      </c>
      <c r="J2096" s="82"/>
      <c r="K2096" s="72">
        <v>63.64</v>
      </c>
      <c r="L2096" s="73">
        <f>IFERROR((#REF!*#REF!)+('IDS Miami Frozen Grocery'!$K2096*'IDS Miami Frozen Grocery'!$J2096),'IDS Miami Frozen Grocery'!$K2096*'IDS Miami Frozen Grocery'!$J2096)</f>
        <v>0</v>
      </c>
      <c r="N2096" s="46"/>
    </row>
    <row r="2097" spans="1:14" s="34" customFormat="1" ht="15" x14ac:dyDescent="0.2">
      <c r="A2097" s="65" t="s">
        <v>5901</v>
      </c>
      <c r="B2097" s="66" t="s">
        <v>5896</v>
      </c>
      <c r="C2097" s="67"/>
      <c r="D2097" s="68" t="s">
        <v>5902</v>
      </c>
      <c r="E2097" s="69" t="str">
        <f>VLOOKUP(A2097,'[3]Miami Frozen Q2 2025'!$B:$O,14,FALSE)</f>
        <v>Chilled</v>
      </c>
      <c r="F2097" s="69">
        <v>12</v>
      </c>
      <c r="G2097" s="70" t="s">
        <v>5898</v>
      </c>
      <c r="H2097" s="71">
        <v>0</v>
      </c>
      <c r="I2097" s="71">
        <f>'IDS Miami Frozen Grocery'!$J2097*'IDS Miami Frozen Grocery'!$H2097</f>
        <v>0</v>
      </c>
      <c r="J2097" s="82"/>
      <c r="K2097" s="72">
        <v>73.650000000000006</v>
      </c>
      <c r="L2097" s="73">
        <f>IFERROR((#REF!*#REF!)+('IDS Miami Frozen Grocery'!$K2097*'IDS Miami Frozen Grocery'!$J2097),'IDS Miami Frozen Grocery'!$K2097*'IDS Miami Frozen Grocery'!$J2097)</f>
        <v>0</v>
      </c>
      <c r="N2097" s="46"/>
    </row>
    <row r="2098" spans="1:14" s="34" customFormat="1" ht="15" x14ac:dyDescent="0.2">
      <c r="A2098" s="65" t="s">
        <v>5903</v>
      </c>
      <c r="B2098" s="66" t="s">
        <v>5896</v>
      </c>
      <c r="C2098" s="67"/>
      <c r="D2098" s="68" t="s">
        <v>5904</v>
      </c>
      <c r="E2098" s="69" t="str">
        <f>VLOOKUP(A2098,'[3]Miami Frozen Q2 2025'!$B:$O,14,FALSE)</f>
        <v>Chilled</v>
      </c>
      <c r="F2098" s="69">
        <v>12</v>
      </c>
      <c r="G2098" s="70" t="s">
        <v>5898</v>
      </c>
      <c r="H2098" s="71">
        <v>0</v>
      </c>
      <c r="I2098" s="71">
        <f>'IDS Miami Frozen Grocery'!$J2098*'IDS Miami Frozen Grocery'!$H2098</f>
        <v>0</v>
      </c>
      <c r="J2098" s="82"/>
      <c r="K2098" s="72">
        <v>72.44</v>
      </c>
      <c r="L2098" s="73">
        <f>IFERROR((#REF!*#REF!)+('IDS Miami Frozen Grocery'!$K2098*'IDS Miami Frozen Grocery'!$J2098),'IDS Miami Frozen Grocery'!$K2098*'IDS Miami Frozen Grocery'!$J2098)</f>
        <v>0</v>
      </c>
      <c r="N2098" s="46"/>
    </row>
    <row r="2099" spans="1:14" s="34" customFormat="1" ht="15" x14ac:dyDescent="0.2">
      <c r="A2099" s="65" t="s">
        <v>5905</v>
      </c>
      <c r="B2099" s="66" t="s">
        <v>5896</v>
      </c>
      <c r="C2099" s="67"/>
      <c r="D2099" s="68" t="s">
        <v>5906</v>
      </c>
      <c r="E2099" s="69" t="str">
        <f>VLOOKUP(A2099,'[3]Miami Frozen Q2 2025'!$B:$O,14,FALSE)</f>
        <v>Chilled</v>
      </c>
      <c r="F2099" s="69">
        <v>24</v>
      </c>
      <c r="G2099" s="70" t="s">
        <v>933</v>
      </c>
      <c r="H2099" s="71">
        <v>0</v>
      </c>
      <c r="I2099" s="71">
        <f>'IDS Miami Frozen Grocery'!$J2099*'IDS Miami Frozen Grocery'!$H2099</f>
        <v>0</v>
      </c>
      <c r="J2099" s="82"/>
      <c r="K2099" s="72">
        <v>63.22</v>
      </c>
      <c r="L2099" s="73">
        <f>IFERROR((#REF!*#REF!)+('IDS Miami Frozen Grocery'!$K2099*'IDS Miami Frozen Grocery'!$J2099),'IDS Miami Frozen Grocery'!$K2099*'IDS Miami Frozen Grocery'!$J2099)</f>
        <v>0</v>
      </c>
      <c r="N2099" s="46"/>
    </row>
    <row r="2100" spans="1:14" s="34" customFormat="1" ht="15" x14ac:dyDescent="0.2">
      <c r="A2100" s="65" t="s">
        <v>5907</v>
      </c>
      <c r="B2100" s="66" t="s">
        <v>5896</v>
      </c>
      <c r="C2100" s="67"/>
      <c r="D2100" s="68" t="s">
        <v>5908</v>
      </c>
      <c r="E2100" s="69" t="str">
        <f>VLOOKUP(A2100,'[3]Miami Frozen Q2 2025'!$B:$O,14,FALSE)</f>
        <v>Chilled</v>
      </c>
      <c r="F2100" s="69">
        <v>8</v>
      </c>
      <c r="G2100" s="70" t="s">
        <v>933</v>
      </c>
      <c r="H2100" s="71">
        <v>0</v>
      </c>
      <c r="I2100" s="71">
        <f>'IDS Miami Frozen Grocery'!$J2100*'IDS Miami Frozen Grocery'!$H2100</f>
        <v>0</v>
      </c>
      <c r="J2100" s="82"/>
      <c r="K2100" s="72">
        <v>69.36</v>
      </c>
      <c r="L2100" s="73">
        <f>IFERROR((#REF!*#REF!)+('IDS Miami Frozen Grocery'!$K2100*'IDS Miami Frozen Grocery'!$J2100),'IDS Miami Frozen Grocery'!$K2100*'IDS Miami Frozen Grocery'!$J2100)</f>
        <v>0</v>
      </c>
      <c r="N2100" s="46"/>
    </row>
    <row r="2101" spans="1:14" s="34" customFormat="1" ht="15" x14ac:dyDescent="0.2">
      <c r="A2101" s="65" t="s">
        <v>5909</v>
      </c>
      <c r="B2101" s="66" t="s">
        <v>5896</v>
      </c>
      <c r="C2101" s="67"/>
      <c r="D2101" s="68" t="s">
        <v>5910</v>
      </c>
      <c r="E2101" s="69" t="str">
        <f>VLOOKUP(A2101,'[3]Miami Frozen Q2 2025'!$B:$O,14,FALSE)</f>
        <v>Chilled</v>
      </c>
      <c r="F2101" s="69">
        <v>24</v>
      </c>
      <c r="G2101" s="70" t="s">
        <v>933</v>
      </c>
      <c r="H2101" s="71">
        <v>0</v>
      </c>
      <c r="I2101" s="71">
        <f>'IDS Miami Frozen Grocery'!$J2101*'IDS Miami Frozen Grocery'!$H2101</f>
        <v>0</v>
      </c>
      <c r="J2101" s="82"/>
      <c r="K2101" s="72">
        <v>69.36</v>
      </c>
      <c r="L2101" s="73">
        <f>IFERROR((#REF!*#REF!)+('IDS Miami Frozen Grocery'!$K2101*'IDS Miami Frozen Grocery'!$J2101),'IDS Miami Frozen Grocery'!$K2101*'IDS Miami Frozen Grocery'!$J2101)</f>
        <v>0</v>
      </c>
      <c r="N2101" s="46"/>
    </row>
    <row r="2102" spans="1:14" s="34" customFormat="1" ht="15" x14ac:dyDescent="0.2">
      <c r="A2102" s="65" t="s">
        <v>5911</v>
      </c>
      <c r="B2102" s="66" t="s">
        <v>5896</v>
      </c>
      <c r="C2102" s="67"/>
      <c r="D2102" s="68" t="s">
        <v>5912</v>
      </c>
      <c r="E2102" s="69" t="str">
        <f>VLOOKUP(A2102,'[3]Miami Frozen Q2 2025'!$B:$O,14,FALSE)</f>
        <v>Chilled</v>
      </c>
      <c r="F2102" s="69">
        <v>24</v>
      </c>
      <c r="G2102" s="70" t="s">
        <v>933</v>
      </c>
      <c r="H2102" s="71">
        <v>0</v>
      </c>
      <c r="I2102" s="71">
        <f>'IDS Miami Frozen Grocery'!$J2102*'IDS Miami Frozen Grocery'!$H2102</f>
        <v>0</v>
      </c>
      <c r="J2102" s="82"/>
      <c r="K2102" s="72">
        <v>90.81</v>
      </c>
      <c r="L2102" s="73">
        <f>IFERROR((#REF!*#REF!)+('IDS Miami Frozen Grocery'!$K2102*'IDS Miami Frozen Grocery'!$J2102),'IDS Miami Frozen Grocery'!$K2102*'IDS Miami Frozen Grocery'!$J2102)</f>
        <v>0</v>
      </c>
      <c r="N2102" s="46"/>
    </row>
    <row r="2103" spans="1:14" s="34" customFormat="1" ht="15" x14ac:dyDescent="0.2">
      <c r="A2103" s="65" t="s">
        <v>5913</v>
      </c>
      <c r="B2103" s="66" t="s">
        <v>5896</v>
      </c>
      <c r="C2103" s="67"/>
      <c r="D2103" s="68" t="s">
        <v>5914</v>
      </c>
      <c r="E2103" s="69" t="str">
        <f>VLOOKUP(A2103,'[3]Miami Frozen Q2 2025'!$B:$O,14,FALSE)</f>
        <v>Chilled</v>
      </c>
      <c r="F2103" s="69">
        <v>6</v>
      </c>
      <c r="G2103" s="70" t="s">
        <v>933</v>
      </c>
      <c r="H2103" s="71">
        <v>0</v>
      </c>
      <c r="I2103" s="71">
        <f>'IDS Miami Frozen Grocery'!$J2103*'IDS Miami Frozen Grocery'!$H2103</f>
        <v>0</v>
      </c>
      <c r="J2103" s="82"/>
      <c r="K2103" s="72">
        <v>59.6</v>
      </c>
      <c r="L2103" s="73">
        <f>IFERROR((#REF!*#REF!)+('IDS Miami Frozen Grocery'!$K2103*'IDS Miami Frozen Grocery'!$J2103),'IDS Miami Frozen Grocery'!$K2103*'IDS Miami Frozen Grocery'!$J2103)</f>
        <v>0</v>
      </c>
      <c r="N2103" s="46"/>
    </row>
    <row r="2104" spans="1:14" s="34" customFormat="1" ht="15" x14ac:dyDescent="0.2">
      <c r="A2104" s="65" t="s">
        <v>5915</v>
      </c>
      <c r="B2104" s="66" t="s">
        <v>5896</v>
      </c>
      <c r="C2104" s="67"/>
      <c r="D2104" s="68" t="s">
        <v>5916</v>
      </c>
      <c r="E2104" s="69" t="str">
        <f>VLOOKUP(A2104,'[3]Miami Frozen Q2 2025'!$B:$O,14,FALSE)</f>
        <v>Chilled</v>
      </c>
      <c r="F2104" s="69">
        <v>6</v>
      </c>
      <c r="G2104" s="70" t="s">
        <v>933</v>
      </c>
      <c r="H2104" s="71">
        <v>0</v>
      </c>
      <c r="I2104" s="71">
        <f>'IDS Miami Frozen Grocery'!$J2104*'IDS Miami Frozen Grocery'!$H2104</f>
        <v>0</v>
      </c>
      <c r="J2104" s="82"/>
      <c r="K2104" s="72">
        <v>63.18</v>
      </c>
      <c r="L2104" s="73">
        <f>IFERROR((#REF!*#REF!)+('IDS Miami Frozen Grocery'!$K2104*'IDS Miami Frozen Grocery'!$J2104),'IDS Miami Frozen Grocery'!$K2104*'IDS Miami Frozen Grocery'!$J2104)</f>
        <v>0</v>
      </c>
      <c r="N2104" s="46"/>
    </row>
    <row r="2105" spans="1:14" s="34" customFormat="1" ht="15" x14ac:dyDescent="0.2">
      <c r="A2105" s="65" t="s">
        <v>5917</v>
      </c>
      <c r="B2105" s="66" t="s">
        <v>5896</v>
      </c>
      <c r="C2105" s="67"/>
      <c r="D2105" s="68" t="s">
        <v>5918</v>
      </c>
      <c r="E2105" s="69" t="str">
        <f>VLOOKUP(A2105,'[3]Miami Frozen Q2 2025'!$B:$O,14,FALSE)</f>
        <v>Chilled</v>
      </c>
      <c r="F2105" s="69">
        <v>6</v>
      </c>
      <c r="G2105" s="70" t="s">
        <v>933</v>
      </c>
      <c r="H2105" s="71">
        <v>0</v>
      </c>
      <c r="I2105" s="71">
        <f>'IDS Miami Frozen Grocery'!$J2105*'IDS Miami Frozen Grocery'!$H2105</f>
        <v>0</v>
      </c>
      <c r="J2105" s="82"/>
      <c r="K2105" s="72">
        <v>59.6</v>
      </c>
      <c r="L2105" s="73">
        <f>IFERROR((#REF!*#REF!)+('IDS Miami Frozen Grocery'!$K2105*'IDS Miami Frozen Grocery'!$J2105),'IDS Miami Frozen Grocery'!$K2105*'IDS Miami Frozen Grocery'!$J2105)</f>
        <v>0</v>
      </c>
      <c r="N2105" s="46"/>
    </row>
    <row r="2106" spans="1:14" s="34" customFormat="1" ht="15" x14ac:dyDescent="0.2">
      <c r="A2106" s="65" t="s">
        <v>5919</v>
      </c>
      <c r="B2106" s="66" t="s">
        <v>5896</v>
      </c>
      <c r="C2106" s="67"/>
      <c r="D2106" s="68" t="s">
        <v>5920</v>
      </c>
      <c r="E2106" s="69" t="str">
        <f>VLOOKUP(A2106,'[3]Miami Frozen Q2 2025'!$B:$O,14,FALSE)</f>
        <v>Chilled</v>
      </c>
      <c r="F2106" s="69">
        <v>6</v>
      </c>
      <c r="G2106" s="70" t="s">
        <v>933</v>
      </c>
      <c r="H2106" s="71">
        <v>0</v>
      </c>
      <c r="I2106" s="71">
        <f>'IDS Miami Frozen Grocery'!$J2106*'IDS Miami Frozen Grocery'!$H2106</f>
        <v>0</v>
      </c>
      <c r="J2106" s="82"/>
      <c r="K2106" s="72">
        <v>59.65</v>
      </c>
      <c r="L2106" s="73">
        <f>IFERROR((#REF!*#REF!)+('IDS Miami Frozen Grocery'!$K2106*'IDS Miami Frozen Grocery'!$J2106),'IDS Miami Frozen Grocery'!$K2106*'IDS Miami Frozen Grocery'!$J2106)</f>
        <v>0</v>
      </c>
      <c r="N2106" s="46"/>
    </row>
    <row r="2107" spans="1:14" s="34" customFormat="1" ht="15" x14ac:dyDescent="0.2">
      <c r="A2107" s="65" t="s">
        <v>5921</v>
      </c>
      <c r="B2107" s="66" t="s">
        <v>5896</v>
      </c>
      <c r="C2107" s="67"/>
      <c r="D2107" s="68" t="s">
        <v>5922</v>
      </c>
      <c r="E2107" s="69" t="str">
        <f>VLOOKUP(A2107,'[3]Miami Frozen Q2 2025'!$B:$O,14,FALSE)</f>
        <v>Chilled</v>
      </c>
      <c r="F2107" s="69">
        <v>6</v>
      </c>
      <c r="G2107" s="70" t="s">
        <v>933</v>
      </c>
      <c r="H2107" s="71">
        <v>0</v>
      </c>
      <c r="I2107" s="71">
        <f>'IDS Miami Frozen Grocery'!$J2107*'IDS Miami Frozen Grocery'!$H2107</f>
        <v>0</v>
      </c>
      <c r="J2107" s="82"/>
      <c r="K2107" s="72">
        <v>59.6</v>
      </c>
      <c r="L2107" s="73">
        <f>IFERROR((#REF!*#REF!)+('IDS Miami Frozen Grocery'!$K2107*'IDS Miami Frozen Grocery'!$J2107),'IDS Miami Frozen Grocery'!$K2107*'IDS Miami Frozen Grocery'!$J2107)</f>
        <v>0</v>
      </c>
      <c r="N2107" s="46"/>
    </row>
    <row r="2108" spans="1:14" s="34" customFormat="1" ht="15" x14ac:dyDescent="0.2">
      <c r="A2108" s="65" t="s">
        <v>5923</v>
      </c>
      <c r="B2108" s="66" t="s">
        <v>5896</v>
      </c>
      <c r="C2108" s="67"/>
      <c r="D2108" s="68" t="s">
        <v>5924</v>
      </c>
      <c r="E2108" s="69" t="str">
        <f>VLOOKUP(A2108,'[3]Miami Frozen Q2 2025'!$B:$O,14,FALSE)</f>
        <v>Chilled</v>
      </c>
      <c r="F2108" s="69">
        <v>8</v>
      </c>
      <c r="G2108" s="70" t="s">
        <v>411</v>
      </c>
      <c r="H2108" s="71">
        <v>0</v>
      </c>
      <c r="I2108" s="71">
        <f>'IDS Miami Frozen Grocery'!$J2108*'IDS Miami Frozen Grocery'!$H2108</f>
        <v>0</v>
      </c>
      <c r="J2108" s="82"/>
      <c r="K2108" s="72">
        <v>46.27</v>
      </c>
      <c r="L2108" s="73">
        <f>IFERROR((#REF!*#REF!)+('IDS Miami Frozen Grocery'!$K2108*'IDS Miami Frozen Grocery'!$J2108),'IDS Miami Frozen Grocery'!$K2108*'IDS Miami Frozen Grocery'!$J2108)</f>
        <v>0</v>
      </c>
      <c r="N2108" s="46"/>
    </row>
    <row r="2109" spans="1:14" s="34" customFormat="1" ht="15" x14ac:dyDescent="0.2">
      <c r="A2109" s="65" t="s">
        <v>5925</v>
      </c>
      <c r="B2109" s="66" t="s">
        <v>5896</v>
      </c>
      <c r="C2109" s="67" t="s">
        <v>5926</v>
      </c>
      <c r="D2109" s="68" t="s">
        <v>5927</v>
      </c>
      <c r="E2109" s="69" t="str">
        <f>VLOOKUP(A2109,'[3]Miami Frozen Q2 2025'!$B:$O,14,FALSE)</f>
        <v>Chilled</v>
      </c>
      <c r="F2109" s="69">
        <v>12</v>
      </c>
      <c r="G2109" s="70" t="s">
        <v>26</v>
      </c>
      <c r="H2109" s="71">
        <v>1.5007904000000001E-2</v>
      </c>
      <c r="I2109" s="71">
        <f>'IDS Miami Frozen Grocery'!$J2109*'IDS Miami Frozen Grocery'!$H2109</f>
        <v>0</v>
      </c>
      <c r="J2109" s="82"/>
      <c r="K2109" s="72">
        <v>56.64</v>
      </c>
      <c r="L2109" s="73">
        <f>IFERROR((#REF!*#REF!)+('IDS Miami Frozen Grocery'!$K2109*'IDS Miami Frozen Grocery'!$J2109),'IDS Miami Frozen Grocery'!$K2109*'IDS Miami Frozen Grocery'!$J2109)</f>
        <v>0</v>
      </c>
      <c r="N2109" s="46"/>
    </row>
    <row r="2110" spans="1:14" s="34" customFormat="1" ht="15" x14ac:dyDescent="0.2">
      <c r="A2110" s="65" t="s">
        <v>5928</v>
      </c>
      <c r="B2110" s="66" t="s">
        <v>5896</v>
      </c>
      <c r="C2110" s="67" t="s">
        <v>5929</v>
      </c>
      <c r="D2110" s="68" t="s">
        <v>5930</v>
      </c>
      <c r="E2110" s="69" t="str">
        <f>VLOOKUP(A2110,'[3]Miami Frozen Q2 2025'!$B:$O,14,FALSE)</f>
        <v>Chilled</v>
      </c>
      <c r="F2110" s="69">
        <v>12</v>
      </c>
      <c r="G2110" s="70" t="s">
        <v>28</v>
      </c>
      <c r="H2110" s="71">
        <v>1.1043552E-2</v>
      </c>
      <c r="I2110" s="71">
        <f>'IDS Miami Frozen Grocery'!$J2110*'IDS Miami Frozen Grocery'!$H2110</f>
        <v>0</v>
      </c>
      <c r="J2110" s="82"/>
      <c r="K2110" s="72">
        <v>29.54</v>
      </c>
      <c r="L2110" s="73">
        <f>IFERROR((#REF!*#REF!)+('IDS Miami Frozen Grocery'!$K2110*'IDS Miami Frozen Grocery'!$J2110),'IDS Miami Frozen Grocery'!$K2110*'IDS Miami Frozen Grocery'!$J2110)</f>
        <v>0</v>
      </c>
      <c r="N2110" s="46"/>
    </row>
    <row r="2111" spans="1:14" s="34" customFormat="1" ht="15" x14ac:dyDescent="0.2">
      <c r="A2111" s="65" t="s">
        <v>5931</v>
      </c>
      <c r="B2111" s="66" t="s">
        <v>5896</v>
      </c>
      <c r="C2111" s="67" t="s">
        <v>5932</v>
      </c>
      <c r="D2111" s="68" t="s">
        <v>5933</v>
      </c>
      <c r="E2111" s="69" t="str">
        <f>VLOOKUP(A2111,'[3]Miami Frozen Q2 2025'!$B:$O,14,FALSE)</f>
        <v>Chilled</v>
      </c>
      <c r="F2111" s="69">
        <v>12</v>
      </c>
      <c r="G2111" s="70" t="s">
        <v>49</v>
      </c>
      <c r="H2111" s="71">
        <v>1.5291072000000001E-2</v>
      </c>
      <c r="I2111" s="71">
        <f>'IDS Miami Frozen Grocery'!$J2111*'IDS Miami Frozen Grocery'!$H2111</f>
        <v>0</v>
      </c>
      <c r="J2111" s="82"/>
      <c r="K2111" s="72">
        <v>39.6</v>
      </c>
      <c r="L2111" s="73">
        <f>IFERROR((#REF!*#REF!)+('IDS Miami Frozen Grocery'!$K2111*'IDS Miami Frozen Grocery'!$J2111),'IDS Miami Frozen Grocery'!$K2111*'IDS Miami Frozen Grocery'!$J2111)</f>
        <v>0</v>
      </c>
      <c r="N2111" s="46"/>
    </row>
    <row r="2112" spans="1:14" s="34" customFormat="1" ht="15" x14ac:dyDescent="0.2">
      <c r="A2112" s="65" t="s">
        <v>5934</v>
      </c>
      <c r="B2112" s="66" t="s">
        <v>5896</v>
      </c>
      <c r="C2112" s="67"/>
      <c r="D2112" s="68" t="s">
        <v>5935</v>
      </c>
      <c r="E2112" s="69" t="str">
        <f>VLOOKUP(A2112,'[3]Miami Frozen Q2 2025'!$B:$O,14,FALSE)</f>
        <v>Frozen</v>
      </c>
      <c r="F2112" s="69">
        <v>12</v>
      </c>
      <c r="G2112" s="70" t="s">
        <v>5936</v>
      </c>
      <c r="H2112" s="71">
        <v>0</v>
      </c>
      <c r="I2112" s="71">
        <f>'IDS Miami Frozen Grocery'!$J2112*'IDS Miami Frozen Grocery'!$H2112</f>
        <v>0</v>
      </c>
      <c r="J2112" s="82"/>
      <c r="K2112" s="72">
        <v>75.08</v>
      </c>
      <c r="L2112" s="73">
        <f>IFERROR((#REF!*#REF!)+('IDS Miami Frozen Grocery'!$K2112*'IDS Miami Frozen Grocery'!$J2112),'IDS Miami Frozen Grocery'!$K2112*'IDS Miami Frozen Grocery'!$J2112)</f>
        <v>0</v>
      </c>
      <c r="N2112" s="46"/>
    </row>
    <row r="2113" spans="1:14" s="34" customFormat="1" ht="15" x14ac:dyDescent="0.2">
      <c r="A2113" s="65" t="s">
        <v>5938</v>
      </c>
      <c r="B2113" s="66" t="s">
        <v>5937</v>
      </c>
      <c r="C2113" s="67"/>
      <c r="D2113" s="68" t="s">
        <v>5939</v>
      </c>
      <c r="E2113" s="69" t="str">
        <f>VLOOKUP(A2113,'[3]Miami Frozen Q2 2025'!$B:$O,14,FALSE)</f>
        <v>Chilled</v>
      </c>
      <c r="F2113" s="69">
        <v>2</v>
      </c>
      <c r="G2113" s="70" t="s">
        <v>5940</v>
      </c>
      <c r="H2113" s="71">
        <v>0</v>
      </c>
      <c r="I2113" s="71">
        <f>'IDS Miami Frozen Grocery'!$J2113*'IDS Miami Frozen Grocery'!$H2113</f>
        <v>0</v>
      </c>
      <c r="J2113" s="82"/>
      <c r="K2113" s="72">
        <v>163.74</v>
      </c>
      <c r="L2113" s="73">
        <f>IFERROR((#REF!*#REF!)+('IDS Miami Frozen Grocery'!$K2113*'IDS Miami Frozen Grocery'!$J2113),'IDS Miami Frozen Grocery'!$K2113*'IDS Miami Frozen Grocery'!$J2113)</f>
        <v>0</v>
      </c>
      <c r="N2113" s="46"/>
    </row>
    <row r="2114" spans="1:14" s="34" customFormat="1" ht="15" x14ac:dyDescent="0.2">
      <c r="A2114" s="65" t="s">
        <v>5941</v>
      </c>
      <c r="B2114" s="66" t="s">
        <v>5937</v>
      </c>
      <c r="C2114" s="67"/>
      <c r="D2114" s="68" t="s">
        <v>5942</v>
      </c>
      <c r="E2114" s="69" t="str">
        <f>VLOOKUP(A2114,'[3]Miami Frozen Q2 2025'!$B:$O,14,FALSE)</f>
        <v>Frozen</v>
      </c>
      <c r="F2114" s="69">
        <v>12</v>
      </c>
      <c r="G2114" s="70" t="s">
        <v>476</v>
      </c>
      <c r="H2114" s="71">
        <v>0</v>
      </c>
      <c r="I2114" s="71">
        <f>'IDS Miami Frozen Grocery'!$J2114*'IDS Miami Frozen Grocery'!$H2114</f>
        <v>0</v>
      </c>
      <c r="J2114" s="82"/>
      <c r="K2114" s="72">
        <v>61.86</v>
      </c>
      <c r="L2114" s="73">
        <f>IFERROR((#REF!*#REF!)+('IDS Miami Frozen Grocery'!$K2114*'IDS Miami Frozen Grocery'!$J2114),'IDS Miami Frozen Grocery'!$K2114*'IDS Miami Frozen Grocery'!$J2114)</f>
        <v>0</v>
      </c>
      <c r="N2114" s="46"/>
    </row>
    <row r="2115" spans="1:14" s="34" customFormat="1" ht="15" x14ac:dyDescent="0.2">
      <c r="A2115" s="65" t="s">
        <v>5943</v>
      </c>
      <c r="B2115" s="66" t="s">
        <v>5937</v>
      </c>
      <c r="C2115" s="67"/>
      <c r="D2115" s="68" t="s">
        <v>5944</v>
      </c>
      <c r="E2115" s="69" t="str">
        <f>VLOOKUP(A2115,'[3]Miami Frozen Q2 2025'!$B:$O,14,FALSE)</f>
        <v>Frozen</v>
      </c>
      <c r="F2115" s="69">
        <v>28</v>
      </c>
      <c r="G2115" s="70" t="s">
        <v>41</v>
      </c>
      <c r="H2115" s="71">
        <v>0</v>
      </c>
      <c r="I2115" s="71">
        <f>'IDS Miami Frozen Grocery'!$J2115*'IDS Miami Frozen Grocery'!$H2115</f>
        <v>0</v>
      </c>
      <c r="J2115" s="82"/>
      <c r="K2115" s="72">
        <v>83.25</v>
      </c>
      <c r="L2115" s="73">
        <f>IFERROR((#REF!*#REF!)+('IDS Miami Frozen Grocery'!$K2115*'IDS Miami Frozen Grocery'!$J2115),'IDS Miami Frozen Grocery'!$K2115*'IDS Miami Frozen Grocery'!$J2115)</f>
        <v>0</v>
      </c>
      <c r="N2115" s="46"/>
    </row>
    <row r="2116" spans="1:14" s="34" customFormat="1" ht="15" x14ac:dyDescent="0.2">
      <c r="A2116" s="65" t="s">
        <v>5945</v>
      </c>
      <c r="B2116" s="66" t="s">
        <v>5937</v>
      </c>
      <c r="C2116" s="67"/>
      <c r="D2116" s="68" t="s">
        <v>5946</v>
      </c>
      <c r="E2116" s="69" t="str">
        <f>VLOOKUP(A2116,'[3]Miami Frozen Q2 2025'!$B:$O,14,FALSE)</f>
        <v>Frozen</v>
      </c>
      <c r="F2116" s="69">
        <v>2</v>
      </c>
      <c r="G2116" s="70" t="s">
        <v>5947</v>
      </c>
      <c r="H2116" s="71">
        <v>0</v>
      </c>
      <c r="I2116" s="71">
        <f>'IDS Miami Frozen Grocery'!$J2116*'IDS Miami Frozen Grocery'!$H2116</f>
        <v>0</v>
      </c>
      <c r="J2116" s="82"/>
      <c r="K2116" s="72">
        <v>166.99</v>
      </c>
      <c r="L2116" s="73">
        <f>IFERROR((#REF!*#REF!)+('IDS Miami Frozen Grocery'!$K2116*'IDS Miami Frozen Grocery'!$J2116),'IDS Miami Frozen Grocery'!$K2116*'IDS Miami Frozen Grocery'!$J2116)</f>
        <v>0</v>
      </c>
      <c r="N2116" s="46"/>
    </row>
    <row r="2117" spans="1:14" s="34" customFormat="1" ht="15" x14ac:dyDescent="0.2">
      <c r="A2117" s="65" t="s">
        <v>5949</v>
      </c>
      <c r="B2117" s="66" t="s">
        <v>5948</v>
      </c>
      <c r="C2117" s="67"/>
      <c r="D2117" s="68" t="s">
        <v>5950</v>
      </c>
      <c r="E2117" s="69" t="str">
        <f>VLOOKUP(A2117,'[3]Miami Frozen Q2 2025'!$B:$O,14,FALSE)</f>
        <v>Frozen</v>
      </c>
      <c r="F2117" s="69">
        <v>20</v>
      </c>
      <c r="G2117" s="70" t="s">
        <v>476</v>
      </c>
      <c r="H2117" s="71">
        <v>0</v>
      </c>
      <c r="I2117" s="71">
        <f>'IDS Miami Frozen Grocery'!$J2117*'IDS Miami Frozen Grocery'!$H2117</f>
        <v>0</v>
      </c>
      <c r="J2117" s="82"/>
      <c r="K2117" s="72">
        <v>87</v>
      </c>
      <c r="L2117" s="73">
        <f>IFERROR((#REF!*#REF!)+('IDS Miami Frozen Grocery'!$K2117*'IDS Miami Frozen Grocery'!$J2117),'IDS Miami Frozen Grocery'!$K2117*'IDS Miami Frozen Grocery'!$J2117)</f>
        <v>0</v>
      </c>
      <c r="N2117" s="46"/>
    </row>
    <row r="2118" spans="1:14" s="34" customFormat="1" ht="15" x14ac:dyDescent="0.2">
      <c r="A2118" s="65" t="s">
        <v>5951</v>
      </c>
      <c r="B2118" s="66" t="s">
        <v>5948</v>
      </c>
      <c r="C2118" s="67"/>
      <c r="D2118" s="68" t="s">
        <v>5952</v>
      </c>
      <c r="E2118" s="69" t="str">
        <f>VLOOKUP(A2118,'[3]Miami Frozen Q2 2025'!$B:$O,14,FALSE)</f>
        <v>Frozen</v>
      </c>
      <c r="F2118" s="69">
        <v>20</v>
      </c>
      <c r="G2118" s="70" t="s">
        <v>476</v>
      </c>
      <c r="H2118" s="71">
        <v>0</v>
      </c>
      <c r="I2118" s="71">
        <f>'IDS Miami Frozen Grocery'!$J2118*'IDS Miami Frozen Grocery'!$H2118</f>
        <v>0</v>
      </c>
      <c r="J2118" s="82"/>
      <c r="K2118" s="72">
        <v>65.55</v>
      </c>
      <c r="L2118" s="73">
        <f>IFERROR((#REF!*#REF!)+('IDS Miami Frozen Grocery'!$K2118*'IDS Miami Frozen Grocery'!$J2118),'IDS Miami Frozen Grocery'!$K2118*'IDS Miami Frozen Grocery'!$J2118)</f>
        <v>0</v>
      </c>
      <c r="N2118" s="46"/>
    </row>
    <row r="2119" spans="1:14" s="34" customFormat="1" ht="15" x14ac:dyDescent="0.2">
      <c r="A2119" s="65" t="s">
        <v>5953</v>
      </c>
      <c r="B2119" s="66" t="s">
        <v>5948</v>
      </c>
      <c r="C2119" s="67"/>
      <c r="D2119" s="68" t="s">
        <v>5954</v>
      </c>
      <c r="E2119" s="69" t="str">
        <f>VLOOKUP(A2119,'[3]Miami Frozen Q2 2025'!$B:$O,14,FALSE)</f>
        <v>Frozen</v>
      </c>
      <c r="F2119" s="69">
        <v>12</v>
      </c>
      <c r="G2119" s="70" t="s">
        <v>392</v>
      </c>
      <c r="H2119" s="71">
        <v>0</v>
      </c>
      <c r="I2119" s="71">
        <f>'IDS Miami Frozen Grocery'!$J2119*'IDS Miami Frozen Grocery'!$H2119</f>
        <v>0</v>
      </c>
      <c r="J2119" s="82"/>
      <c r="K2119" s="72">
        <v>55.77</v>
      </c>
      <c r="L2119" s="73">
        <f>IFERROR((#REF!*#REF!)+('IDS Miami Frozen Grocery'!$K2119*'IDS Miami Frozen Grocery'!$J2119),'IDS Miami Frozen Grocery'!$K2119*'IDS Miami Frozen Grocery'!$J2119)</f>
        <v>0</v>
      </c>
      <c r="N2119" s="46"/>
    </row>
    <row r="2120" spans="1:14" s="34" customFormat="1" ht="15" x14ac:dyDescent="0.2">
      <c r="A2120" s="65" t="s">
        <v>5955</v>
      </c>
      <c r="B2120" s="66" t="s">
        <v>5948</v>
      </c>
      <c r="C2120" s="67"/>
      <c r="D2120" s="68" t="s">
        <v>5956</v>
      </c>
      <c r="E2120" s="69" t="str">
        <f>VLOOKUP(A2120,'[3]Miami Frozen Q2 2025'!$B:$O,14,FALSE)</f>
        <v>Frozen</v>
      </c>
      <c r="F2120" s="69">
        <v>12</v>
      </c>
      <c r="G2120" s="70" t="s">
        <v>392</v>
      </c>
      <c r="H2120" s="71">
        <v>0</v>
      </c>
      <c r="I2120" s="71">
        <f>'IDS Miami Frozen Grocery'!$J2120*'IDS Miami Frozen Grocery'!$H2120</f>
        <v>0</v>
      </c>
      <c r="J2120" s="82"/>
      <c r="K2120" s="72">
        <v>48.46</v>
      </c>
      <c r="L2120" s="73">
        <f>IFERROR((#REF!*#REF!)+('IDS Miami Frozen Grocery'!$K2120*'IDS Miami Frozen Grocery'!$J2120),'IDS Miami Frozen Grocery'!$K2120*'IDS Miami Frozen Grocery'!$J2120)</f>
        <v>0</v>
      </c>
      <c r="N2120" s="46"/>
    </row>
    <row r="2121" spans="1:14" s="34" customFormat="1" ht="15" x14ac:dyDescent="0.2">
      <c r="A2121" s="65" t="s">
        <v>5957</v>
      </c>
      <c r="B2121" s="66" t="s">
        <v>5948</v>
      </c>
      <c r="C2121" s="67"/>
      <c r="D2121" s="68" t="s">
        <v>5958</v>
      </c>
      <c r="E2121" s="69" t="str">
        <f>VLOOKUP(A2121,'[3]Miami Frozen Q2 2025'!$B:$O,14,FALSE)</f>
        <v>Frozen</v>
      </c>
      <c r="F2121" s="69">
        <v>6</v>
      </c>
      <c r="G2121" s="70" t="s">
        <v>397</v>
      </c>
      <c r="H2121" s="71">
        <v>0</v>
      </c>
      <c r="I2121" s="71">
        <f>'IDS Miami Frozen Grocery'!$J2121*'IDS Miami Frozen Grocery'!$H2121</f>
        <v>0</v>
      </c>
      <c r="J2121" s="82"/>
      <c r="K2121" s="72">
        <v>91.45</v>
      </c>
      <c r="L2121" s="73">
        <f>IFERROR((#REF!*#REF!)+('IDS Miami Frozen Grocery'!$K2121*'IDS Miami Frozen Grocery'!$J2121),'IDS Miami Frozen Grocery'!$K2121*'IDS Miami Frozen Grocery'!$J2121)</f>
        <v>0</v>
      </c>
      <c r="N2121" s="46"/>
    </row>
    <row r="2122" spans="1:14" s="34" customFormat="1" ht="15" x14ac:dyDescent="0.2">
      <c r="A2122" s="65" t="s">
        <v>5959</v>
      </c>
      <c r="B2122" s="66" t="s">
        <v>5948</v>
      </c>
      <c r="C2122" s="67"/>
      <c r="D2122" s="68" t="s">
        <v>5960</v>
      </c>
      <c r="E2122" s="69" t="str">
        <f>VLOOKUP(A2122,'[3]Miami Frozen Q2 2025'!$B:$O,14,FALSE)</f>
        <v>Frozen</v>
      </c>
      <c r="F2122" s="69">
        <v>12</v>
      </c>
      <c r="G2122" s="70" t="s">
        <v>219</v>
      </c>
      <c r="H2122" s="71">
        <v>0</v>
      </c>
      <c r="I2122" s="71">
        <f>'IDS Miami Frozen Grocery'!$J2122*'IDS Miami Frozen Grocery'!$H2122</f>
        <v>0</v>
      </c>
      <c r="J2122" s="82"/>
      <c r="K2122" s="72">
        <v>48.79</v>
      </c>
      <c r="L2122" s="73">
        <f>IFERROR((#REF!*#REF!)+('IDS Miami Frozen Grocery'!$K2122*'IDS Miami Frozen Grocery'!$J2122),'IDS Miami Frozen Grocery'!$K2122*'IDS Miami Frozen Grocery'!$J2122)</f>
        <v>0</v>
      </c>
      <c r="N2122" s="46"/>
    </row>
    <row r="2123" spans="1:14" s="34" customFormat="1" ht="15" x14ac:dyDescent="0.2">
      <c r="A2123" s="65" t="s">
        <v>5961</v>
      </c>
      <c r="B2123" s="66" t="s">
        <v>5948</v>
      </c>
      <c r="C2123" s="67"/>
      <c r="D2123" s="68" t="s">
        <v>5962</v>
      </c>
      <c r="E2123" s="69" t="str">
        <f>VLOOKUP(A2123,'[3]Miami Frozen Q2 2025'!$B:$O,14,FALSE)</f>
        <v>Frozen</v>
      </c>
      <c r="F2123" s="69">
        <v>12</v>
      </c>
      <c r="G2123" s="70" t="s">
        <v>219</v>
      </c>
      <c r="H2123" s="71">
        <v>0</v>
      </c>
      <c r="I2123" s="71">
        <f>'IDS Miami Frozen Grocery'!$J2123*'IDS Miami Frozen Grocery'!$H2123</f>
        <v>0</v>
      </c>
      <c r="J2123" s="82"/>
      <c r="K2123" s="72">
        <v>56.13</v>
      </c>
      <c r="L2123" s="73">
        <f>IFERROR((#REF!*#REF!)+('IDS Miami Frozen Grocery'!$K2123*'IDS Miami Frozen Grocery'!$J2123),'IDS Miami Frozen Grocery'!$K2123*'IDS Miami Frozen Grocery'!$J2123)</f>
        <v>0</v>
      </c>
      <c r="N2123" s="46"/>
    </row>
    <row r="2124" spans="1:14" s="34" customFormat="1" ht="15" x14ac:dyDescent="0.2">
      <c r="A2124" s="65" t="s">
        <v>5963</v>
      </c>
      <c r="B2124" s="66" t="s">
        <v>5948</v>
      </c>
      <c r="C2124" s="67"/>
      <c r="D2124" s="68" t="s">
        <v>5964</v>
      </c>
      <c r="E2124" s="69" t="str">
        <f>VLOOKUP(A2124,'[3]Miami Frozen Q2 2025'!$B:$O,14,FALSE)</f>
        <v>Frozen</v>
      </c>
      <c r="F2124" s="69">
        <v>12</v>
      </c>
      <c r="G2124" s="70" t="s">
        <v>219</v>
      </c>
      <c r="H2124" s="71">
        <v>0</v>
      </c>
      <c r="I2124" s="71">
        <f>'IDS Miami Frozen Grocery'!$J2124*'IDS Miami Frozen Grocery'!$H2124</f>
        <v>0</v>
      </c>
      <c r="J2124" s="82"/>
      <c r="K2124" s="72">
        <v>53.45</v>
      </c>
      <c r="L2124" s="73">
        <f>IFERROR((#REF!*#REF!)+('IDS Miami Frozen Grocery'!$K2124*'IDS Miami Frozen Grocery'!$J2124),'IDS Miami Frozen Grocery'!$K2124*'IDS Miami Frozen Grocery'!$J2124)</f>
        <v>0</v>
      </c>
      <c r="N2124" s="46"/>
    </row>
    <row r="2125" spans="1:14" s="34" customFormat="1" ht="15" x14ac:dyDescent="0.2">
      <c r="A2125" s="65" t="s">
        <v>5965</v>
      </c>
      <c r="B2125" s="66" t="s">
        <v>5948</v>
      </c>
      <c r="C2125" s="67"/>
      <c r="D2125" s="68" t="s">
        <v>5966</v>
      </c>
      <c r="E2125" s="69" t="str">
        <f>VLOOKUP(A2125,'[3]Miami Frozen Q2 2025'!$B:$O,14,FALSE)</f>
        <v>Frozen</v>
      </c>
      <c r="F2125" s="69">
        <v>12</v>
      </c>
      <c r="G2125" s="70" t="s">
        <v>219</v>
      </c>
      <c r="H2125" s="71">
        <v>0</v>
      </c>
      <c r="I2125" s="71">
        <f>'IDS Miami Frozen Grocery'!$J2125*'IDS Miami Frozen Grocery'!$H2125</f>
        <v>0</v>
      </c>
      <c r="J2125" s="82"/>
      <c r="K2125" s="72">
        <v>58.1</v>
      </c>
      <c r="L2125" s="73">
        <f>IFERROR((#REF!*#REF!)+('IDS Miami Frozen Grocery'!$K2125*'IDS Miami Frozen Grocery'!$J2125),'IDS Miami Frozen Grocery'!$K2125*'IDS Miami Frozen Grocery'!$J2125)</f>
        <v>0</v>
      </c>
      <c r="N2125" s="46"/>
    </row>
    <row r="2126" spans="1:14" s="34" customFormat="1" ht="15" x14ac:dyDescent="0.2">
      <c r="A2126" s="65" t="s">
        <v>5967</v>
      </c>
      <c r="B2126" s="66" t="s">
        <v>5948</v>
      </c>
      <c r="C2126" s="67"/>
      <c r="D2126" s="68" t="s">
        <v>5968</v>
      </c>
      <c r="E2126" s="69" t="str">
        <f>VLOOKUP(A2126,'[3]Miami Frozen Q2 2025'!$B:$O,14,FALSE)</f>
        <v>Frozen</v>
      </c>
      <c r="F2126" s="69">
        <v>12</v>
      </c>
      <c r="G2126" s="70" t="s">
        <v>476</v>
      </c>
      <c r="H2126" s="71">
        <v>0</v>
      </c>
      <c r="I2126" s="71">
        <f>'IDS Miami Frozen Grocery'!$J2126*'IDS Miami Frozen Grocery'!$H2126</f>
        <v>0</v>
      </c>
      <c r="J2126" s="82"/>
      <c r="K2126" s="72">
        <v>39.1</v>
      </c>
      <c r="L2126" s="73">
        <f>IFERROR((#REF!*#REF!)+('IDS Miami Frozen Grocery'!$K2126*'IDS Miami Frozen Grocery'!$J2126),'IDS Miami Frozen Grocery'!$K2126*'IDS Miami Frozen Grocery'!$J2126)</f>
        <v>0</v>
      </c>
      <c r="N2126" s="46"/>
    </row>
    <row r="2127" spans="1:14" s="34" customFormat="1" ht="15" x14ac:dyDescent="0.2">
      <c r="A2127" s="65" t="s">
        <v>5969</v>
      </c>
      <c r="B2127" s="66" t="s">
        <v>5948</v>
      </c>
      <c r="C2127" s="67"/>
      <c r="D2127" s="68" t="s">
        <v>5970</v>
      </c>
      <c r="E2127" s="69" t="str">
        <f>VLOOKUP(A2127,'[3]Miami Frozen Q2 2025'!$B:$O,14,FALSE)</f>
        <v>Frozen</v>
      </c>
      <c r="F2127" s="69">
        <v>6</v>
      </c>
      <c r="G2127" s="70" t="s">
        <v>392</v>
      </c>
      <c r="H2127" s="71">
        <v>0</v>
      </c>
      <c r="I2127" s="71">
        <f>'IDS Miami Frozen Grocery'!$J2127*'IDS Miami Frozen Grocery'!$H2127</f>
        <v>0</v>
      </c>
      <c r="J2127" s="82"/>
      <c r="K2127" s="72">
        <v>79.91</v>
      </c>
      <c r="L2127" s="73">
        <f>IFERROR((#REF!*#REF!)+('IDS Miami Frozen Grocery'!$K2127*'IDS Miami Frozen Grocery'!$J2127),'IDS Miami Frozen Grocery'!$K2127*'IDS Miami Frozen Grocery'!$J2127)</f>
        <v>0</v>
      </c>
      <c r="N2127" s="46"/>
    </row>
    <row r="2128" spans="1:14" s="34" customFormat="1" ht="15" x14ac:dyDescent="0.2">
      <c r="A2128" s="65" t="s">
        <v>5971</v>
      </c>
      <c r="B2128" s="66" t="s">
        <v>5948</v>
      </c>
      <c r="C2128" s="67"/>
      <c r="D2128" s="68" t="s">
        <v>5972</v>
      </c>
      <c r="E2128" s="69" t="str">
        <f>VLOOKUP(A2128,'[3]Miami Frozen Q2 2025'!$B:$O,14,FALSE)</f>
        <v>Frozen</v>
      </c>
      <c r="F2128" s="69">
        <v>12</v>
      </c>
      <c r="G2128" s="70" t="s">
        <v>219</v>
      </c>
      <c r="H2128" s="71">
        <v>0</v>
      </c>
      <c r="I2128" s="71">
        <f>'IDS Miami Frozen Grocery'!$J2128*'IDS Miami Frozen Grocery'!$H2128</f>
        <v>0</v>
      </c>
      <c r="J2128" s="82"/>
      <c r="K2128" s="72">
        <v>53.68</v>
      </c>
      <c r="L2128" s="73">
        <f>IFERROR((#REF!*#REF!)+('IDS Miami Frozen Grocery'!$K2128*'IDS Miami Frozen Grocery'!$J2128),'IDS Miami Frozen Grocery'!$K2128*'IDS Miami Frozen Grocery'!$J2128)</f>
        <v>0</v>
      </c>
      <c r="N2128" s="46"/>
    </row>
    <row r="2129" spans="1:14" s="34" customFormat="1" ht="15" x14ac:dyDescent="0.2">
      <c r="A2129" s="65" t="s">
        <v>5973</v>
      </c>
      <c r="B2129" s="66" t="s">
        <v>5948</v>
      </c>
      <c r="C2129" s="67"/>
      <c r="D2129" s="68" t="s">
        <v>5974</v>
      </c>
      <c r="E2129" s="69" t="str">
        <f>VLOOKUP(A2129,'[3]Miami Frozen Q2 2025'!$B:$O,14,FALSE)</f>
        <v>Frozen</v>
      </c>
      <c r="F2129" s="69">
        <v>12</v>
      </c>
      <c r="G2129" s="70" t="s">
        <v>219</v>
      </c>
      <c r="H2129" s="71">
        <v>0</v>
      </c>
      <c r="I2129" s="71">
        <f>'IDS Miami Frozen Grocery'!$J2129*'IDS Miami Frozen Grocery'!$H2129</f>
        <v>0</v>
      </c>
      <c r="J2129" s="82"/>
      <c r="K2129" s="72">
        <v>62.21</v>
      </c>
      <c r="L2129" s="73">
        <f>IFERROR((#REF!*#REF!)+('IDS Miami Frozen Grocery'!$K2129*'IDS Miami Frozen Grocery'!$J2129),'IDS Miami Frozen Grocery'!$K2129*'IDS Miami Frozen Grocery'!$J2129)</f>
        <v>0</v>
      </c>
      <c r="N2129" s="46"/>
    </row>
    <row r="2130" spans="1:14" s="34" customFormat="1" ht="15" x14ac:dyDescent="0.2">
      <c r="A2130" s="65" t="s">
        <v>5975</v>
      </c>
      <c r="B2130" s="66" t="s">
        <v>5948</v>
      </c>
      <c r="C2130" s="67"/>
      <c r="D2130" s="68" t="s">
        <v>5976</v>
      </c>
      <c r="E2130" s="69" t="str">
        <f>VLOOKUP(A2130,'[3]Miami Frozen Q2 2025'!$B:$O,14,FALSE)</f>
        <v>Frozen</v>
      </c>
      <c r="F2130" s="69">
        <v>12</v>
      </c>
      <c r="G2130" s="70" t="s">
        <v>219</v>
      </c>
      <c r="H2130" s="71">
        <v>0</v>
      </c>
      <c r="I2130" s="71">
        <f>'IDS Miami Frozen Grocery'!$J2130*'IDS Miami Frozen Grocery'!$H2130</f>
        <v>0</v>
      </c>
      <c r="J2130" s="82"/>
      <c r="K2130" s="72">
        <v>81.510000000000005</v>
      </c>
      <c r="L2130" s="73">
        <f>IFERROR((#REF!*#REF!)+('IDS Miami Frozen Grocery'!$K2130*'IDS Miami Frozen Grocery'!$J2130),'IDS Miami Frozen Grocery'!$K2130*'IDS Miami Frozen Grocery'!$J2130)</f>
        <v>0</v>
      </c>
      <c r="N2130" s="46"/>
    </row>
    <row r="2131" spans="1:14" s="34" customFormat="1" ht="15" x14ac:dyDescent="0.2">
      <c r="A2131" s="65" t="s">
        <v>5977</v>
      </c>
      <c r="B2131" s="66" t="s">
        <v>5948</v>
      </c>
      <c r="C2131" s="67"/>
      <c r="D2131" s="68" t="s">
        <v>5978</v>
      </c>
      <c r="E2131" s="69" t="str">
        <f>VLOOKUP(A2131,'[3]Miami Frozen Q2 2025'!$B:$O,14,FALSE)</f>
        <v>Frozen</v>
      </c>
      <c r="F2131" s="69">
        <v>12</v>
      </c>
      <c r="G2131" s="70" t="s">
        <v>219</v>
      </c>
      <c r="H2131" s="71">
        <v>0</v>
      </c>
      <c r="I2131" s="71">
        <f>'IDS Miami Frozen Grocery'!$J2131*'IDS Miami Frozen Grocery'!$H2131</f>
        <v>0</v>
      </c>
      <c r="J2131" s="82"/>
      <c r="K2131" s="72">
        <v>46.8</v>
      </c>
      <c r="L2131" s="73">
        <f>IFERROR((#REF!*#REF!)+('IDS Miami Frozen Grocery'!$K2131*'IDS Miami Frozen Grocery'!$J2131),'IDS Miami Frozen Grocery'!$K2131*'IDS Miami Frozen Grocery'!$J2131)</f>
        <v>0</v>
      </c>
      <c r="N2131" s="46"/>
    </row>
    <row r="2132" spans="1:14" s="34" customFormat="1" ht="15" x14ac:dyDescent="0.2">
      <c r="A2132" s="65" t="s">
        <v>5979</v>
      </c>
      <c r="B2132" s="66" t="s">
        <v>5948</v>
      </c>
      <c r="C2132" s="67"/>
      <c r="D2132" s="68" t="s">
        <v>5980</v>
      </c>
      <c r="E2132" s="69" t="str">
        <f>VLOOKUP(A2132,'[3]Miami Frozen Q2 2025'!$B:$O,14,FALSE)</f>
        <v>Frozen</v>
      </c>
      <c r="F2132" s="69">
        <v>12</v>
      </c>
      <c r="G2132" s="70" t="s">
        <v>219</v>
      </c>
      <c r="H2132" s="71">
        <v>0</v>
      </c>
      <c r="I2132" s="71">
        <f>'IDS Miami Frozen Grocery'!$J2132*'IDS Miami Frozen Grocery'!$H2132</f>
        <v>0</v>
      </c>
      <c r="J2132" s="82"/>
      <c r="K2132" s="72">
        <v>39.880000000000003</v>
      </c>
      <c r="L2132" s="73">
        <f>IFERROR((#REF!*#REF!)+('IDS Miami Frozen Grocery'!$K2132*'IDS Miami Frozen Grocery'!$J2132),'IDS Miami Frozen Grocery'!$K2132*'IDS Miami Frozen Grocery'!$J2132)</f>
        <v>0</v>
      </c>
      <c r="N2132" s="46"/>
    </row>
    <row r="2133" spans="1:14" s="34" customFormat="1" ht="15" x14ac:dyDescent="0.2">
      <c r="A2133" s="65" t="s">
        <v>5981</v>
      </c>
      <c r="B2133" s="66" t="s">
        <v>5948</v>
      </c>
      <c r="C2133" s="67"/>
      <c r="D2133" s="68" t="s">
        <v>5982</v>
      </c>
      <c r="E2133" s="69" t="str">
        <f>VLOOKUP(A2133,'[3]Miami Frozen Q2 2025'!$B:$O,14,FALSE)</f>
        <v>Frozen</v>
      </c>
      <c r="F2133" s="69">
        <v>12</v>
      </c>
      <c r="G2133" s="70" t="s">
        <v>219</v>
      </c>
      <c r="H2133" s="71">
        <v>0</v>
      </c>
      <c r="I2133" s="71">
        <f>'IDS Miami Frozen Grocery'!$J2133*'IDS Miami Frozen Grocery'!$H2133</f>
        <v>0</v>
      </c>
      <c r="J2133" s="82"/>
      <c r="K2133" s="72">
        <v>56.53</v>
      </c>
      <c r="L2133" s="73">
        <f>IFERROR((#REF!*#REF!)+('IDS Miami Frozen Grocery'!$K2133*'IDS Miami Frozen Grocery'!$J2133),'IDS Miami Frozen Grocery'!$K2133*'IDS Miami Frozen Grocery'!$J2133)</f>
        <v>0</v>
      </c>
      <c r="N2133" s="46"/>
    </row>
    <row r="2134" spans="1:14" s="34" customFormat="1" ht="15" x14ac:dyDescent="0.2">
      <c r="A2134" s="65" t="s">
        <v>5983</v>
      </c>
      <c r="B2134" s="66" t="s">
        <v>5948</v>
      </c>
      <c r="C2134" s="67"/>
      <c r="D2134" s="68" t="s">
        <v>5984</v>
      </c>
      <c r="E2134" s="69" t="str">
        <f>VLOOKUP(A2134,'[3]Miami Frozen Q2 2025'!$B:$O,14,FALSE)</f>
        <v>Frozen</v>
      </c>
      <c r="F2134" s="69">
        <v>12</v>
      </c>
      <c r="G2134" s="70" t="s">
        <v>219</v>
      </c>
      <c r="H2134" s="71">
        <v>0</v>
      </c>
      <c r="I2134" s="71">
        <f>'IDS Miami Frozen Grocery'!$J2134*'IDS Miami Frozen Grocery'!$H2134</f>
        <v>0</v>
      </c>
      <c r="J2134" s="82"/>
      <c r="K2134" s="72">
        <v>39.81</v>
      </c>
      <c r="L2134" s="73">
        <f>IFERROR((#REF!*#REF!)+('IDS Miami Frozen Grocery'!$K2134*'IDS Miami Frozen Grocery'!$J2134),'IDS Miami Frozen Grocery'!$K2134*'IDS Miami Frozen Grocery'!$J2134)</f>
        <v>0</v>
      </c>
      <c r="N2134" s="46"/>
    </row>
    <row r="2135" spans="1:14" s="34" customFormat="1" ht="15" x14ac:dyDescent="0.2">
      <c r="A2135" s="65" t="s">
        <v>5985</v>
      </c>
      <c r="B2135" s="66" t="s">
        <v>5948</v>
      </c>
      <c r="C2135" s="67"/>
      <c r="D2135" s="68" t="s">
        <v>5986</v>
      </c>
      <c r="E2135" s="69" t="str">
        <f>VLOOKUP(A2135,'[3]Miami Frozen Q2 2025'!$B:$O,14,FALSE)</f>
        <v>Frozen</v>
      </c>
      <c r="F2135" s="69">
        <v>12</v>
      </c>
      <c r="G2135" s="70" t="s">
        <v>219</v>
      </c>
      <c r="H2135" s="71">
        <v>0</v>
      </c>
      <c r="I2135" s="71">
        <f>'IDS Miami Frozen Grocery'!$J2135*'IDS Miami Frozen Grocery'!$H2135</f>
        <v>0</v>
      </c>
      <c r="J2135" s="82"/>
      <c r="K2135" s="72">
        <v>54.71</v>
      </c>
      <c r="L2135" s="73">
        <f>IFERROR((#REF!*#REF!)+('IDS Miami Frozen Grocery'!$K2135*'IDS Miami Frozen Grocery'!$J2135),'IDS Miami Frozen Grocery'!$K2135*'IDS Miami Frozen Grocery'!$J2135)</f>
        <v>0</v>
      </c>
      <c r="N2135" s="46"/>
    </row>
    <row r="2136" spans="1:14" s="34" customFormat="1" ht="15" x14ac:dyDescent="0.2">
      <c r="A2136" s="65" t="s">
        <v>5987</v>
      </c>
      <c r="B2136" s="66" t="s">
        <v>5948</v>
      </c>
      <c r="C2136" s="67"/>
      <c r="D2136" s="68" t="s">
        <v>5988</v>
      </c>
      <c r="E2136" s="69" t="str">
        <f>VLOOKUP(A2136,'[3]Miami Frozen Q2 2025'!$B:$O,14,FALSE)</f>
        <v>Frozen</v>
      </c>
      <c r="F2136" s="69">
        <v>12</v>
      </c>
      <c r="G2136" s="70" t="s">
        <v>219</v>
      </c>
      <c r="H2136" s="71">
        <v>0</v>
      </c>
      <c r="I2136" s="71">
        <f>'IDS Miami Frozen Grocery'!$J2136*'IDS Miami Frozen Grocery'!$H2136</f>
        <v>0</v>
      </c>
      <c r="J2136" s="82"/>
      <c r="K2136" s="72">
        <v>135.52000000000001</v>
      </c>
      <c r="L2136" s="73">
        <f>IFERROR((#REF!*#REF!)+('IDS Miami Frozen Grocery'!$K2136*'IDS Miami Frozen Grocery'!$J2136),'IDS Miami Frozen Grocery'!$K2136*'IDS Miami Frozen Grocery'!$J2136)</f>
        <v>0</v>
      </c>
      <c r="N2136" s="46"/>
    </row>
    <row r="2137" spans="1:14" s="34" customFormat="1" ht="15" x14ac:dyDescent="0.2">
      <c r="A2137" s="65" t="s">
        <v>5989</v>
      </c>
      <c r="B2137" s="66" t="s">
        <v>5948</v>
      </c>
      <c r="C2137" s="67"/>
      <c r="D2137" s="68" t="s">
        <v>5990</v>
      </c>
      <c r="E2137" s="69" t="str">
        <f>VLOOKUP(A2137,'[3]Miami Frozen Q2 2025'!$B:$O,14,FALSE)</f>
        <v>Frozen</v>
      </c>
      <c r="F2137" s="69">
        <v>8</v>
      </c>
      <c r="G2137" s="70" t="s">
        <v>219</v>
      </c>
      <c r="H2137" s="71">
        <v>0</v>
      </c>
      <c r="I2137" s="71">
        <f>'IDS Miami Frozen Grocery'!$J2137*'IDS Miami Frozen Grocery'!$H2137</f>
        <v>0</v>
      </c>
      <c r="J2137" s="82"/>
      <c r="K2137" s="72">
        <v>102.25</v>
      </c>
      <c r="L2137" s="73">
        <f>IFERROR((#REF!*#REF!)+('IDS Miami Frozen Grocery'!$K2137*'IDS Miami Frozen Grocery'!$J2137),'IDS Miami Frozen Grocery'!$K2137*'IDS Miami Frozen Grocery'!$J2137)</f>
        <v>0</v>
      </c>
      <c r="N2137" s="46"/>
    </row>
    <row r="2138" spans="1:14" s="34" customFormat="1" ht="15" x14ac:dyDescent="0.2">
      <c r="A2138" s="65" t="s">
        <v>5991</v>
      </c>
      <c r="B2138" s="66" t="s">
        <v>5948</v>
      </c>
      <c r="C2138" s="67"/>
      <c r="D2138" s="68" t="s">
        <v>5992</v>
      </c>
      <c r="E2138" s="69" t="str">
        <f>VLOOKUP(A2138,'[3]Miami Frozen Q2 2025'!$B:$O,14,FALSE)</f>
        <v>Frozen</v>
      </c>
      <c r="F2138" s="69">
        <v>12</v>
      </c>
      <c r="G2138" s="70" t="s">
        <v>219</v>
      </c>
      <c r="H2138" s="71">
        <v>0</v>
      </c>
      <c r="I2138" s="71">
        <f>'IDS Miami Frozen Grocery'!$J2138*'IDS Miami Frozen Grocery'!$H2138</f>
        <v>0</v>
      </c>
      <c r="J2138" s="82"/>
      <c r="K2138" s="72">
        <v>45.13</v>
      </c>
      <c r="L2138" s="73">
        <f>IFERROR((#REF!*#REF!)+('IDS Miami Frozen Grocery'!$K2138*'IDS Miami Frozen Grocery'!$J2138),'IDS Miami Frozen Grocery'!$K2138*'IDS Miami Frozen Grocery'!$J2138)</f>
        <v>0</v>
      </c>
      <c r="N2138" s="46"/>
    </row>
    <row r="2139" spans="1:14" s="34" customFormat="1" ht="15" x14ac:dyDescent="0.2">
      <c r="A2139" s="65" t="s">
        <v>5993</v>
      </c>
      <c r="B2139" s="66" t="s">
        <v>5948</v>
      </c>
      <c r="C2139" s="67"/>
      <c r="D2139" s="68" t="s">
        <v>5994</v>
      </c>
      <c r="E2139" s="69" t="str">
        <f>VLOOKUP(A2139,'[3]Miami Frozen Q2 2025'!$B:$O,14,FALSE)</f>
        <v>Frozen</v>
      </c>
      <c r="F2139" s="69">
        <v>12</v>
      </c>
      <c r="G2139" s="70" t="s">
        <v>392</v>
      </c>
      <c r="H2139" s="71">
        <v>0</v>
      </c>
      <c r="I2139" s="71">
        <f>'IDS Miami Frozen Grocery'!$J2139*'IDS Miami Frozen Grocery'!$H2139</f>
        <v>0</v>
      </c>
      <c r="J2139" s="82"/>
      <c r="K2139" s="72">
        <v>48.93</v>
      </c>
      <c r="L2139" s="73">
        <f>IFERROR((#REF!*#REF!)+('IDS Miami Frozen Grocery'!$K2139*'IDS Miami Frozen Grocery'!$J2139),'IDS Miami Frozen Grocery'!$K2139*'IDS Miami Frozen Grocery'!$J2139)</f>
        <v>0</v>
      </c>
      <c r="N2139" s="46"/>
    </row>
    <row r="2140" spans="1:14" s="34" customFormat="1" ht="15" x14ac:dyDescent="0.2">
      <c r="A2140" s="65" t="s">
        <v>5995</v>
      </c>
      <c r="B2140" s="66" t="s">
        <v>5948</v>
      </c>
      <c r="C2140" s="67"/>
      <c r="D2140" s="68" t="s">
        <v>5996</v>
      </c>
      <c r="E2140" s="69" t="str">
        <f>VLOOKUP(A2140,'[3]Miami Frozen Q2 2025'!$B:$O,14,FALSE)</f>
        <v>Frozen</v>
      </c>
      <c r="F2140" s="69">
        <v>6</v>
      </c>
      <c r="G2140" s="70" t="s">
        <v>216</v>
      </c>
      <c r="H2140" s="71">
        <v>0</v>
      </c>
      <c r="I2140" s="71">
        <f>'IDS Miami Frozen Grocery'!$J2140*'IDS Miami Frozen Grocery'!$H2140</f>
        <v>0</v>
      </c>
      <c r="J2140" s="82"/>
      <c r="K2140" s="72">
        <v>46.43</v>
      </c>
      <c r="L2140" s="73">
        <f>IFERROR((#REF!*#REF!)+('IDS Miami Frozen Grocery'!$K2140*'IDS Miami Frozen Grocery'!$J2140),'IDS Miami Frozen Grocery'!$K2140*'IDS Miami Frozen Grocery'!$J2140)</f>
        <v>0</v>
      </c>
      <c r="N2140" s="46"/>
    </row>
    <row r="2141" spans="1:14" s="34" customFormat="1" ht="15" x14ac:dyDescent="0.2">
      <c r="A2141" s="65" t="s">
        <v>5997</v>
      </c>
      <c r="B2141" s="66" t="s">
        <v>5948</v>
      </c>
      <c r="C2141" s="67"/>
      <c r="D2141" s="68" t="s">
        <v>5998</v>
      </c>
      <c r="E2141" s="69" t="str">
        <f>VLOOKUP(A2141,'[3]Miami Frozen Q2 2025'!$B:$O,14,FALSE)</f>
        <v>Frozen</v>
      </c>
      <c r="F2141" s="69">
        <v>12</v>
      </c>
      <c r="G2141" s="70" t="s">
        <v>219</v>
      </c>
      <c r="H2141" s="71">
        <v>0</v>
      </c>
      <c r="I2141" s="71">
        <f>'IDS Miami Frozen Grocery'!$J2141*'IDS Miami Frozen Grocery'!$H2141</f>
        <v>0</v>
      </c>
      <c r="J2141" s="82"/>
      <c r="K2141" s="72">
        <v>72.19</v>
      </c>
      <c r="L2141" s="73">
        <f>IFERROR((#REF!*#REF!)+('IDS Miami Frozen Grocery'!$K2141*'IDS Miami Frozen Grocery'!$J2141),'IDS Miami Frozen Grocery'!$K2141*'IDS Miami Frozen Grocery'!$J2141)</f>
        <v>0</v>
      </c>
      <c r="N2141" s="46"/>
    </row>
    <row r="2142" spans="1:14" s="34" customFormat="1" ht="15" x14ac:dyDescent="0.2">
      <c r="A2142" s="65" t="s">
        <v>5999</v>
      </c>
      <c r="B2142" s="66" t="s">
        <v>5948</v>
      </c>
      <c r="C2142" s="67"/>
      <c r="D2142" s="68" t="s">
        <v>6000</v>
      </c>
      <c r="E2142" s="69" t="str">
        <f>VLOOKUP(A2142,'[3]Miami Frozen Q2 2025'!$B:$O,14,FALSE)</f>
        <v>Frozen</v>
      </c>
      <c r="F2142" s="69">
        <v>2</v>
      </c>
      <c r="G2142" s="70" t="s">
        <v>397</v>
      </c>
      <c r="H2142" s="71">
        <v>0</v>
      </c>
      <c r="I2142" s="71">
        <f>'IDS Miami Frozen Grocery'!$J2142*'IDS Miami Frozen Grocery'!$H2142</f>
        <v>0</v>
      </c>
      <c r="J2142" s="82"/>
      <c r="K2142" s="72">
        <v>80.61</v>
      </c>
      <c r="L2142" s="73">
        <f>IFERROR((#REF!*#REF!)+('IDS Miami Frozen Grocery'!$K2142*'IDS Miami Frozen Grocery'!$J2142),'IDS Miami Frozen Grocery'!$K2142*'IDS Miami Frozen Grocery'!$J2142)</f>
        <v>0</v>
      </c>
      <c r="N2142" s="46"/>
    </row>
    <row r="2143" spans="1:14" s="34" customFormat="1" ht="15" x14ac:dyDescent="0.2">
      <c r="A2143" s="65" t="s">
        <v>6001</v>
      </c>
      <c r="B2143" s="66" t="s">
        <v>5948</v>
      </c>
      <c r="C2143" s="67">
        <v>190569123101</v>
      </c>
      <c r="D2143" s="68" t="s">
        <v>6002</v>
      </c>
      <c r="E2143" s="69" t="str">
        <f>VLOOKUP(A2143,'[3]Miami Frozen Q2 2025'!$B:$O,14,FALSE)</f>
        <v>Frozen</v>
      </c>
      <c r="F2143" s="69">
        <v>6</v>
      </c>
      <c r="G2143" s="70" t="s">
        <v>42</v>
      </c>
      <c r="H2143" s="71">
        <v>8.4950399999999988E-3</v>
      </c>
      <c r="I2143" s="71">
        <f>'IDS Miami Frozen Grocery'!$J2143*'IDS Miami Frozen Grocery'!$H2143</f>
        <v>0</v>
      </c>
      <c r="J2143" s="82"/>
      <c r="K2143" s="72">
        <v>24.35</v>
      </c>
      <c r="L2143" s="73">
        <f>IFERROR((#REF!*#REF!)+('IDS Miami Frozen Grocery'!$K2143*'IDS Miami Frozen Grocery'!$J2143),'IDS Miami Frozen Grocery'!$K2143*'IDS Miami Frozen Grocery'!$J2143)</f>
        <v>0</v>
      </c>
      <c r="N2143" s="46"/>
    </row>
    <row r="2144" spans="1:14" s="34" customFormat="1" ht="15" x14ac:dyDescent="0.2">
      <c r="A2144" s="65" t="s">
        <v>6003</v>
      </c>
      <c r="B2144" s="66" t="s">
        <v>5948</v>
      </c>
      <c r="C2144" s="67">
        <v>190569123118</v>
      </c>
      <c r="D2144" s="68" t="s">
        <v>6004</v>
      </c>
      <c r="E2144" s="69" t="str">
        <f>VLOOKUP(A2144,'[3]Miami Frozen Q2 2025'!$B:$O,14,FALSE)</f>
        <v>Frozen</v>
      </c>
      <c r="F2144" s="69">
        <v>6</v>
      </c>
      <c r="G2144" s="70" t="s">
        <v>42</v>
      </c>
      <c r="H2144" s="71">
        <v>8.4950399999999988E-3</v>
      </c>
      <c r="I2144" s="71">
        <f>'IDS Miami Frozen Grocery'!$J2144*'IDS Miami Frozen Grocery'!$H2144</f>
        <v>0</v>
      </c>
      <c r="J2144" s="82"/>
      <c r="K2144" s="72">
        <v>24.35</v>
      </c>
      <c r="L2144" s="73">
        <f>IFERROR((#REF!*#REF!)+('IDS Miami Frozen Grocery'!$K2144*'IDS Miami Frozen Grocery'!$J2144),'IDS Miami Frozen Grocery'!$K2144*'IDS Miami Frozen Grocery'!$J2144)</f>
        <v>0</v>
      </c>
      <c r="N2144" s="46"/>
    </row>
    <row r="2145" spans="1:14" s="34" customFormat="1" ht="15" x14ac:dyDescent="0.2">
      <c r="A2145" s="65" t="s">
        <v>6005</v>
      </c>
      <c r="B2145" s="66" t="s">
        <v>5948</v>
      </c>
      <c r="C2145" s="67">
        <v>190569123125</v>
      </c>
      <c r="D2145" s="68" t="s">
        <v>6006</v>
      </c>
      <c r="E2145" s="69" t="str">
        <f>VLOOKUP(A2145,'[3]Miami Frozen Q2 2025'!$B:$O,14,FALSE)</f>
        <v>Frozen</v>
      </c>
      <c r="F2145" s="69">
        <v>6</v>
      </c>
      <c r="G2145" s="70" t="s">
        <v>42</v>
      </c>
      <c r="H2145" s="71">
        <v>8.4950399999999988E-3</v>
      </c>
      <c r="I2145" s="71">
        <f>'IDS Miami Frozen Grocery'!$J2145*'IDS Miami Frozen Grocery'!$H2145</f>
        <v>0</v>
      </c>
      <c r="J2145" s="82"/>
      <c r="K2145" s="72">
        <v>24.35</v>
      </c>
      <c r="L2145" s="73">
        <f>IFERROR((#REF!*#REF!)+('IDS Miami Frozen Grocery'!$K2145*'IDS Miami Frozen Grocery'!$J2145),'IDS Miami Frozen Grocery'!$K2145*'IDS Miami Frozen Grocery'!$J2145)</f>
        <v>0</v>
      </c>
      <c r="N2145" s="46"/>
    </row>
    <row r="2146" spans="1:14" s="34" customFormat="1" ht="15" x14ac:dyDescent="0.2">
      <c r="A2146" s="65" t="s">
        <v>6007</v>
      </c>
      <c r="B2146" s="66" t="s">
        <v>5948</v>
      </c>
      <c r="C2146" s="67">
        <v>190569123286</v>
      </c>
      <c r="D2146" s="68" t="s">
        <v>6008</v>
      </c>
      <c r="E2146" s="69" t="str">
        <f>VLOOKUP(A2146,'[3]Miami Frozen Q2 2025'!$B:$O,14,FALSE)</f>
        <v>Frozen</v>
      </c>
      <c r="F2146" s="69">
        <v>6</v>
      </c>
      <c r="G2146" s="70" t="s">
        <v>42</v>
      </c>
      <c r="H2146" s="71">
        <v>8.7782079999999992E-3</v>
      </c>
      <c r="I2146" s="71">
        <f>'IDS Miami Frozen Grocery'!$J2146*'IDS Miami Frozen Grocery'!$H2146</f>
        <v>0</v>
      </c>
      <c r="J2146" s="82"/>
      <c r="K2146" s="72">
        <v>24.35</v>
      </c>
      <c r="L2146" s="73">
        <f>IFERROR((#REF!*#REF!)+('IDS Miami Frozen Grocery'!$K2146*'IDS Miami Frozen Grocery'!$J2146),'IDS Miami Frozen Grocery'!$K2146*'IDS Miami Frozen Grocery'!$J2146)</f>
        <v>0</v>
      </c>
      <c r="N2146" s="46"/>
    </row>
    <row r="2147" spans="1:14" s="34" customFormat="1" ht="15" x14ac:dyDescent="0.2">
      <c r="A2147" s="65" t="s">
        <v>6009</v>
      </c>
      <c r="B2147" s="66" t="s">
        <v>5948</v>
      </c>
      <c r="C2147" s="67" t="s">
        <v>6010</v>
      </c>
      <c r="D2147" s="68" t="s">
        <v>6011</v>
      </c>
      <c r="E2147" s="69" t="str">
        <f>VLOOKUP(A2147,'[3]Miami Frozen Q2 2025'!$B:$O,14,FALSE)</f>
        <v>Frozen</v>
      </c>
      <c r="F2147" s="69">
        <v>12</v>
      </c>
      <c r="G2147" s="70" t="s">
        <v>55</v>
      </c>
      <c r="H2147" s="71">
        <v>2.2936608000000001E-2</v>
      </c>
      <c r="I2147" s="71">
        <f>'IDS Miami Frozen Grocery'!$J2147*'IDS Miami Frozen Grocery'!$H2147</f>
        <v>0</v>
      </c>
      <c r="J2147" s="82"/>
      <c r="K2147" s="72">
        <v>46.92</v>
      </c>
      <c r="L2147" s="73">
        <f>IFERROR((#REF!*#REF!)+('IDS Miami Frozen Grocery'!$K2147*'IDS Miami Frozen Grocery'!$J2147),'IDS Miami Frozen Grocery'!$K2147*'IDS Miami Frozen Grocery'!$J2147)</f>
        <v>0</v>
      </c>
      <c r="N2147" s="46"/>
    </row>
    <row r="2148" spans="1:14" s="34" customFormat="1" ht="15" x14ac:dyDescent="0.2">
      <c r="A2148" s="65" t="s">
        <v>6012</v>
      </c>
      <c r="B2148" s="66" t="s">
        <v>5948</v>
      </c>
      <c r="C2148" s="67" t="s">
        <v>6013</v>
      </c>
      <c r="D2148" s="68" t="s">
        <v>6014</v>
      </c>
      <c r="E2148" s="69" t="str">
        <f>VLOOKUP(A2148,'[3]Miami Frozen Q2 2025'!$B:$O,14,FALSE)</f>
        <v>Frozen</v>
      </c>
      <c r="F2148" s="69">
        <v>12</v>
      </c>
      <c r="G2148" s="70" t="s">
        <v>104</v>
      </c>
      <c r="H2148" s="71">
        <v>1.8689088E-2</v>
      </c>
      <c r="I2148" s="71">
        <f>'IDS Miami Frozen Grocery'!$J2148*'IDS Miami Frozen Grocery'!$H2148</f>
        <v>0</v>
      </c>
      <c r="J2148" s="82"/>
      <c r="K2148" s="72">
        <v>46.92</v>
      </c>
      <c r="L2148" s="73">
        <f>IFERROR((#REF!*#REF!)+('IDS Miami Frozen Grocery'!$K2148*'IDS Miami Frozen Grocery'!$J2148),'IDS Miami Frozen Grocery'!$K2148*'IDS Miami Frozen Grocery'!$J2148)</f>
        <v>0</v>
      </c>
      <c r="N2148" s="46"/>
    </row>
    <row r="2149" spans="1:14" s="34" customFormat="1" ht="15" x14ac:dyDescent="0.2">
      <c r="A2149" s="65" t="s">
        <v>6015</v>
      </c>
      <c r="B2149" s="66" t="s">
        <v>5948</v>
      </c>
      <c r="C2149" s="67" t="s">
        <v>6016</v>
      </c>
      <c r="D2149" s="68" t="s">
        <v>6017</v>
      </c>
      <c r="E2149" s="69" t="str">
        <f>VLOOKUP(A2149,'[3]Miami Frozen Q2 2025'!$B:$O,14,FALSE)</f>
        <v>Frozen</v>
      </c>
      <c r="F2149" s="69">
        <v>6</v>
      </c>
      <c r="G2149" s="70" t="s">
        <v>71</v>
      </c>
      <c r="H2149" s="71">
        <v>1.0194047999999999E-2</v>
      </c>
      <c r="I2149" s="71">
        <f>'IDS Miami Frozen Grocery'!$J2149*'IDS Miami Frozen Grocery'!$H2149</f>
        <v>0</v>
      </c>
      <c r="J2149" s="82"/>
      <c r="K2149" s="72">
        <v>44.44</v>
      </c>
      <c r="L2149" s="73">
        <f>IFERROR((#REF!*#REF!)+('IDS Miami Frozen Grocery'!$K2149*'IDS Miami Frozen Grocery'!$J2149),'IDS Miami Frozen Grocery'!$K2149*'IDS Miami Frozen Grocery'!$J2149)</f>
        <v>0</v>
      </c>
      <c r="N2149" s="46"/>
    </row>
    <row r="2150" spans="1:14" s="34" customFormat="1" ht="15" x14ac:dyDescent="0.2">
      <c r="A2150" s="65" t="s">
        <v>6018</v>
      </c>
      <c r="B2150" s="66" t="s">
        <v>5948</v>
      </c>
      <c r="C2150" s="67" t="s">
        <v>6019</v>
      </c>
      <c r="D2150" s="68" t="s">
        <v>6020</v>
      </c>
      <c r="E2150" s="69" t="str">
        <f>VLOOKUP(A2150,'[3]Miami Frozen Q2 2025'!$B:$O,14,FALSE)</f>
        <v>Frozen</v>
      </c>
      <c r="F2150" s="69">
        <v>6</v>
      </c>
      <c r="G2150" s="70" t="s">
        <v>70</v>
      </c>
      <c r="H2150" s="71">
        <v>1.4441568E-2</v>
      </c>
      <c r="I2150" s="71">
        <f>'IDS Miami Frozen Grocery'!$J2150*'IDS Miami Frozen Grocery'!$H2150</f>
        <v>0</v>
      </c>
      <c r="J2150" s="82"/>
      <c r="K2150" s="72">
        <v>29.09</v>
      </c>
      <c r="L2150" s="73">
        <f>IFERROR((#REF!*#REF!)+('IDS Miami Frozen Grocery'!$K2150*'IDS Miami Frozen Grocery'!$J2150),'IDS Miami Frozen Grocery'!$K2150*'IDS Miami Frozen Grocery'!$J2150)</f>
        <v>0</v>
      </c>
      <c r="N2150" s="46"/>
    </row>
    <row r="2151" spans="1:14" s="34" customFormat="1" ht="15" x14ac:dyDescent="0.2">
      <c r="A2151" s="65" t="s">
        <v>6021</v>
      </c>
      <c r="B2151" s="66" t="s">
        <v>5948</v>
      </c>
      <c r="C2151" s="67" t="s">
        <v>6022</v>
      </c>
      <c r="D2151" s="68" t="s">
        <v>6023</v>
      </c>
      <c r="E2151" s="69" t="str">
        <f>VLOOKUP(A2151,'[3]Miami Frozen Q2 2025'!$B:$O,14,FALSE)</f>
        <v>Frozen</v>
      </c>
      <c r="F2151" s="69">
        <v>6</v>
      </c>
      <c r="G2151" s="70" t="s">
        <v>71</v>
      </c>
      <c r="H2151" s="71">
        <v>1.7273247999999998E-2</v>
      </c>
      <c r="I2151" s="71">
        <f>'IDS Miami Frozen Grocery'!$J2151*'IDS Miami Frozen Grocery'!$H2151</f>
        <v>0</v>
      </c>
      <c r="J2151" s="82"/>
      <c r="K2151" s="72">
        <v>29.09</v>
      </c>
      <c r="L2151" s="73">
        <f>IFERROR((#REF!*#REF!)+('IDS Miami Frozen Grocery'!$K2151*'IDS Miami Frozen Grocery'!$J2151),'IDS Miami Frozen Grocery'!$K2151*'IDS Miami Frozen Grocery'!$J2151)</f>
        <v>0</v>
      </c>
      <c r="N2151" s="46"/>
    </row>
    <row r="2152" spans="1:14" s="34" customFormat="1" ht="15" x14ac:dyDescent="0.2">
      <c r="A2152" s="65" t="s">
        <v>6024</v>
      </c>
      <c r="B2152" s="66" t="s">
        <v>5948</v>
      </c>
      <c r="C2152" s="67" t="s">
        <v>6025</v>
      </c>
      <c r="D2152" s="68" t="s">
        <v>6026</v>
      </c>
      <c r="E2152" s="69" t="str">
        <f>VLOOKUP(A2152,'[3]Miami Frozen Q2 2025'!$B:$O,14,FALSE)</f>
        <v>Frozen</v>
      </c>
      <c r="F2152" s="69">
        <v>6</v>
      </c>
      <c r="G2152" s="70" t="s">
        <v>71</v>
      </c>
      <c r="H2152" s="71">
        <v>1.0760384E-2</v>
      </c>
      <c r="I2152" s="71">
        <f>'IDS Miami Frozen Grocery'!$J2152*'IDS Miami Frozen Grocery'!$H2152</f>
        <v>0</v>
      </c>
      <c r="J2152" s="82"/>
      <c r="K2152" s="72">
        <v>29.09</v>
      </c>
      <c r="L2152" s="73">
        <f>IFERROR((#REF!*#REF!)+('IDS Miami Frozen Grocery'!$K2152*'IDS Miami Frozen Grocery'!$J2152),'IDS Miami Frozen Grocery'!$K2152*'IDS Miami Frozen Grocery'!$J2152)</f>
        <v>0</v>
      </c>
      <c r="N2152" s="46"/>
    </row>
    <row r="2153" spans="1:14" s="34" customFormat="1" ht="15" x14ac:dyDescent="0.2">
      <c r="A2153" s="65" t="s">
        <v>6027</v>
      </c>
      <c r="B2153" s="66" t="s">
        <v>5948</v>
      </c>
      <c r="C2153" s="67" t="s">
        <v>6028</v>
      </c>
      <c r="D2153" s="68" t="s">
        <v>6029</v>
      </c>
      <c r="E2153" s="69" t="str">
        <f>VLOOKUP(A2153,'[3]Miami Frozen Q2 2025'!$B:$O,14,FALSE)</f>
        <v>Frozen</v>
      </c>
      <c r="F2153" s="69">
        <v>12</v>
      </c>
      <c r="G2153" s="70" t="s">
        <v>36</v>
      </c>
      <c r="H2153" s="71">
        <v>2.2087104E-2</v>
      </c>
      <c r="I2153" s="71">
        <f>'IDS Miami Frozen Grocery'!$J2153*'IDS Miami Frozen Grocery'!$H2153</f>
        <v>0</v>
      </c>
      <c r="J2153" s="82"/>
      <c r="K2153" s="72">
        <v>46.92</v>
      </c>
      <c r="L2153" s="73">
        <f>IFERROR((#REF!*#REF!)+('IDS Miami Frozen Grocery'!$K2153*'IDS Miami Frozen Grocery'!$J2153),'IDS Miami Frozen Grocery'!$K2153*'IDS Miami Frozen Grocery'!$J2153)</f>
        <v>0</v>
      </c>
      <c r="N2153" s="46"/>
    </row>
    <row r="2154" spans="1:14" s="34" customFormat="1" ht="15" x14ac:dyDescent="0.2">
      <c r="A2154" s="65" t="s">
        <v>6030</v>
      </c>
      <c r="B2154" s="66" t="s">
        <v>5948</v>
      </c>
      <c r="C2154" s="67" t="s">
        <v>6031</v>
      </c>
      <c r="D2154" s="68" t="s">
        <v>6032</v>
      </c>
      <c r="E2154" s="69" t="str">
        <f>VLOOKUP(A2154,'[3]Miami Frozen Q2 2025'!$B:$O,14,FALSE)</f>
        <v>Frozen</v>
      </c>
      <c r="F2154" s="69">
        <v>5</v>
      </c>
      <c r="G2154" s="70" t="s">
        <v>55</v>
      </c>
      <c r="H2154" s="71">
        <v>1.0760384E-2</v>
      </c>
      <c r="I2154" s="71">
        <f>'IDS Miami Frozen Grocery'!$J2154*'IDS Miami Frozen Grocery'!$H2154</f>
        <v>0</v>
      </c>
      <c r="J2154" s="82"/>
      <c r="K2154" s="72">
        <v>27.61</v>
      </c>
      <c r="L2154" s="73">
        <f>IFERROR((#REF!*#REF!)+('IDS Miami Frozen Grocery'!$K2154*'IDS Miami Frozen Grocery'!$J2154),'IDS Miami Frozen Grocery'!$K2154*'IDS Miami Frozen Grocery'!$J2154)</f>
        <v>0</v>
      </c>
      <c r="N2154" s="46"/>
    </row>
    <row r="2155" spans="1:14" s="34" customFormat="1" ht="24" x14ac:dyDescent="0.2">
      <c r="A2155" s="65" t="s">
        <v>6033</v>
      </c>
      <c r="B2155" s="66" t="s">
        <v>5948</v>
      </c>
      <c r="C2155" s="67" t="s">
        <v>6034</v>
      </c>
      <c r="D2155" s="68" t="s">
        <v>6035</v>
      </c>
      <c r="E2155" s="69" t="str">
        <f>VLOOKUP(A2155,'[3]Miami Frozen Q2 2025'!$B:$O,14,FALSE)</f>
        <v>Frozen</v>
      </c>
      <c r="F2155" s="69">
        <v>5</v>
      </c>
      <c r="G2155" s="70" t="s">
        <v>74</v>
      </c>
      <c r="H2155" s="71">
        <v>1.0760384E-2</v>
      </c>
      <c r="I2155" s="71">
        <f>'IDS Miami Frozen Grocery'!$J2155*'IDS Miami Frozen Grocery'!$H2155</f>
        <v>0</v>
      </c>
      <c r="J2155" s="82"/>
      <c r="K2155" s="72">
        <v>27.61</v>
      </c>
      <c r="L2155" s="73">
        <f>IFERROR((#REF!*#REF!)+('IDS Miami Frozen Grocery'!$K2155*'IDS Miami Frozen Grocery'!$J2155),'IDS Miami Frozen Grocery'!$K2155*'IDS Miami Frozen Grocery'!$J2155)</f>
        <v>0</v>
      </c>
      <c r="N2155" s="46"/>
    </row>
    <row r="2156" spans="1:14" s="34" customFormat="1" ht="15" x14ac:dyDescent="0.2">
      <c r="A2156" s="65" t="s">
        <v>6036</v>
      </c>
      <c r="B2156" s="66" t="s">
        <v>5948</v>
      </c>
      <c r="C2156" s="67" t="s">
        <v>6037</v>
      </c>
      <c r="D2156" s="68" t="s">
        <v>6038</v>
      </c>
      <c r="E2156" s="69" t="str">
        <f>VLOOKUP(A2156,'[3]Miami Frozen Q2 2025'!$B:$O,14,FALSE)</f>
        <v>Frozen</v>
      </c>
      <c r="F2156" s="69">
        <v>5</v>
      </c>
      <c r="G2156" s="70" t="s">
        <v>74</v>
      </c>
      <c r="H2156" s="71">
        <v>1.0760384E-2</v>
      </c>
      <c r="I2156" s="71">
        <f>'IDS Miami Frozen Grocery'!$J2156*'IDS Miami Frozen Grocery'!$H2156</f>
        <v>0</v>
      </c>
      <c r="J2156" s="82"/>
      <c r="K2156" s="72">
        <v>27.61</v>
      </c>
      <c r="L2156" s="73">
        <f>IFERROR((#REF!*#REF!)+('IDS Miami Frozen Grocery'!$K2156*'IDS Miami Frozen Grocery'!$J2156),'IDS Miami Frozen Grocery'!$K2156*'IDS Miami Frozen Grocery'!$J2156)</f>
        <v>0</v>
      </c>
      <c r="N2156" s="46"/>
    </row>
    <row r="2157" spans="1:14" s="34" customFormat="1" ht="15" x14ac:dyDescent="0.2">
      <c r="A2157" s="65" t="s">
        <v>6039</v>
      </c>
      <c r="B2157" s="66" t="s">
        <v>5948</v>
      </c>
      <c r="C2157" s="67" t="s">
        <v>6040</v>
      </c>
      <c r="D2157" s="68" t="s">
        <v>6041</v>
      </c>
      <c r="E2157" s="69" t="str">
        <f>VLOOKUP(A2157,'[3]Miami Frozen Q2 2025'!$B:$O,14,FALSE)</f>
        <v>Frozen</v>
      </c>
      <c r="F2157" s="69">
        <v>6</v>
      </c>
      <c r="G2157" s="70" t="s">
        <v>410</v>
      </c>
      <c r="H2157" s="71">
        <v>3.8794016000000001E-2</v>
      </c>
      <c r="I2157" s="71">
        <f>'IDS Miami Frozen Grocery'!$J2157*'IDS Miami Frozen Grocery'!$H2157</f>
        <v>0</v>
      </c>
      <c r="J2157" s="82"/>
      <c r="K2157" s="72">
        <v>76.83</v>
      </c>
      <c r="L2157" s="73">
        <f>IFERROR((#REF!*#REF!)+('IDS Miami Frozen Grocery'!$K2157*'IDS Miami Frozen Grocery'!$J2157),'IDS Miami Frozen Grocery'!$K2157*'IDS Miami Frozen Grocery'!$J2157)</f>
        <v>0</v>
      </c>
      <c r="N2157" s="46"/>
    </row>
    <row r="2158" spans="1:14" s="34" customFormat="1" ht="15" x14ac:dyDescent="0.2">
      <c r="A2158" s="65" t="s">
        <v>6042</v>
      </c>
      <c r="B2158" s="66" t="s">
        <v>5948</v>
      </c>
      <c r="C2158" s="67" t="s">
        <v>6043</v>
      </c>
      <c r="D2158" s="68" t="s">
        <v>6044</v>
      </c>
      <c r="E2158" s="69" t="str">
        <f>VLOOKUP(A2158,'[3]Miami Frozen Q2 2025'!$B:$O,14,FALSE)</f>
        <v>Frozen</v>
      </c>
      <c r="F2158" s="69">
        <v>6</v>
      </c>
      <c r="G2158" s="70" t="s">
        <v>410</v>
      </c>
      <c r="H2158" s="71">
        <v>2.7467295999999999E-2</v>
      </c>
      <c r="I2158" s="71">
        <f>'IDS Miami Frozen Grocery'!$J2158*'IDS Miami Frozen Grocery'!$H2158</f>
        <v>0</v>
      </c>
      <c r="J2158" s="82"/>
      <c r="K2158" s="72">
        <v>75.900000000000006</v>
      </c>
      <c r="L2158" s="73">
        <f>IFERROR((#REF!*#REF!)+('IDS Miami Frozen Grocery'!$K2158*'IDS Miami Frozen Grocery'!$J2158),'IDS Miami Frozen Grocery'!$K2158*'IDS Miami Frozen Grocery'!$J2158)</f>
        <v>0</v>
      </c>
      <c r="N2158" s="46"/>
    </row>
    <row r="2159" spans="1:14" s="34" customFormat="1" ht="15" x14ac:dyDescent="0.2">
      <c r="A2159" s="65" t="s">
        <v>6045</v>
      </c>
      <c r="B2159" s="66" t="s">
        <v>5948</v>
      </c>
      <c r="C2159" s="67" t="s">
        <v>6046</v>
      </c>
      <c r="D2159" s="68" t="s">
        <v>6047</v>
      </c>
      <c r="E2159" s="69" t="str">
        <f>VLOOKUP(A2159,'[3]Miami Frozen Q2 2025'!$B:$O,14,FALSE)</f>
        <v>Frozen</v>
      </c>
      <c r="F2159" s="69">
        <v>7</v>
      </c>
      <c r="G2159" s="70" t="s">
        <v>21</v>
      </c>
      <c r="H2159" s="71">
        <v>9.3445439999999998E-3</v>
      </c>
      <c r="I2159" s="71">
        <f>'IDS Miami Frozen Grocery'!$J2159*'IDS Miami Frozen Grocery'!$H2159</f>
        <v>0</v>
      </c>
      <c r="J2159" s="82"/>
      <c r="K2159" s="72">
        <v>22.22</v>
      </c>
      <c r="L2159" s="73">
        <f>IFERROR((#REF!*#REF!)+('IDS Miami Frozen Grocery'!$K2159*'IDS Miami Frozen Grocery'!$J2159),'IDS Miami Frozen Grocery'!$K2159*'IDS Miami Frozen Grocery'!$J2159)</f>
        <v>0</v>
      </c>
      <c r="N2159" s="46"/>
    </row>
    <row r="2160" spans="1:14" s="34" customFormat="1" ht="15" x14ac:dyDescent="0.2">
      <c r="A2160" s="65" t="s">
        <v>6048</v>
      </c>
      <c r="B2160" s="66" t="s">
        <v>5948</v>
      </c>
      <c r="C2160" s="67" t="s">
        <v>6049</v>
      </c>
      <c r="D2160" s="68" t="s">
        <v>6050</v>
      </c>
      <c r="E2160" s="69" t="str">
        <f>VLOOKUP(A2160,'[3]Miami Frozen Q2 2025'!$B:$O,14,FALSE)</f>
        <v>Frozen</v>
      </c>
      <c r="F2160" s="69">
        <v>8</v>
      </c>
      <c r="G2160" s="70" t="s">
        <v>21</v>
      </c>
      <c r="H2160" s="71">
        <v>9.3445439999999998E-3</v>
      </c>
      <c r="I2160" s="71">
        <f>'IDS Miami Frozen Grocery'!$J2160*'IDS Miami Frozen Grocery'!$H2160</f>
        <v>0</v>
      </c>
      <c r="J2160" s="82"/>
      <c r="K2160" s="72">
        <v>24.77</v>
      </c>
      <c r="L2160" s="73">
        <f>IFERROR((#REF!*#REF!)+('IDS Miami Frozen Grocery'!$K2160*'IDS Miami Frozen Grocery'!$J2160),'IDS Miami Frozen Grocery'!$K2160*'IDS Miami Frozen Grocery'!$J2160)</f>
        <v>0</v>
      </c>
      <c r="N2160" s="46"/>
    </row>
    <row r="2161" spans="1:14" s="34" customFormat="1" ht="15" x14ac:dyDescent="0.2">
      <c r="A2161" s="65" t="s">
        <v>6051</v>
      </c>
      <c r="B2161" s="66" t="s">
        <v>5948</v>
      </c>
      <c r="C2161" s="67" t="s">
        <v>6052</v>
      </c>
      <c r="D2161" s="68" t="s">
        <v>6053</v>
      </c>
      <c r="E2161" s="69" t="str">
        <f>VLOOKUP(A2161,'[3]Miami Frozen Q2 2025'!$B:$O,14,FALSE)</f>
        <v>Frozen</v>
      </c>
      <c r="F2161" s="69">
        <v>8</v>
      </c>
      <c r="G2161" s="70" t="s">
        <v>21</v>
      </c>
      <c r="H2161" s="71">
        <v>9.3445439999999998E-3</v>
      </c>
      <c r="I2161" s="71">
        <f>'IDS Miami Frozen Grocery'!$J2161*'IDS Miami Frozen Grocery'!$H2161</f>
        <v>0</v>
      </c>
      <c r="J2161" s="82"/>
      <c r="K2161" s="72">
        <v>24.77</v>
      </c>
      <c r="L2161" s="73">
        <f>IFERROR((#REF!*#REF!)+('IDS Miami Frozen Grocery'!$K2161*'IDS Miami Frozen Grocery'!$J2161),'IDS Miami Frozen Grocery'!$K2161*'IDS Miami Frozen Grocery'!$J2161)</f>
        <v>0</v>
      </c>
      <c r="N2161" s="46"/>
    </row>
    <row r="2162" spans="1:14" s="34" customFormat="1" ht="15" x14ac:dyDescent="0.2">
      <c r="A2162" s="65" t="s">
        <v>6054</v>
      </c>
      <c r="B2162" s="66" t="s">
        <v>5948</v>
      </c>
      <c r="C2162" s="67" t="s">
        <v>6055</v>
      </c>
      <c r="D2162" s="68" t="s">
        <v>6056</v>
      </c>
      <c r="E2162" s="69" t="str">
        <f>VLOOKUP(A2162,'[3]Miami Frozen Q2 2025'!$B:$O,14,FALSE)</f>
        <v>Frozen</v>
      </c>
      <c r="F2162" s="69">
        <v>7</v>
      </c>
      <c r="G2162" s="70" t="s">
        <v>21</v>
      </c>
      <c r="H2162" s="71">
        <v>8.4950399999999988E-3</v>
      </c>
      <c r="I2162" s="71">
        <f>'IDS Miami Frozen Grocery'!$J2162*'IDS Miami Frozen Grocery'!$H2162</f>
        <v>0</v>
      </c>
      <c r="J2162" s="82"/>
      <c r="K2162" s="72">
        <v>22.22</v>
      </c>
      <c r="L2162" s="73">
        <f>IFERROR((#REF!*#REF!)+('IDS Miami Frozen Grocery'!$K2162*'IDS Miami Frozen Grocery'!$J2162),'IDS Miami Frozen Grocery'!$K2162*'IDS Miami Frozen Grocery'!$J2162)</f>
        <v>0</v>
      </c>
      <c r="N2162" s="46"/>
    </row>
    <row r="2163" spans="1:14" s="34" customFormat="1" ht="15" x14ac:dyDescent="0.2">
      <c r="A2163" s="65" t="s">
        <v>6057</v>
      </c>
      <c r="B2163" s="66" t="s">
        <v>5948</v>
      </c>
      <c r="C2163" s="67" t="s">
        <v>6058</v>
      </c>
      <c r="D2163" s="68" t="s">
        <v>6059</v>
      </c>
      <c r="E2163" s="69" t="str">
        <f>VLOOKUP(A2163,'[3]Miami Frozen Q2 2025'!$B:$O,14,FALSE)</f>
        <v>Frozen</v>
      </c>
      <c r="F2163" s="69">
        <v>8</v>
      </c>
      <c r="G2163" s="70" t="s">
        <v>21</v>
      </c>
      <c r="H2163" s="71">
        <v>9.3445439999999998E-3</v>
      </c>
      <c r="I2163" s="71">
        <f>'IDS Miami Frozen Grocery'!$J2163*'IDS Miami Frozen Grocery'!$H2163</f>
        <v>0</v>
      </c>
      <c r="J2163" s="82"/>
      <c r="K2163" s="72">
        <v>27.5</v>
      </c>
      <c r="L2163" s="73">
        <f>IFERROR((#REF!*#REF!)+('IDS Miami Frozen Grocery'!$K2163*'IDS Miami Frozen Grocery'!$J2163),'IDS Miami Frozen Grocery'!$K2163*'IDS Miami Frozen Grocery'!$J2163)</f>
        <v>0</v>
      </c>
      <c r="N2163" s="46"/>
    </row>
    <row r="2164" spans="1:14" s="34" customFormat="1" ht="15" x14ac:dyDescent="0.2">
      <c r="A2164" s="65" t="s">
        <v>6060</v>
      </c>
      <c r="B2164" s="66" t="s">
        <v>5948</v>
      </c>
      <c r="C2164" s="67" t="s">
        <v>6061</v>
      </c>
      <c r="D2164" s="68" t="s">
        <v>6062</v>
      </c>
      <c r="E2164" s="69" t="str">
        <f>VLOOKUP(A2164,'[3]Miami Frozen Q2 2025'!$B:$O,14,FALSE)</f>
        <v>Frozen</v>
      </c>
      <c r="F2164" s="69">
        <v>6</v>
      </c>
      <c r="G2164" s="70" t="s">
        <v>21</v>
      </c>
      <c r="H2164" s="71">
        <v>1.132672E-2</v>
      </c>
      <c r="I2164" s="71">
        <f>'IDS Miami Frozen Grocery'!$J2164*'IDS Miami Frozen Grocery'!$H2164</f>
        <v>0</v>
      </c>
      <c r="J2164" s="82"/>
      <c r="K2164" s="72">
        <v>21.72</v>
      </c>
      <c r="L2164" s="73">
        <f>IFERROR((#REF!*#REF!)+('IDS Miami Frozen Grocery'!$K2164*'IDS Miami Frozen Grocery'!$J2164),'IDS Miami Frozen Grocery'!$K2164*'IDS Miami Frozen Grocery'!$J2164)</f>
        <v>0</v>
      </c>
      <c r="N2164" s="46"/>
    </row>
    <row r="2165" spans="1:14" s="34" customFormat="1" ht="15" x14ac:dyDescent="0.2">
      <c r="A2165" s="65" t="s">
        <v>6063</v>
      </c>
      <c r="B2165" s="66" t="s">
        <v>5948</v>
      </c>
      <c r="C2165" s="67" t="s">
        <v>6064</v>
      </c>
      <c r="D2165" s="68" t="s">
        <v>6065</v>
      </c>
      <c r="E2165" s="69" t="str">
        <f>VLOOKUP(A2165,'[3]Miami Frozen Q2 2025'!$B:$O,14,FALSE)</f>
        <v>Frozen</v>
      </c>
      <c r="F2165" s="69">
        <v>7</v>
      </c>
      <c r="G2165" s="70" t="s">
        <v>21</v>
      </c>
      <c r="H2165" s="71">
        <v>9.3445439999999998E-3</v>
      </c>
      <c r="I2165" s="71">
        <f>'IDS Miami Frozen Grocery'!$J2165*'IDS Miami Frozen Grocery'!$H2165</f>
        <v>0</v>
      </c>
      <c r="J2165" s="82"/>
      <c r="K2165" s="72">
        <v>22.22</v>
      </c>
      <c r="L2165" s="73">
        <f>IFERROR((#REF!*#REF!)+('IDS Miami Frozen Grocery'!$K2165*'IDS Miami Frozen Grocery'!$J2165),'IDS Miami Frozen Grocery'!$K2165*'IDS Miami Frozen Grocery'!$J2165)</f>
        <v>0</v>
      </c>
      <c r="N2165" s="46"/>
    </row>
    <row r="2166" spans="1:14" s="34" customFormat="1" ht="15" x14ac:dyDescent="0.2">
      <c r="A2166" s="65" t="s">
        <v>6066</v>
      </c>
      <c r="B2166" s="66" t="s">
        <v>5948</v>
      </c>
      <c r="C2166" s="67" t="s">
        <v>6067</v>
      </c>
      <c r="D2166" s="68" t="s">
        <v>6068</v>
      </c>
      <c r="E2166" s="69" t="str">
        <f>VLOOKUP(A2166,'[3]Miami Frozen Q2 2025'!$B:$O,14,FALSE)</f>
        <v>Frozen</v>
      </c>
      <c r="F2166" s="69">
        <v>6</v>
      </c>
      <c r="G2166" s="70" t="s">
        <v>21</v>
      </c>
      <c r="H2166" s="71">
        <v>1.2459392E-2</v>
      </c>
      <c r="I2166" s="71">
        <f>'IDS Miami Frozen Grocery'!$J2166*'IDS Miami Frozen Grocery'!$H2166</f>
        <v>0</v>
      </c>
      <c r="J2166" s="82"/>
      <c r="K2166" s="72">
        <v>21.72</v>
      </c>
      <c r="L2166" s="73">
        <f>IFERROR((#REF!*#REF!)+('IDS Miami Frozen Grocery'!$K2166*'IDS Miami Frozen Grocery'!$J2166),'IDS Miami Frozen Grocery'!$K2166*'IDS Miami Frozen Grocery'!$J2166)</f>
        <v>0</v>
      </c>
      <c r="N2166" s="46"/>
    </row>
    <row r="2167" spans="1:14" s="34" customFormat="1" ht="15" x14ac:dyDescent="0.2">
      <c r="A2167" s="65" t="s">
        <v>6069</v>
      </c>
      <c r="B2167" s="66" t="s">
        <v>5948</v>
      </c>
      <c r="C2167" s="67" t="s">
        <v>6070</v>
      </c>
      <c r="D2167" s="68" t="s">
        <v>6071</v>
      </c>
      <c r="E2167" s="69" t="str">
        <f>VLOOKUP(A2167,'[3]Miami Frozen Q2 2025'!$B:$O,14,FALSE)</f>
        <v>Frozen</v>
      </c>
      <c r="F2167" s="69">
        <v>6</v>
      </c>
      <c r="G2167" s="70" t="s">
        <v>21</v>
      </c>
      <c r="H2167" s="71">
        <v>8.4950399999999988E-3</v>
      </c>
      <c r="I2167" s="71">
        <f>'IDS Miami Frozen Grocery'!$J2167*'IDS Miami Frozen Grocery'!$H2167</f>
        <v>0</v>
      </c>
      <c r="J2167" s="82"/>
      <c r="K2167" s="72">
        <v>19.68</v>
      </c>
      <c r="L2167" s="73">
        <f>IFERROR((#REF!*#REF!)+('IDS Miami Frozen Grocery'!$K2167*'IDS Miami Frozen Grocery'!$J2167),'IDS Miami Frozen Grocery'!$K2167*'IDS Miami Frozen Grocery'!$J2167)</f>
        <v>0</v>
      </c>
      <c r="N2167" s="46"/>
    </row>
    <row r="2168" spans="1:14" s="34" customFormat="1" ht="15" x14ac:dyDescent="0.2">
      <c r="A2168" s="65" t="s">
        <v>6072</v>
      </c>
      <c r="B2168" s="66" t="s">
        <v>5948</v>
      </c>
      <c r="C2168" s="67" t="s">
        <v>6073</v>
      </c>
      <c r="D2168" s="68" t="s">
        <v>6074</v>
      </c>
      <c r="E2168" s="69" t="str">
        <f>VLOOKUP(A2168,'[3]Miami Frozen Q2 2025'!$B:$O,14,FALSE)</f>
        <v>Frozen</v>
      </c>
      <c r="F2168" s="69">
        <v>8</v>
      </c>
      <c r="G2168" s="70" t="s">
        <v>21</v>
      </c>
      <c r="H2168" s="71">
        <v>8.4950399999999988E-3</v>
      </c>
      <c r="I2168" s="71">
        <f>'IDS Miami Frozen Grocery'!$J2168*'IDS Miami Frozen Grocery'!$H2168</f>
        <v>0</v>
      </c>
      <c r="J2168" s="82"/>
      <c r="K2168" s="72">
        <v>30.36</v>
      </c>
      <c r="L2168" s="73">
        <f>IFERROR((#REF!*#REF!)+('IDS Miami Frozen Grocery'!$K2168*'IDS Miami Frozen Grocery'!$J2168),'IDS Miami Frozen Grocery'!$K2168*'IDS Miami Frozen Grocery'!$J2168)</f>
        <v>0</v>
      </c>
      <c r="N2168" s="46"/>
    </row>
    <row r="2169" spans="1:14" s="34" customFormat="1" ht="15" x14ac:dyDescent="0.2">
      <c r="A2169" s="65" t="s">
        <v>6075</v>
      </c>
      <c r="B2169" s="66" t="s">
        <v>5948</v>
      </c>
      <c r="C2169" s="67" t="s">
        <v>6076</v>
      </c>
      <c r="D2169" s="68" t="s">
        <v>6077</v>
      </c>
      <c r="E2169" s="69" t="str">
        <f>VLOOKUP(A2169,'[3]Miami Frozen Q2 2025'!$B:$O,14,FALSE)</f>
        <v>Frozen</v>
      </c>
      <c r="F2169" s="69">
        <v>6</v>
      </c>
      <c r="G2169" s="70" t="s">
        <v>21</v>
      </c>
      <c r="H2169" s="71">
        <v>9.3445439999999998E-3</v>
      </c>
      <c r="I2169" s="71">
        <f>'IDS Miami Frozen Grocery'!$J2169*'IDS Miami Frozen Grocery'!$H2169</f>
        <v>0</v>
      </c>
      <c r="J2169" s="82"/>
      <c r="K2169" s="72">
        <v>23.87</v>
      </c>
      <c r="L2169" s="73">
        <f>IFERROR((#REF!*#REF!)+('IDS Miami Frozen Grocery'!$K2169*'IDS Miami Frozen Grocery'!$J2169),'IDS Miami Frozen Grocery'!$K2169*'IDS Miami Frozen Grocery'!$J2169)</f>
        <v>0</v>
      </c>
      <c r="N2169" s="46"/>
    </row>
    <row r="2170" spans="1:14" s="34" customFormat="1" ht="15" x14ac:dyDescent="0.2">
      <c r="A2170" s="65" t="s">
        <v>6078</v>
      </c>
      <c r="B2170" s="66" t="s">
        <v>5948</v>
      </c>
      <c r="C2170" s="67" t="s">
        <v>6079</v>
      </c>
      <c r="D2170" s="68" t="s">
        <v>6080</v>
      </c>
      <c r="E2170" s="69" t="str">
        <f>VLOOKUP(A2170,'[3]Miami Frozen Q2 2025'!$B:$O,14,FALSE)</f>
        <v>Frozen</v>
      </c>
      <c r="F2170" s="69">
        <v>8</v>
      </c>
      <c r="G2170" s="70" t="s">
        <v>42</v>
      </c>
      <c r="H2170" s="71">
        <v>8.4950399999999988E-3</v>
      </c>
      <c r="I2170" s="71">
        <f>'IDS Miami Frozen Grocery'!$J2170*'IDS Miami Frozen Grocery'!$H2170</f>
        <v>0</v>
      </c>
      <c r="J2170" s="82"/>
      <c r="K2170" s="72">
        <v>23.41</v>
      </c>
      <c r="L2170" s="73">
        <f>IFERROR((#REF!*#REF!)+('IDS Miami Frozen Grocery'!$K2170*'IDS Miami Frozen Grocery'!$J2170),'IDS Miami Frozen Grocery'!$K2170*'IDS Miami Frozen Grocery'!$J2170)</f>
        <v>0</v>
      </c>
      <c r="N2170" s="46"/>
    </row>
    <row r="2171" spans="1:14" s="34" customFormat="1" ht="15" x14ac:dyDescent="0.2">
      <c r="A2171" s="65" t="s">
        <v>6081</v>
      </c>
      <c r="B2171" s="66" t="s">
        <v>5948</v>
      </c>
      <c r="C2171" s="67" t="s">
        <v>6082</v>
      </c>
      <c r="D2171" s="68" t="s">
        <v>6083</v>
      </c>
      <c r="E2171" s="69" t="str">
        <f>VLOOKUP(A2171,'[3]Miami Frozen Q2 2025'!$B:$O,14,FALSE)</f>
        <v>Frozen</v>
      </c>
      <c r="F2171" s="69">
        <v>8</v>
      </c>
      <c r="G2171" s="70" t="s">
        <v>21</v>
      </c>
      <c r="H2171" s="71">
        <v>8.4950399999999988E-3</v>
      </c>
      <c r="I2171" s="71">
        <f>'IDS Miami Frozen Grocery'!$J2171*'IDS Miami Frozen Grocery'!$H2171</f>
        <v>0</v>
      </c>
      <c r="J2171" s="82"/>
      <c r="K2171" s="72">
        <v>30.36</v>
      </c>
      <c r="L2171" s="73">
        <f>IFERROR((#REF!*#REF!)+('IDS Miami Frozen Grocery'!$K2171*'IDS Miami Frozen Grocery'!$J2171),'IDS Miami Frozen Grocery'!$K2171*'IDS Miami Frozen Grocery'!$J2171)</f>
        <v>0</v>
      </c>
      <c r="N2171" s="46"/>
    </row>
    <row r="2172" spans="1:14" s="34" customFormat="1" ht="15" x14ac:dyDescent="0.2">
      <c r="A2172" s="65" t="s">
        <v>6084</v>
      </c>
      <c r="B2172" s="66" t="s">
        <v>5948</v>
      </c>
      <c r="C2172" s="67" t="s">
        <v>6085</v>
      </c>
      <c r="D2172" s="68" t="s">
        <v>6086</v>
      </c>
      <c r="E2172" s="69" t="str">
        <f>VLOOKUP(A2172,'[3]Miami Frozen Q2 2025'!$B:$O,14,FALSE)</f>
        <v>Frozen</v>
      </c>
      <c r="F2172" s="69">
        <v>6</v>
      </c>
      <c r="G2172" s="70" t="s">
        <v>21</v>
      </c>
      <c r="H2172" s="71">
        <v>1.0477215999999999E-2</v>
      </c>
      <c r="I2172" s="71">
        <f>'IDS Miami Frozen Grocery'!$J2172*'IDS Miami Frozen Grocery'!$H2172</f>
        <v>0</v>
      </c>
      <c r="J2172" s="82"/>
      <c r="K2172" s="72">
        <v>23.87</v>
      </c>
      <c r="L2172" s="73">
        <f>IFERROR((#REF!*#REF!)+('IDS Miami Frozen Grocery'!$K2172*'IDS Miami Frozen Grocery'!$J2172),'IDS Miami Frozen Grocery'!$K2172*'IDS Miami Frozen Grocery'!$J2172)</f>
        <v>0</v>
      </c>
      <c r="N2172" s="46"/>
    </row>
    <row r="2173" spans="1:14" s="34" customFormat="1" ht="15" x14ac:dyDescent="0.2">
      <c r="A2173" s="65" t="s">
        <v>6087</v>
      </c>
      <c r="B2173" s="66" t="s">
        <v>5948</v>
      </c>
      <c r="C2173" s="67" t="s">
        <v>6088</v>
      </c>
      <c r="D2173" s="68" t="s">
        <v>6089</v>
      </c>
      <c r="E2173" s="69" t="str">
        <f>VLOOKUP(A2173,'[3]Miami Frozen Q2 2025'!$B:$O,14,FALSE)</f>
        <v>Frozen</v>
      </c>
      <c r="F2173" s="69">
        <v>12</v>
      </c>
      <c r="G2173" s="70" t="s">
        <v>61</v>
      </c>
      <c r="H2173" s="71">
        <v>1.3875231999999999E-2</v>
      </c>
      <c r="I2173" s="71">
        <f>'IDS Miami Frozen Grocery'!$J2173*'IDS Miami Frozen Grocery'!$H2173</f>
        <v>0</v>
      </c>
      <c r="J2173" s="82"/>
      <c r="K2173" s="72">
        <v>46.92</v>
      </c>
      <c r="L2173" s="73">
        <f>IFERROR((#REF!*#REF!)+('IDS Miami Frozen Grocery'!$K2173*'IDS Miami Frozen Grocery'!$J2173),'IDS Miami Frozen Grocery'!$K2173*'IDS Miami Frozen Grocery'!$J2173)</f>
        <v>0</v>
      </c>
      <c r="N2173" s="46"/>
    </row>
    <row r="2174" spans="1:14" s="34" customFormat="1" ht="15" x14ac:dyDescent="0.2">
      <c r="A2174" s="65" t="s">
        <v>6090</v>
      </c>
      <c r="B2174" s="66" t="s">
        <v>5948</v>
      </c>
      <c r="C2174" s="67" t="s">
        <v>6091</v>
      </c>
      <c r="D2174" s="68" t="s">
        <v>6092</v>
      </c>
      <c r="E2174" s="69" t="str">
        <f>VLOOKUP(A2174,'[3]Miami Frozen Q2 2025'!$B:$O,14,FALSE)</f>
        <v>Frozen</v>
      </c>
      <c r="F2174" s="69">
        <v>5</v>
      </c>
      <c r="G2174" s="70" t="s">
        <v>16</v>
      </c>
      <c r="H2174" s="71">
        <v>1.0760384E-2</v>
      </c>
      <c r="I2174" s="71">
        <f>'IDS Miami Frozen Grocery'!$J2174*'IDS Miami Frozen Grocery'!$H2174</f>
        <v>0</v>
      </c>
      <c r="J2174" s="82"/>
      <c r="K2174" s="72">
        <v>20.62</v>
      </c>
      <c r="L2174" s="73">
        <f>IFERROR((#REF!*#REF!)+('IDS Miami Frozen Grocery'!$K2174*'IDS Miami Frozen Grocery'!$J2174),'IDS Miami Frozen Grocery'!$K2174*'IDS Miami Frozen Grocery'!$J2174)</f>
        <v>0</v>
      </c>
      <c r="N2174" s="46"/>
    </row>
    <row r="2175" spans="1:14" s="34" customFormat="1" ht="15" x14ac:dyDescent="0.2">
      <c r="A2175" s="65" t="s">
        <v>6093</v>
      </c>
      <c r="B2175" s="66" t="s">
        <v>5948</v>
      </c>
      <c r="C2175" s="67" t="s">
        <v>6094</v>
      </c>
      <c r="D2175" s="68" t="s">
        <v>6095</v>
      </c>
      <c r="E2175" s="69" t="str">
        <f>VLOOKUP(A2175,'[3]Miami Frozen Q2 2025'!$B:$O,14,FALSE)</f>
        <v>Frozen</v>
      </c>
      <c r="F2175" s="69">
        <v>9</v>
      </c>
      <c r="G2175" s="70" t="s">
        <v>42</v>
      </c>
      <c r="H2175" s="71">
        <v>8.4950399999999988E-3</v>
      </c>
      <c r="I2175" s="71">
        <f>'IDS Miami Frozen Grocery'!$J2175*'IDS Miami Frozen Grocery'!$H2175</f>
        <v>0</v>
      </c>
      <c r="J2175" s="82"/>
      <c r="K2175" s="72">
        <v>36.520000000000003</v>
      </c>
      <c r="L2175" s="73">
        <f>IFERROR((#REF!*#REF!)+('IDS Miami Frozen Grocery'!$K2175*'IDS Miami Frozen Grocery'!$J2175),'IDS Miami Frozen Grocery'!$K2175*'IDS Miami Frozen Grocery'!$J2175)</f>
        <v>0</v>
      </c>
      <c r="N2175" s="46"/>
    </row>
    <row r="2176" spans="1:14" s="34" customFormat="1" ht="15" x14ac:dyDescent="0.2">
      <c r="A2176" s="65" t="s">
        <v>6096</v>
      </c>
      <c r="B2176" s="66" t="s">
        <v>5948</v>
      </c>
      <c r="C2176" s="67" t="s">
        <v>6097</v>
      </c>
      <c r="D2176" s="68" t="s">
        <v>6098</v>
      </c>
      <c r="E2176" s="69" t="str">
        <f>VLOOKUP(A2176,'[3]Miami Frozen Q2 2025'!$B:$O,14,FALSE)</f>
        <v>Frozen</v>
      </c>
      <c r="F2176" s="69">
        <v>5</v>
      </c>
      <c r="G2176" s="70" t="s">
        <v>16</v>
      </c>
      <c r="H2176" s="71">
        <v>1.1043552E-2</v>
      </c>
      <c r="I2176" s="71">
        <f>'IDS Miami Frozen Grocery'!$J2176*'IDS Miami Frozen Grocery'!$H2176</f>
        <v>0</v>
      </c>
      <c r="J2176" s="82"/>
      <c r="K2176" s="72">
        <v>20.62</v>
      </c>
      <c r="L2176" s="73">
        <f>IFERROR((#REF!*#REF!)+('IDS Miami Frozen Grocery'!$K2176*'IDS Miami Frozen Grocery'!$J2176),'IDS Miami Frozen Grocery'!$K2176*'IDS Miami Frozen Grocery'!$J2176)</f>
        <v>0</v>
      </c>
      <c r="N2176" s="46"/>
    </row>
    <row r="2177" spans="1:14" s="34" customFormat="1" ht="15" x14ac:dyDescent="0.2">
      <c r="A2177" s="65" t="s">
        <v>6099</v>
      </c>
      <c r="B2177" s="66" t="s">
        <v>5948</v>
      </c>
      <c r="C2177" s="67" t="s">
        <v>6100</v>
      </c>
      <c r="D2177" s="68" t="s">
        <v>6101</v>
      </c>
      <c r="E2177" s="69" t="str">
        <f>VLOOKUP(A2177,'[3]Miami Frozen Q2 2025'!$B:$O,14,FALSE)</f>
        <v>Frozen</v>
      </c>
      <c r="F2177" s="69">
        <v>7</v>
      </c>
      <c r="G2177" s="70" t="s">
        <v>42</v>
      </c>
      <c r="H2177" s="71">
        <v>1.132672E-2</v>
      </c>
      <c r="I2177" s="71">
        <f>'IDS Miami Frozen Grocery'!$J2177*'IDS Miami Frozen Grocery'!$H2177</f>
        <v>0</v>
      </c>
      <c r="J2177" s="82"/>
      <c r="K2177" s="72">
        <v>27.11</v>
      </c>
      <c r="L2177" s="73">
        <f>IFERROR((#REF!*#REF!)+('IDS Miami Frozen Grocery'!$K2177*'IDS Miami Frozen Grocery'!$J2177),'IDS Miami Frozen Grocery'!$K2177*'IDS Miami Frozen Grocery'!$J2177)</f>
        <v>0</v>
      </c>
      <c r="N2177" s="46"/>
    </row>
    <row r="2178" spans="1:14" s="34" customFormat="1" ht="15" x14ac:dyDescent="0.2">
      <c r="A2178" s="65" t="s">
        <v>6102</v>
      </c>
      <c r="B2178" s="66" t="s">
        <v>5948</v>
      </c>
      <c r="C2178" s="67" t="s">
        <v>6103</v>
      </c>
      <c r="D2178" s="68" t="s">
        <v>6104</v>
      </c>
      <c r="E2178" s="69" t="str">
        <f>VLOOKUP(A2178,'[3]Miami Frozen Q2 2025'!$B:$O,14,FALSE)</f>
        <v>Frozen</v>
      </c>
      <c r="F2178" s="69">
        <v>6</v>
      </c>
      <c r="G2178" s="70" t="s">
        <v>55</v>
      </c>
      <c r="H2178" s="71">
        <v>1.1609887999999999E-2</v>
      </c>
      <c r="I2178" s="71">
        <f>'IDS Miami Frozen Grocery'!$J2178*'IDS Miami Frozen Grocery'!$H2178</f>
        <v>0</v>
      </c>
      <c r="J2178" s="82"/>
      <c r="K2178" s="72">
        <v>25.83</v>
      </c>
      <c r="L2178" s="73">
        <f>IFERROR((#REF!*#REF!)+('IDS Miami Frozen Grocery'!$K2178*'IDS Miami Frozen Grocery'!$J2178),'IDS Miami Frozen Grocery'!$K2178*'IDS Miami Frozen Grocery'!$J2178)</f>
        <v>0</v>
      </c>
      <c r="N2178" s="46"/>
    </row>
    <row r="2179" spans="1:14" s="34" customFormat="1" ht="15" x14ac:dyDescent="0.2">
      <c r="A2179" s="65" t="s">
        <v>6105</v>
      </c>
      <c r="B2179" s="66" t="s">
        <v>5948</v>
      </c>
      <c r="C2179" s="67" t="s">
        <v>6106</v>
      </c>
      <c r="D2179" s="68" t="s">
        <v>6107</v>
      </c>
      <c r="E2179" s="69" t="str">
        <f>VLOOKUP(A2179,'[3]Miami Frozen Q2 2025'!$B:$O,14,FALSE)</f>
        <v>Frozen</v>
      </c>
      <c r="F2179" s="69">
        <v>12</v>
      </c>
      <c r="G2179" s="70" t="s">
        <v>104</v>
      </c>
      <c r="H2179" s="71">
        <v>1.5007904000000001E-2</v>
      </c>
      <c r="I2179" s="71">
        <f>'IDS Miami Frozen Grocery'!$J2179*'IDS Miami Frozen Grocery'!$H2179</f>
        <v>0</v>
      </c>
      <c r="J2179" s="82"/>
      <c r="K2179" s="72">
        <v>46.92</v>
      </c>
      <c r="L2179" s="73">
        <f>IFERROR((#REF!*#REF!)+('IDS Miami Frozen Grocery'!$K2179*'IDS Miami Frozen Grocery'!$J2179),'IDS Miami Frozen Grocery'!$K2179*'IDS Miami Frozen Grocery'!$J2179)</f>
        <v>0</v>
      </c>
      <c r="N2179" s="46"/>
    </row>
    <row r="2180" spans="1:14" s="34" customFormat="1" ht="15" x14ac:dyDescent="0.2">
      <c r="A2180" s="65" t="s">
        <v>6108</v>
      </c>
      <c r="B2180" s="66" t="s">
        <v>5948</v>
      </c>
      <c r="C2180" s="67">
        <v>190569123026</v>
      </c>
      <c r="D2180" s="68" t="s">
        <v>6109</v>
      </c>
      <c r="E2180" s="69" t="str">
        <f>VLOOKUP(A2180,'[3]Miami Frozen Q2 2025'!$B:$O,14,FALSE)</f>
        <v>Frozen</v>
      </c>
      <c r="F2180" s="69">
        <v>6</v>
      </c>
      <c r="G2180" s="70" t="s">
        <v>55</v>
      </c>
      <c r="H2180" s="71">
        <v>1.5007904000000001E-2</v>
      </c>
      <c r="I2180" s="71">
        <f>'IDS Miami Frozen Grocery'!$J2180*'IDS Miami Frozen Grocery'!$H2180</f>
        <v>0</v>
      </c>
      <c r="J2180" s="82"/>
      <c r="K2180" s="72">
        <v>32.65</v>
      </c>
      <c r="L2180" s="73">
        <f>IFERROR((#REF!*#REF!)+('IDS Miami Frozen Grocery'!$K2180*'IDS Miami Frozen Grocery'!$J2180),'IDS Miami Frozen Grocery'!$K2180*'IDS Miami Frozen Grocery'!$J2180)</f>
        <v>0</v>
      </c>
      <c r="N2180" s="46"/>
    </row>
    <row r="2181" spans="1:14" s="34" customFormat="1" ht="15" x14ac:dyDescent="0.2">
      <c r="A2181" s="65" t="s">
        <v>6110</v>
      </c>
      <c r="B2181" s="66" t="s">
        <v>5948</v>
      </c>
      <c r="C2181" s="67" t="s">
        <v>6111</v>
      </c>
      <c r="D2181" s="68" t="s">
        <v>6112</v>
      </c>
      <c r="E2181" s="69" t="str">
        <f>VLOOKUP(A2181,'[3]Miami Frozen Q2 2025'!$B:$O,14,FALSE)</f>
        <v>Frozen</v>
      </c>
      <c r="F2181" s="69">
        <v>6</v>
      </c>
      <c r="G2181" s="70" t="s">
        <v>81</v>
      </c>
      <c r="H2181" s="71">
        <v>1.3308895999999999E-2</v>
      </c>
      <c r="I2181" s="71">
        <f>'IDS Miami Frozen Grocery'!$J2181*'IDS Miami Frozen Grocery'!$H2181</f>
        <v>0</v>
      </c>
      <c r="J2181" s="82"/>
      <c r="K2181" s="72">
        <v>31.69</v>
      </c>
      <c r="L2181" s="73">
        <f>IFERROR((#REF!*#REF!)+('IDS Miami Frozen Grocery'!$K2181*'IDS Miami Frozen Grocery'!$J2181),'IDS Miami Frozen Grocery'!$K2181*'IDS Miami Frozen Grocery'!$J2181)</f>
        <v>0</v>
      </c>
      <c r="N2181" s="46"/>
    </row>
    <row r="2182" spans="1:14" s="34" customFormat="1" ht="15" x14ac:dyDescent="0.2">
      <c r="A2182" s="65" t="s">
        <v>6113</v>
      </c>
      <c r="B2182" s="66" t="s">
        <v>5948</v>
      </c>
      <c r="C2182" s="67" t="s">
        <v>6114</v>
      </c>
      <c r="D2182" s="68" t="s">
        <v>6115</v>
      </c>
      <c r="E2182" s="69" t="str">
        <f>VLOOKUP(A2182,'[3]Miami Frozen Q2 2025'!$B:$O,14,FALSE)</f>
        <v>Frozen</v>
      </c>
      <c r="F2182" s="69">
        <v>6</v>
      </c>
      <c r="G2182" s="70" t="s">
        <v>81</v>
      </c>
      <c r="H2182" s="71">
        <v>1.5857408E-2</v>
      </c>
      <c r="I2182" s="71">
        <f>'IDS Miami Frozen Grocery'!$J2182*'IDS Miami Frozen Grocery'!$H2182</f>
        <v>0</v>
      </c>
      <c r="J2182" s="82"/>
      <c r="K2182" s="72">
        <v>31.69</v>
      </c>
      <c r="L2182" s="73">
        <f>IFERROR((#REF!*#REF!)+('IDS Miami Frozen Grocery'!$K2182*'IDS Miami Frozen Grocery'!$J2182),'IDS Miami Frozen Grocery'!$K2182*'IDS Miami Frozen Grocery'!$J2182)</f>
        <v>0</v>
      </c>
      <c r="N2182" s="46"/>
    </row>
    <row r="2183" spans="1:14" s="34" customFormat="1" ht="15" x14ac:dyDescent="0.2">
      <c r="A2183" s="65" t="s">
        <v>6116</v>
      </c>
      <c r="B2183" s="66" t="s">
        <v>5948</v>
      </c>
      <c r="C2183" s="67" t="s">
        <v>6117</v>
      </c>
      <c r="D2183" s="68" t="s">
        <v>6118</v>
      </c>
      <c r="E2183" s="69" t="str">
        <f>VLOOKUP(A2183,'[3]Miami Frozen Q2 2025'!$B:$O,14,FALSE)</f>
        <v>Frozen</v>
      </c>
      <c r="F2183" s="69">
        <v>6</v>
      </c>
      <c r="G2183" s="70" t="s">
        <v>71</v>
      </c>
      <c r="H2183" s="71">
        <v>1.4441568E-2</v>
      </c>
      <c r="I2183" s="71">
        <f>'IDS Miami Frozen Grocery'!$J2183*'IDS Miami Frozen Grocery'!$H2183</f>
        <v>0</v>
      </c>
      <c r="J2183" s="82"/>
      <c r="K2183" s="72">
        <v>31.69</v>
      </c>
      <c r="L2183" s="73">
        <f>IFERROR((#REF!*#REF!)+('IDS Miami Frozen Grocery'!$K2183*'IDS Miami Frozen Grocery'!$J2183),'IDS Miami Frozen Grocery'!$K2183*'IDS Miami Frozen Grocery'!$J2183)</f>
        <v>0</v>
      </c>
      <c r="N2183" s="46"/>
    </row>
    <row r="2184" spans="1:14" s="34" customFormat="1" ht="15" x14ac:dyDescent="0.2">
      <c r="A2184" s="65" t="s">
        <v>6119</v>
      </c>
      <c r="B2184" s="66" t="s">
        <v>5948</v>
      </c>
      <c r="C2184" s="67" t="s">
        <v>6120</v>
      </c>
      <c r="D2184" s="68" t="s">
        <v>6121</v>
      </c>
      <c r="E2184" s="69" t="str">
        <f>VLOOKUP(A2184,'[3]Miami Frozen Q2 2025'!$B:$O,14,FALSE)</f>
        <v>Frozen</v>
      </c>
      <c r="F2184" s="69">
        <v>6</v>
      </c>
      <c r="G2184" s="70" t="s">
        <v>81</v>
      </c>
      <c r="H2184" s="71">
        <v>9.0613759999999995E-3</v>
      </c>
      <c r="I2184" s="71">
        <f>'IDS Miami Frozen Grocery'!$J2184*'IDS Miami Frozen Grocery'!$H2184</f>
        <v>0</v>
      </c>
      <c r="J2184" s="82"/>
      <c r="K2184" s="72">
        <v>31.69</v>
      </c>
      <c r="L2184" s="73">
        <f>IFERROR((#REF!*#REF!)+('IDS Miami Frozen Grocery'!$K2184*'IDS Miami Frozen Grocery'!$J2184),'IDS Miami Frozen Grocery'!$K2184*'IDS Miami Frozen Grocery'!$J2184)</f>
        <v>0</v>
      </c>
      <c r="N2184" s="46"/>
    </row>
    <row r="2185" spans="1:14" s="34" customFormat="1" ht="15" x14ac:dyDescent="0.2">
      <c r="A2185" s="65" t="s">
        <v>6122</v>
      </c>
      <c r="B2185" s="66" t="s">
        <v>5948</v>
      </c>
      <c r="C2185" s="67" t="s">
        <v>6123</v>
      </c>
      <c r="D2185" s="68" t="s">
        <v>6059</v>
      </c>
      <c r="E2185" s="69" t="str">
        <f>VLOOKUP(A2185,'[3]Miami Frozen Q2 2025'!$B:$O,14,FALSE)</f>
        <v>Frozen</v>
      </c>
      <c r="F2185" s="69">
        <v>6</v>
      </c>
      <c r="G2185" s="70" t="s">
        <v>71</v>
      </c>
      <c r="H2185" s="71">
        <v>1.0194047999999999E-2</v>
      </c>
      <c r="I2185" s="71">
        <f>'IDS Miami Frozen Grocery'!$J2185*'IDS Miami Frozen Grocery'!$H2185</f>
        <v>0</v>
      </c>
      <c r="J2185" s="82"/>
      <c r="K2185" s="72">
        <v>31.69</v>
      </c>
      <c r="L2185" s="73">
        <f>IFERROR((#REF!*#REF!)+('IDS Miami Frozen Grocery'!$K2185*'IDS Miami Frozen Grocery'!$J2185),'IDS Miami Frozen Grocery'!$K2185*'IDS Miami Frozen Grocery'!$J2185)</f>
        <v>0</v>
      </c>
      <c r="N2185" s="46"/>
    </row>
    <row r="2186" spans="1:14" s="34" customFormat="1" ht="15" x14ac:dyDescent="0.2">
      <c r="A2186" s="65" t="s">
        <v>6124</v>
      </c>
      <c r="B2186" s="66" t="s">
        <v>5948</v>
      </c>
      <c r="C2186" s="67" t="s">
        <v>6125</v>
      </c>
      <c r="D2186" s="68" t="s">
        <v>6080</v>
      </c>
      <c r="E2186" s="69" t="str">
        <f>VLOOKUP(A2186,'[3]Miami Frozen Q2 2025'!$B:$O,14,FALSE)</f>
        <v>Frozen</v>
      </c>
      <c r="F2186" s="69">
        <v>6</v>
      </c>
      <c r="G2186" s="70" t="s">
        <v>71</v>
      </c>
      <c r="H2186" s="71">
        <v>1.0760384E-2</v>
      </c>
      <c r="I2186" s="71">
        <f>'IDS Miami Frozen Grocery'!$J2186*'IDS Miami Frozen Grocery'!$H2186</f>
        <v>0</v>
      </c>
      <c r="J2186" s="82"/>
      <c r="K2186" s="72">
        <v>29.09</v>
      </c>
      <c r="L2186" s="73">
        <f>IFERROR((#REF!*#REF!)+('IDS Miami Frozen Grocery'!$K2186*'IDS Miami Frozen Grocery'!$J2186),'IDS Miami Frozen Grocery'!$K2186*'IDS Miami Frozen Grocery'!$J2186)</f>
        <v>0</v>
      </c>
      <c r="N2186" s="46"/>
    </row>
    <row r="2187" spans="1:14" s="34" customFormat="1" ht="15" x14ac:dyDescent="0.2">
      <c r="A2187" s="65" t="s">
        <v>6126</v>
      </c>
      <c r="B2187" s="66" t="s">
        <v>5948</v>
      </c>
      <c r="C2187" s="67" t="s">
        <v>6127</v>
      </c>
      <c r="D2187" s="68" t="s">
        <v>6128</v>
      </c>
      <c r="E2187" s="69" t="str">
        <f>VLOOKUP(A2187,'[3]Miami Frozen Q2 2025'!$B:$O,14,FALSE)</f>
        <v>Frozen</v>
      </c>
      <c r="F2187" s="69">
        <v>6</v>
      </c>
      <c r="G2187" s="70" t="s">
        <v>81</v>
      </c>
      <c r="H2187" s="71">
        <v>1.7273247999999998E-2</v>
      </c>
      <c r="I2187" s="71">
        <f>'IDS Miami Frozen Grocery'!$J2187*'IDS Miami Frozen Grocery'!$H2187</f>
        <v>0</v>
      </c>
      <c r="J2187" s="82"/>
      <c r="K2187" s="72">
        <v>29.09</v>
      </c>
      <c r="L2187" s="73">
        <f>IFERROR((#REF!*#REF!)+('IDS Miami Frozen Grocery'!$K2187*'IDS Miami Frozen Grocery'!$J2187),'IDS Miami Frozen Grocery'!$K2187*'IDS Miami Frozen Grocery'!$J2187)</f>
        <v>0</v>
      </c>
      <c r="N2187" s="46"/>
    </row>
    <row r="2188" spans="1:14" s="34" customFormat="1" ht="15" x14ac:dyDescent="0.2">
      <c r="A2188" s="65" t="s">
        <v>6129</v>
      </c>
      <c r="B2188" s="66" t="s">
        <v>5948</v>
      </c>
      <c r="C2188" s="67" t="s">
        <v>6130</v>
      </c>
      <c r="D2188" s="68" t="s">
        <v>6131</v>
      </c>
      <c r="E2188" s="69" t="str">
        <f>VLOOKUP(A2188,'[3]Miami Frozen Q2 2025'!$B:$O,14,FALSE)</f>
        <v>Frozen</v>
      </c>
      <c r="F2188" s="69">
        <v>6</v>
      </c>
      <c r="G2188" s="70" t="s">
        <v>71</v>
      </c>
      <c r="H2188" s="71">
        <v>1.0760384E-2</v>
      </c>
      <c r="I2188" s="71">
        <f>'IDS Miami Frozen Grocery'!$J2188*'IDS Miami Frozen Grocery'!$H2188</f>
        <v>0</v>
      </c>
      <c r="J2188" s="82"/>
      <c r="K2188" s="72">
        <v>29.09</v>
      </c>
      <c r="L2188" s="73">
        <f>IFERROR((#REF!*#REF!)+('IDS Miami Frozen Grocery'!$K2188*'IDS Miami Frozen Grocery'!$J2188),'IDS Miami Frozen Grocery'!$K2188*'IDS Miami Frozen Grocery'!$J2188)</f>
        <v>0</v>
      </c>
      <c r="N2188" s="46"/>
    </row>
    <row r="2189" spans="1:14" s="34" customFormat="1" ht="15" x14ac:dyDescent="0.2">
      <c r="A2189" s="65" t="s">
        <v>6132</v>
      </c>
      <c r="B2189" s="66" t="s">
        <v>5948</v>
      </c>
      <c r="C2189" s="67" t="s">
        <v>6133</v>
      </c>
      <c r="D2189" s="68" t="s">
        <v>6092</v>
      </c>
      <c r="E2189" s="69" t="str">
        <f>VLOOKUP(A2189,'[3]Miami Frozen Q2 2025'!$B:$O,14,FALSE)</f>
        <v>Frozen</v>
      </c>
      <c r="F2189" s="69">
        <v>6</v>
      </c>
      <c r="G2189" s="70" t="s">
        <v>81</v>
      </c>
      <c r="H2189" s="71">
        <v>1.9255424E-2</v>
      </c>
      <c r="I2189" s="71">
        <f>'IDS Miami Frozen Grocery'!$J2189*'IDS Miami Frozen Grocery'!$H2189</f>
        <v>0</v>
      </c>
      <c r="J2189" s="82"/>
      <c r="K2189" s="72">
        <v>29.09</v>
      </c>
      <c r="L2189" s="73">
        <f>IFERROR((#REF!*#REF!)+('IDS Miami Frozen Grocery'!$K2189*'IDS Miami Frozen Grocery'!$J2189),'IDS Miami Frozen Grocery'!$K2189*'IDS Miami Frozen Grocery'!$J2189)</f>
        <v>0</v>
      </c>
      <c r="N2189" s="46"/>
    </row>
    <row r="2190" spans="1:14" s="34" customFormat="1" ht="15" x14ac:dyDescent="0.2">
      <c r="A2190" s="65" t="s">
        <v>6134</v>
      </c>
      <c r="B2190" s="66" t="s">
        <v>5948</v>
      </c>
      <c r="C2190" s="67" t="s">
        <v>6135</v>
      </c>
      <c r="D2190" s="68" t="s">
        <v>6136</v>
      </c>
      <c r="E2190" s="69" t="str">
        <f>VLOOKUP(A2190,'[3]Miami Frozen Q2 2025'!$B:$O,14,FALSE)</f>
        <v>Frozen</v>
      </c>
      <c r="F2190" s="69">
        <v>6</v>
      </c>
      <c r="G2190" s="70" t="s">
        <v>81</v>
      </c>
      <c r="H2190" s="71">
        <v>1.4441568E-2</v>
      </c>
      <c r="I2190" s="71">
        <f>'IDS Miami Frozen Grocery'!$J2190*'IDS Miami Frozen Grocery'!$H2190</f>
        <v>0</v>
      </c>
      <c r="J2190" s="82"/>
      <c r="K2190" s="72">
        <v>29.09</v>
      </c>
      <c r="L2190" s="73">
        <f>IFERROR((#REF!*#REF!)+('IDS Miami Frozen Grocery'!$K2190*'IDS Miami Frozen Grocery'!$J2190),'IDS Miami Frozen Grocery'!$K2190*'IDS Miami Frozen Grocery'!$J2190)</f>
        <v>0</v>
      </c>
      <c r="N2190" s="46"/>
    </row>
    <row r="2191" spans="1:14" s="34" customFormat="1" ht="15" x14ac:dyDescent="0.2">
      <c r="A2191" s="65" t="s">
        <v>6137</v>
      </c>
      <c r="B2191" s="66" t="s">
        <v>5948</v>
      </c>
      <c r="C2191" s="67" t="s">
        <v>6138</v>
      </c>
      <c r="D2191" s="68" t="s">
        <v>6139</v>
      </c>
      <c r="E2191" s="69" t="str">
        <f>VLOOKUP(A2191,'[3]Miami Frozen Q2 2025'!$B:$O,14,FALSE)</f>
        <v>Frozen</v>
      </c>
      <c r="F2191" s="69">
        <v>6</v>
      </c>
      <c r="G2191" s="70" t="s">
        <v>71</v>
      </c>
      <c r="H2191" s="71">
        <v>1.6706911999999997E-2</v>
      </c>
      <c r="I2191" s="71">
        <f>'IDS Miami Frozen Grocery'!$J2191*'IDS Miami Frozen Grocery'!$H2191</f>
        <v>0</v>
      </c>
      <c r="J2191" s="82"/>
      <c r="K2191" s="72">
        <v>29.09</v>
      </c>
      <c r="L2191" s="73">
        <f>IFERROR((#REF!*#REF!)+('IDS Miami Frozen Grocery'!$K2191*'IDS Miami Frozen Grocery'!$J2191),'IDS Miami Frozen Grocery'!$K2191*'IDS Miami Frozen Grocery'!$J2191)</f>
        <v>0</v>
      </c>
      <c r="N2191" s="46"/>
    </row>
    <row r="2192" spans="1:14" s="34" customFormat="1" ht="15" x14ac:dyDescent="0.2">
      <c r="A2192" s="65" t="s">
        <v>6140</v>
      </c>
      <c r="B2192" s="66" t="s">
        <v>5948</v>
      </c>
      <c r="C2192" s="67" t="s">
        <v>6141</v>
      </c>
      <c r="D2192" s="68" t="s">
        <v>6083</v>
      </c>
      <c r="E2192" s="69" t="str">
        <f>VLOOKUP(A2192,'[3]Miami Frozen Q2 2025'!$B:$O,14,FALSE)</f>
        <v>Frozen</v>
      </c>
      <c r="F2192" s="69">
        <v>6</v>
      </c>
      <c r="G2192" s="70" t="s">
        <v>81</v>
      </c>
      <c r="H2192" s="71">
        <v>1.0194047999999999E-2</v>
      </c>
      <c r="I2192" s="71">
        <f>'IDS Miami Frozen Grocery'!$J2192*'IDS Miami Frozen Grocery'!$H2192</f>
        <v>0</v>
      </c>
      <c r="J2192" s="82"/>
      <c r="K2192" s="72">
        <v>31.69</v>
      </c>
      <c r="L2192" s="73">
        <f>IFERROR((#REF!*#REF!)+('IDS Miami Frozen Grocery'!$K2192*'IDS Miami Frozen Grocery'!$J2192),'IDS Miami Frozen Grocery'!$K2192*'IDS Miami Frozen Grocery'!$J2192)</f>
        <v>0</v>
      </c>
      <c r="N2192" s="46"/>
    </row>
    <row r="2193" spans="1:14" s="34" customFormat="1" ht="15" x14ac:dyDescent="0.2">
      <c r="A2193" s="65" t="s">
        <v>6142</v>
      </c>
      <c r="B2193" s="66" t="s">
        <v>5948</v>
      </c>
      <c r="C2193" s="67" t="s">
        <v>6143</v>
      </c>
      <c r="D2193" s="68" t="s">
        <v>6144</v>
      </c>
      <c r="E2193" s="69" t="str">
        <f>VLOOKUP(A2193,'[3]Miami Frozen Q2 2025'!$B:$O,14,FALSE)</f>
        <v>Frozen</v>
      </c>
      <c r="F2193" s="69">
        <v>6</v>
      </c>
      <c r="G2193" s="70" t="s">
        <v>975</v>
      </c>
      <c r="H2193" s="71">
        <v>1.2459392E-2</v>
      </c>
      <c r="I2193" s="71">
        <f>'IDS Miami Frozen Grocery'!$J2193*'IDS Miami Frozen Grocery'!$H2193</f>
        <v>0</v>
      </c>
      <c r="J2193" s="82"/>
      <c r="K2193" s="72">
        <v>31.69</v>
      </c>
      <c r="L2193" s="73">
        <f>IFERROR((#REF!*#REF!)+('IDS Miami Frozen Grocery'!$K2193*'IDS Miami Frozen Grocery'!$J2193),'IDS Miami Frozen Grocery'!$K2193*'IDS Miami Frozen Grocery'!$J2193)</f>
        <v>0</v>
      </c>
      <c r="N2193" s="46"/>
    </row>
    <row r="2194" spans="1:14" s="34" customFormat="1" ht="15" x14ac:dyDescent="0.2">
      <c r="A2194" s="65" t="s">
        <v>6145</v>
      </c>
      <c r="B2194" s="66" t="s">
        <v>5948</v>
      </c>
      <c r="C2194" s="67" t="s">
        <v>6146</v>
      </c>
      <c r="D2194" s="68" t="s">
        <v>6147</v>
      </c>
      <c r="E2194" s="69" t="str">
        <f>VLOOKUP(A2194,'[3]Miami Frozen Q2 2025'!$B:$O,14,FALSE)</f>
        <v>Frozen</v>
      </c>
      <c r="F2194" s="69">
        <v>6</v>
      </c>
      <c r="G2194" s="70" t="s">
        <v>81</v>
      </c>
      <c r="H2194" s="71">
        <v>1.0194047999999999E-2</v>
      </c>
      <c r="I2194" s="71">
        <f>'IDS Miami Frozen Grocery'!$J2194*'IDS Miami Frozen Grocery'!$H2194</f>
        <v>0</v>
      </c>
      <c r="J2194" s="82"/>
      <c r="K2194" s="72">
        <v>31.69</v>
      </c>
      <c r="L2194" s="73">
        <f>IFERROR((#REF!*#REF!)+('IDS Miami Frozen Grocery'!$K2194*'IDS Miami Frozen Grocery'!$J2194),'IDS Miami Frozen Grocery'!$K2194*'IDS Miami Frozen Grocery'!$J2194)</f>
        <v>0</v>
      </c>
      <c r="N2194" s="46"/>
    </row>
    <row r="2195" spans="1:14" s="34" customFormat="1" ht="15" x14ac:dyDescent="0.2">
      <c r="A2195" s="65" t="s">
        <v>6148</v>
      </c>
      <c r="B2195" s="66" t="s">
        <v>5948</v>
      </c>
      <c r="C2195" s="67" t="s">
        <v>6149</v>
      </c>
      <c r="D2195" s="68" t="s">
        <v>6150</v>
      </c>
      <c r="E2195" s="69" t="str">
        <f>VLOOKUP(A2195,'[3]Miami Frozen Q2 2025'!$B:$O,14,FALSE)</f>
        <v>Frozen</v>
      </c>
      <c r="F2195" s="69">
        <v>6</v>
      </c>
      <c r="G2195" s="70" t="s">
        <v>71</v>
      </c>
      <c r="H2195" s="71">
        <v>1.0194047999999999E-2</v>
      </c>
      <c r="I2195" s="71">
        <f>'IDS Miami Frozen Grocery'!$J2195*'IDS Miami Frozen Grocery'!$H2195</f>
        <v>0</v>
      </c>
      <c r="J2195" s="82"/>
      <c r="K2195" s="72">
        <v>31.69</v>
      </c>
      <c r="L2195" s="73">
        <f>IFERROR((#REF!*#REF!)+('IDS Miami Frozen Grocery'!$K2195*'IDS Miami Frozen Grocery'!$J2195),'IDS Miami Frozen Grocery'!$K2195*'IDS Miami Frozen Grocery'!$J2195)</f>
        <v>0</v>
      </c>
      <c r="N2195" s="46"/>
    </row>
    <row r="2196" spans="1:14" s="34" customFormat="1" ht="15" x14ac:dyDescent="0.2">
      <c r="A2196" s="65" t="s">
        <v>6151</v>
      </c>
      <c r="B2196" s="66" t="s">
        <v>5948</v>
      </c>
      <c r="C2196" s="67" t="s">
        <v>6152</v>
      </c>
      <c r="D2196" s="68" t="s">
        <v>6059</v>
      </c>
      <c r="E2196" s="69" t="str">
        <f>VLOOKUP(A2196,'[3]Miami Frozen Q2 2025'!$B:$O,14,FALSE)</f>
        <v>Frozen</v>
      </c>
      <c r="F2196" s="69">
        <v>6</v>
      </c>
      <c r="G2196" s="70" t="s">
        <v>102</v>
      </c>
      <c r="H2196" s="71">
        <v>1.9255424E-2</v>
      </c>
      <c r="I2196" s="71">
        <f>'IDS Miami Frozen Grocery'!$J2196*'IDS Miami Frozen Grocery'!$H2196</f>
        <v>0</v>
      </c>
      <c r="J2196" s="82"/>
      <c r="K2196" s="72">
        <v>58.22</v>
      </c>
      <c r="L2196" s="73">
        <f>IFERROR((#REF!*#REF!)+('IDS Miami Frozen Grocery'!$K2196*'IDS Miami Frozen Grocery'!$J2196),'IDS Miami Frozen Grocery'!$K2196*'IDS Miami Frozen Grocery'!$J2196)</f>
        <v>0</v>
      </c>
      <c r="N2196" s="46"/>
    </row>
    <row r="2197" spans="1:14" s="34" customFormat="1" ht="15" x14ac:dyDescent="0.2">
      <c r="A2197" s="65" t="s">
        <v>6153</v>
      </c>
      <c r="B2197" s="66" t="s">
        <v>5948</v>
      </c>
      <c r="C2197" s="67" t="s">
        <v>6154</v>
      </c>
      <c r="D2197" s="68" t="s">
        <v>6155</v>
      </c>
      <c r="E2197" s="69" t="str">
        <f>VLOOKUP(A2197,'[3]Miami Frozen Q2 2025'!$B:$O,14,FALSE)</f>
        <v>Frozen</v>
      </c>
      <c r="F2197" s="69">
        <v>6</v>
      </c>
      <c r="G2197" s="70" t="s">
        <v>71</v>
      </c>
      <c r="H2197" s="71">
        <v>1.0194047999999999E-2</v>
      </c>
      <c r="I2197" s="71">
        <f>'IDS Miami Frozen Grocery'!$J2197*'IDS Miami Frozen Grocery'!$H2197</f>
        <v>0</v>
      </c>
      <c r="J2197" s="82"/>
      <c r="K2197" s="72">
        <v>29.09</v>
      </c>
      <c r="L2197" s="73">
        <f>IFERROR((#REF!*#REF!)+('IDS Miami Frozen Grocery'!$K2197*'IDS Miami Frozen Grocery'!$J2197),'IDS Miami Frozen Grocery'!$K2197*'IDS Miami Frozen Grocery'!$J2197)</f>
        <v>0</v>
      </c>
      <c r="N2197" s="46"/>
    </row>
    <row r="2198" spans="1:14" s="34" customFormat="1" ht="15" x14ac:dyDescent="0.2">
      <c r="A2198" s="65" t="s">
        <v>6156</v>
      </c>
      <c r="B2198" s="66" t="s">
        <v>5948</v>
      </c>
      <c r="C2198" s="67" t="s">
        <v>6157</v>
      </c>
      <c r="D2198" s="68" t="s">
        <v>6158</v>
      </c>
      <c r="E2198" s="69" t="str">
        <f>VLOOKUP(A2198,'[3]Miami Frozen Q2 2025'!$B:$O,14,FALSE)</f>
        <v>Frozen</v>
      </c>
      <c r="F2198" s="69">
        <v>6</v>
      </c>
      <c r="G2198" s="70" t="s">
        <v>81</v>
      </c>
      <c r="H2198" s="71">
        <v>1.5857408E-2</v>
      </c>
      <c r="I2198" s="71">
        <f>'IDS Miami Frozen Grocery'!$J2198*'IDS Miami Frozen Grocery'!$H2198</f>
        <v>0</v>
      </c>
      <c r="J2198" s="82"/>
      <c r="K2198" s="72">
        <v>31.69</v>
      </c>
      <c r="L2198" s="73">
        <f>IFERROR((#REF!*#REF!)+('IDS Miami Frozen Grocery'!$K2198*'IDS Miami Frozen Grocery'!$J2198),'IDS Miami Frozen Grocery'!$K2198*'IDS Miami Frozen Grocery'!$J2198)</f>
        <v>0</v>
      </c>
      <c r="N2198" s="46"/>
    </row>
    <row r="2199" spans="1:14" s="34" customFormat="1" ht="15" x14ac:dyDescent="0.2">
      <c r="A2199" s="65" t="s">
        <v>6159</v>
      </c>
      <c r="B2199" s="66" t="s">
        <v>5948</v>
      </c>
      <c r="C2199" s="67" t="s">
        <v>6160</v>
      </c>
      <c r="D2199" s="68" t="s">
        <v>6161</v>
      </c>
      <c r="E2199" s="69" t="str">
        <f>VLOOKUP(A2199,'[3]Miami Frozen Q2 2025'!$B:$O,14,FALSE)</f>
        <v>Frozen</v>
      </c>
      <c r="F2199" s="69">
        <v>6</v>
      </c>
      <c r="G2199" s="70" t="s">
        <v>5629</v>
      </c>
      <c r="H2199" s="71">
        <v>2.7467295999999999E-2</v>
      </c>
      <c r="I2199" s="71">
        <f>'IDS Miami Frozen Grocery'!$J2199*'IDS Miami Frozen Grocery'!$H2199</f>
        <v>0</v>
      </c>
      <c r="J2199" s="82"/>
      <c r="K2199" s="72">
        <v>75.900000000000006</v>
      </c>
      <c r="L2199" s="73">
        <f>IFERROR((#REF!*#REF!)+('IDS Miami Frozen Grocery'!$K2199*'IDS Miami Frozen Grocery'!$J2199),'IDS Miami Frozen Grocery'!$K2199*'IDS Miami Frozen Grocery'!$J2199)</f>
        <v>0</v>
      </c>
      <c r="N2199" s="46"/>
    </row>
    <row r="2200" spans="1:14" s="34" customFormat="1" ht="15" x14ac:dyDescent="0.2">
      <c r="A2200" s="65" t="s">
        <v>6162</v>
      </c>
      <c r="B2200" s="66" t="s">
        <v>5948</v>
      </c>
      <c r="C2200" s="67" t="s">
        <v>6163</v>
      </c>
      <c r="D2200" s="68" t="s">
        <v>6164</v>
      </c>
      <c r="E2200" s="69" t="str">
        <f>VLOOKUP(A2200,'[3]Miami Frozen Q2 2025'!$B:$O,14,FALSE)</f>
        <v>Frozen</v>
      </c>
      <c r="F2200" s="69">
        <v>6</v>
      </c>
      <c r="G2200" s="70" t="s">
        <v>81</v>
      </c>
      <c r="H2200" s="71">
        <v>1.4441568E-2</v>
      </c>
      <c r="I2200" s="71">
        <f>'IDS Miami Frozen Grocery'!$J2200*'IDS Miami Frozen Grocery'!$H2200</f>
        <v>0</v>
      </c>
      <c r="J2200" s="82"/>
      <c r="K2200" s="72">
        <v>31.69</v>
      </c>
      <c r="L2200" s="73">
        <f>IFERROR((#REF!*#REF!)+('IDS Miami Frozen Grocery'!$K2200*'IDS Miami Frozen Grocery'!$J2200),'IDS Miami Frozen Grocery'!$K2200*'IDS Miami Frozen Grocery'!$J2200)</f>
        <v>0</v>
      </c>
      <c r="N2200" s="46"/>
    </row>
    <row r="2201" spans="1:14" s="34" customFormat="1" ht="15" x14ac:dyDescent="0.2">
      <c r="A2201" s="65" t="s">
        <v>6165</v>
      </c>
      <c r="B2201" s="66" t="s">
        <v>5948</v>
      </c>
      <c r="C2201" s="67" t="s">
        <v>6166</v>
      </c>
      <c r="D2201" s="68" t="s">
        <v>6161</v>
      </c>
      <c r="E2201" s="69" t="str">
        <f>VLOOKUP(A2201,'[3]Miami Frozen Q2 2025'!$B:$O,14,FALSE)</f>
        <v>Frozen</v>
      </c>
      <c r="F2201" s="69">
        <v>6</v>
      </c>
      <c r="G2201" s="70" t="s">
        <v>81</v>
      </c>
      <c r="H2201" s="71">
        <v>1.0760384E-2</v>
      </c>
      <c r="I2201" s="71">
        <f>'IDS Miami Frozen Grocery'!$J2201*'IDS Miami Frozen Grocery'!$H2201</f>
        <v>0</v>
      </c>
      <c r="J2201" s="82"/>
      <c r="K2201" s="72">
        <v>29.09</v>
      </c>
      <c r="L2201" s="73">
        <f>IFERROR((#REF!*#REF!)+('IDS Miami Frozen Grocery'!$K2201*'IDS Miami Frozen Grocery'!$J2201),'IDS Miami Frozen Grocery'!$K2201*'IDS Miami Frozen Grocery'!$J2201)</f>
        <v>0</v>
      </c>
      <c r="N2201" s="46"/>
    </row>
    <row r="2202" spans="1:14" s="34" customFormat="1" ht="15" x14ac:dyDescent="0.2">
      <c r="A2202" s="65" t="s">
        <v>6167</v>
      </c>
      <c r="B2202" s="66" t="s">
        <v>5948</v>
      </c>
      <c r="C2202" s="67" t="s">
        <v>6168</v>
      </c>
      <c r="D2202" s="68" t="s">
        <v>6169</v>
      </c>
      <c r="E2202" s="69" t="str">
        <f>VLOOKUP(A2202,'[3]Miami Frozen Q2 2025'!$B:$O,14,FALSE)</f>
        <v>Frozen</v>
      </c>
      <c r="F2202" s="69">
        <v>6</v>
      </c>
      <c r="G2202" s="70" t="s">
        <v>81</v>
      </c>
      <c r="H2202" s="71">
        <v>1.0760384E-2</v>
      </c>
      <c r="I2202" s="71">
        <f>'IDS Miami Frozen Grocery'!$J2202*'IDS Miami Frozen Grocery'!$H2202</f>
        <v>0</v>
      </c>
      <c r="J2202" s="82"/>
      <c r="K2202" s="72">
        <v>29.09</v>
      </c>
      <c r="L2202" s="73">
        <f>IFERROR((#REF!*#REF!)+('IDS Miami Frozen Grocery'!$K2202*'IDS Miami Frozen Grocery'!$J2202),'IDS Miami Frozen Grocery'!$K2202*'IDS Miami Frozen Grocery'!$J2202)</f>
        <v>0</v>
      </c>
      <c r="N2202" s="46"/>
    </row>
    <row r="2203" spans="1:14" s="34" customFormat="1" ht="15" x14ac:dyDescent="0.2">
      <c r="A2203" s="65" t="s">
        <v>6170</v>
      </c>
      <c r="B2203" s="66" t="s">
        <v>5948</v>
      </c>
      <c r="C2203" s="67" t="s">
        <v>6171</v>
      </c>
      <c r="D2203" s="68" t="s">
        <v>6172</v>
      </c>
      <c r="E2203" s="69" t="str">
        <f>VLOOKUP(A2203,'[3]Miami Frozen Q2 2025'!$B:$O,14,FALSE)</f>
        <v>Frozen</v>
      </c>
      <c r="F2203" s="69">
        <v>6</v>
      </c>
      <c r="G2203" s="70" t="s">
        <v>20</v>
      </c>
      <c r="H2203" s="71">
        <v>2.0388095999999998E-2</v>
      </c>
      <c r="I2203" s="71">
        <f>'IDS Miami Frozen Grocery'!$J2203*'IDS Miami Frozen Grocery'!$H2203</f>
        <v>0</v>
      </c>
      <c r="J2203" s="82"/>
      <c r="K2203" s="72">
        <v>44.44</v>
      </c>
      <c r="L2203" s="73">
        <f>IFERROR((#REF!*#REF!)+('IDS Miami Frozen Grocery'!$K2203*'IDS Miami Frozen Grocery'!$J2203),'IDS Miami Frozen Grocery'!$K2203*'IDS Miami Frozen Grocery'!$J2203)</f>
        <v>0</v>
      </c>
      <c r="N2203" s="46"/>
    </row>
    <row r="2204" spans="1:14" s="34" customFormat="1" ht="15" x14ac:dyDescent="0.2">
      <c r="A2204" s="65" t="s">
        <v>6173</v>
      </c>
      <c r="B2204" s="66" t="s">
        <v>5948</v>
      </c>
      <c r="C2204" s="67" t="s">
        <v>6174</v>
      </c>
      <c r="D2204" s="68" t="s">
        <v>6175</v>
      </c>
      <c r="E2204" s="69" t="str">
        <f>VLOOKUP(A2204,'[3]Miami Frozen Q2 2025'!$B:$O,14,FALSE)</f>
        <v>Frozen</v>
      </c>
      <c r="F2204" s="69">
        <v>6</v>
      </c>
      <c r="G2204" s="70" t="s">
        <v>81</v>
      </c>
      <c r="H2204" s="71">
        <v>1.9255424E-2</v>
      </c>
      <c r="I2204" s="71">
        <f>'IDS Miami Frozen Grocery'!$J2204*'IDS Miami Frozen Grocery'!$H2204</f>
        <v>0</v>
      </c>
      <c r="J2204" s="82"/>
      <c r="K2204" s="72">
        <v>29.09</v>
      </c>
      <c r="L2204" s="73">
        <f>IFERROR((#REF!*#REF!)+('IDS Miami Frozen Grocery'!$K2204*'IDS Miami Frozen Grocery'!$J2204),'IDS Miami Frozen Grocery'!$K2204*'IDS Miami Frozen Grocery'!$J2204)</f>
        <v>0</v>
      </c>
      <c r="N2204" s="46"/>
    </row>
    <row r="2205" spans="1:14" s="34" customFormat="1" ht="15" x14ac:dyDescent="0.2">
      <c r="A2205" s="65" t="s">
        <v>6176</v>
      </c>
      <c r="B2205" s="66" t="s">
        <v>5948</v>
      </c>
      <c r="C2205" s="67" t="s">
        <v>6177</v>
      </c>
      <c r="D2205" s="68" t="s">
        <v>6178</v>
      </c>
      <c r="E2205" s="69" t="str">
        <f>VLOOKUP(A2205,'[3]Miami Frozen Q2 2025'!$B:$O,14,FALSE)</f>
        <v>Frozen</v>
      </c>
      <c r="F2205" s="69">
        <v>6</v>
      </c>
      <c r="G2205" s="70" t="s">
        <v>70</v>
      </c>
      <c r="H2205" s="71">
        <v>1.9255424E-2</v>
      </c>
      <c r="I2205" s="71">
        <f>'IDS Miami Frozen Grocery'!$J2205*'IDS Miami Frozen Grocery'!$H2205</f>
        <v>0</v>
      </c>
      <c r="J2205" s="82"/>
      <c r="K2205" s="72">
        <v>29.09</v>
      </c>
      <c r="L2205" s="73">
        <f>IFERROR((#REF!*#REF!)+('IDS Miami Frozen Grocery'!$K2205*'IDS Miami Frozen Grocery'!$J2205),'IDS Miami Frozen Grocery'!$K2205*'IDS Miami Frozen Grocery'!$J2205)</f>
        <v>0</v>
      </c>
      <c r="N2205" s="46"/>
    </row>
    <row r="2206" spans="1:14" s="34" customFormat="1" ht="15" x14ac:dyDescent="0.2">
      <c r="A2206" s="65" t="s">
        <v>6179</v>
      </c>
      <c r="B2206" s="66" t="s">
        <v>5948</v>
      </c>
      <c r="C2206" s="67" t="s">
        <v>6180</v>
      </c>
      <c r="D2206" s="68" t="s">
        <v>6181</v>
      </c>
      <c r="E2206" s="69" t="str">
        <f>VLOOKUP(A2206,'[3]Miami Frozen Q2 2025'!$B:$O,14,FALSE)</f>
        <v>Frozen</v>
      </c>
      <c r="F2206" s="69">
        <v>6</v>
      </c>
      <c r="G2206" s="70" t="s">
        <v>81</v>
      </c>
      <c r="H2206" s="71">
        <v>1.4441568E-2</v>
      </c>
      <c r="I2206" s="71">
        <f>'IDS Miami Frozen Grocery'!$J2206*'IDS Miami Frozen Grocery'!$H2206</f>
        <v>0</v>
      </c>
      <c r="J2206" s="82"/>
      <c r="K2206" s="72">
        <v>31.69</v>
      </c>
      <c r="L2206" s="73">
        <f>IFERROR((#REF!*#REF!)+('IDS Miami Frozen Grocery'!$K2206*'IDS Miami Frozen Grocery'!$J2206),'IDS Miami Frozen Grocery'!$K2206*'IDS Miami Frozen Grocery'!$J2206)</f>
        <v>0</v>
      </c>
      <c r="N2206" s="46"/>
    </row>
    <row r="2207" spans="1:14" s="34" customFormat="1" ht="15" x14ac:dyDescent="0.2">
      <c r="A2207" s="65" t="s">
        <v>6182</v>
      </c>
      <c r="B2207" s="66" t="s">
        <v>5948</v>
      </c>
      <c r="C2207" s="67" t="s">
        <v>6183</v>
      </c>
      <c r="D2207" s="68" t="s">
        <v>6184</v>
      </c>
      <c r="E2207" s="69" t="str">
        <f>VLOOKUP(A2207,'[3]Miami Frozen Q2 2025'!$B:$O,14,FALSE)</f>
        <v>Frozen</v>
      </c>
      <c r="F2207" s="69">
        <v>6</v>
      </c>
      <c r="G2207" s="70" t="s">
        <v>71</v>
      </c>
      <c r="H2207" s="71">
        <v>2.6617791999999998E-2</v>
      </c>
      <c r="I2207" s="71">
        <f>'IDS Miami Frozen Grocery'!$J2207*'IDS Miami Frozen Grocery'!$H2207</f>
        <v>0</v>
      </c>
      <c r="J2207" s="82"/>
      <c r="K2207" s="72">
        <v>29.09</v>
      </c>
      <c r="L2207" s="73">
        <f>IFERROR((#REF!*#REF!)+('IDS Miami Frozen Grocery'!$K2207*'IDS Miami Frozen Grocery'!$J2207),'IDS Miami Frozen Grocery'!$K2207*'IDS Miami Frozen Grocery'!$J2207)</f>
        <v>0</v>
      </c>
      <c r="N2207" s="46"/>
    </row>
    <row r="2208" spans="1:14" s="34" customFormat="1" ht="15" x14ac:dyDescent="0.2">
      <c r="A2208" s="65" t="s">
        <v>6185</v>
      </c>
      <c r="B2208" s="66" t="s">
        <v>5948</v>
      </c>
      <c r="C2208" s="67" t="s">
        <v>6186</v>
      </c>
      <c r="D2208" s="68" t="s">
        <v>6187</v>
      </c>
      <c r="E2208" s="69" t="str">
        <f>VLOOKUP(A2208,'[3]Miami Frozen Q2 2025'!$B:$O,14,FALSE)</f>
        <v>Frozen</v>
      </c>
      <c r="F2208" s="69">
        <v>6</v>
      </c>
      <c r="G2208" s="70" t="s">
        <v>71</v>
      </c>
      <c r="H2208" s="71">
        <v>2.6617791999999998E-2</v>
      </c>
      <c r="I2208" s="71">
        <f>'IDS Miami Frozen Grocery'!$J2208*'IDS Miami Frozen Grocery'!$H2208</f>
        <v>0</v>
      </c>
      <c r="J2208" s="82"/>
      <c r="K2208" s="72">
        <v>29.09</v>
      </c>
      <c r="L2208" s="73">
        <f>IFERROR((#REF!*#REF!)+('IDS Miami Frozen Grocery'!$K2208*'IDS Miami Frozen Grocery'!$J2208),'IDS Miami Frozen Grocery'!$K2208*'IDS Miami Frozen Grocery'!$J2208)</f>
        <v>0</v>
      </c>
      <c r="N2208" s="46"/>
    </row>
    <row r="2209" spans="1:14" s="34" customFormat="1" ht="15" x14ac:dyDescent="0.2">
      <c r="A2209" s="65" t="s">
        <v>6188</v>
      </c>
      <c r="B2209" s="66" t="s">
        <v>5948</v>
      </c>
      <c r="C2209" s="67" t="s">
        <v>6189</v>
      </c>
      <c r="D2209" s="68" t="s">
        <v>6190</v>
      </c>
      <c r="E2209" s="69" t="str">
        <f>VLOOKUP(A2209,'[3]Miami Frozen Q2 2025'!$B:$O,14,FALSE)</f>
        <v>Frozen</v>
      </c>
      <c r="F2209" s="69">
        <v>6</v>
      </c>
      <c r="G2209" s="70" t="s">
        <v>81</v>
      </c>
      <c r="H2209" s="71">
        <v>1.0194047999999999E-2</v>
      </c>
      <c r="I2209" s="71">
        <f>'IDS Miami Frozen Grocery'!$J2209*'IDS Miami Frozen Grocery'!$H2209</f>
        <v>0</v>
      </c>
      <c r="J2209" s="82"/>
      <c r="K2209" s="72">
        <v>29.09</v>
      </c>
      <c r="L2209" s="73">
        <f>IFERROR((#REF!*#REF!)+('IDS Miami Frozen Grocery'!$K2209*'IDS Miami Frozen Grocery'!$J2209),'IDS Miami Frozen Grocery'!$K2209*'IDS Miami Frozen Grocery'!$J2209)</f>
        <v>0</v>
      </c>
      <c r="N2209" s="46"/>
    </row>
    <row r="2210" spans="1:14" s="34" customFormat="1" ht="15" x14ac:dyDescent="0.2">
      <c r="A2210" s="65" t="s">
        <v>6191</v>
      </c>
      <c r="B2210" s="66" t="s">
        <v>5948</v>
      </c>
      <c r="C2210" s="67" t="s">
        <v>6192</v>
      </c>
      <c r="D2210" s="68" t="s">
        <v>6193</v>
      </c>
      <c r="E2210" s="69" t="str">
        <f>VLOOKUP(A2210,'[3]Miami Frozen Q2 2025'!$B:$O,14,FALSE)</f>
        <v>Frozen</v>
      </c>
      <c r="F2210" s="69">
        <v>12</v>
      </c>
      <c r="G2210" s="70" t="s">
        <v>21</v>
      </c>
      <c r="H2210" s="71">
        <v>1.1043552E-2</v>
      </c>
      <c r="I2210" s="71">
        <f>'IDS Miami Frozen Grocery'!$J2210*'IDS Miami Frozen Grocery'!$H2210</f>
        <v>0</v>
      </c>
      <c r="J2210" s="82"/>
      <c r="K2210" s="72">
        <v>37.14</v>
      </c>
      <c r="L2210" s="73">
        <f>IFERROR((#REF!*#REF!)+('IDS Miami Frozen Grocery'!$K2210*'IDS Miami Frozen Grocery'!$J2210),'IDS Miami Frozen Grocery'!$K2210*'IDS Miami Frozen Grocery'!$J2210)</f>
        <v>0</v>
      </c>
      <c r="N2210" s="46"/>
    </row>
    <row r="2211" spans="1:14" s="34" customFormat="1" ht="15" x14ac:dyDescent="0.2">
      <c r="A2211" s="65" t="s">
        <v>6194</v>
      </c>
      <c r="B2211" s="66" t="s">
        <v>5948</v>
      </c>
      <c r="C2211" s="67">
        <v>190569123002</v>
      </c>
      <c r="D2211" s="68" t="s">
        <v>6195</v>
      </c>
      <c r="E2211" s="69" t="str">
        <f>VLOOKUP(A2211,'[3]Miami Frozen Q2 2025'!$B:$O,14,FALSE)</f>
        <v>Frozen</v>
      </c>
      <c r="F2211" s="69">
        <v>6</v>
      </c>
      <c r="G2211" s="70" t="s">
        <v>16</v>
      </c>
      <c r="H2211" s="71">
        <v>1.1893055999999999E-2</v>
      </c>
      <c r="I2211" s="71">
        <f>'IDS Miami Frozen Grocery'!$J2211*'IDS Miami Frozen Grocery'!$H2211</f>
        <v>0</v>
      </c>
      <c r="J2211" s="82"/>
      <c r="K2211" s="72">
        <v>32.53</v>
      </c>
      <c r="L2211" s="73">
        <f>IFERROR((#REF!*#REF!)+('IDS Miami Frozen Grocery'!$K2211*'IDS Miami Frozen Grocery'!$J2211),'IDS Miami Frozen Grocery'!$K2211*'IDS Miami Frozen Grocery'!$J2211)</f>
        <v>0</v>
      </c>
      <c r="N2211" s="46"/>
    </row>
    <row r="2212" spans="1:14" s="34" customFormat="1" ht="15" x14ac:dyDescent="0.2">
      <c r="A2212" s="65" t="s">
        <v>6196</v>
      </c>
      <c r="B2212" s="66" t="s">
        <v>5948</v>
      </c>
      <c r="C2212" s="67">
        <v>190569124795</v>
      </c>
      <c r="D2212" s="68" t="s">
        <v>6197</v>
      </c>
      <c r="E2212" s="69" t="str">
        <f>VLOOKUP(A2212,'[3]Miami Frozen Q2 2025'!$B:$O,14,FALSE)</f>
        <v>Frozen</v>
      </c>
      <c r="F2212" s="69">
        <v>6</v>
      </c>
      <c r="G2212" s="70" t="s">
        <v>42</v>
      </c>
      <c r="H2212" s="71">
        <v>8.4950399999999988E-3</v>
      </c>
      <c r="I2212" s="71">
        <f>'IDS Miami Frozen Grocery'!$J2212*'IDS Miami Frozen Grocery'!$H2212</f>
        <v>0</v>
      </c>
      <c r="J2212" s="82"/>
      <c r="K2212" s="72">
        <v>32.53</v>
      </c>
      <c r="L2212" s="73">
        <f>IFERROR((#REF!*#REF!)+('IDS Miami Frozen Grocery'!$K2212*'IDS Miami Frozen Grocery'!$J2212),'IDS Miami Frozen Grocery'!$K2212*'IDS Miami Frozen Grocery'!$J2212)</f>
        <v>0</v>
      </c>
      <c r="N2212" s="46"/>
    </row>
    <row r="2213" spans="1:14" s="34" customFormat="1" ht="15" x14ac:dyDescent="0.2">
      <c r="A2213" s="65" t="s">
        <v>6198</v>
      </c>
      <c r="B2213" s="66" t="s">
        <v>5948</v>
      </c>
      <c r="C2213" s="67" t="s">
        <v>6199</v>
      </c>
      <c r="D2213" s="68" t="s">
        <v>6200</v>
      </c>
      <c r="E2213" s="69" t="str">
        <f>VLOOKUP(A2213,'[3]Miami Frozen Q2 2025'!$B:$O,14,FALSE)</f>
        <v>Frozen</v>
      </c>
      <c r="F2213" s="69">
        <v>7</v>
      </c>
      <c r="G2213" s="70" t="s">
        <v>21</v>
      </c>
      <c r="H2213" s="71">
        <v>1.3875231999999999E-2</v>
      </c>
      <c r="I2213" s="71">
        <f>'IDS Miami Frozen Grocery'!$J2213*'IDS Miami Frozen Grocery'!$H2213</f>
        <v>0</v>
      </c>
      <c r="J2213" s="82"/>
      <c r="K2213" s="72">
        <v>36.880000000000003</v>
      </c>
      <c r="L2213" s="73">
        <f>IFERROR((#REF!*#REF!)+('IDS Miami Frozen Grocery'!$K2213*'IDS Miami Frozen Grocery'!$J2213),'IDS Miami Frozen Grocery'!$K2213*'IDS Miami Frozen Grocery'!$J2213)</f>
        <v>0</v>
      </c>
      <c r="N2213" s="46"/>
    </row>
    <row r="2214" spans="1:14" s="34" customFormat="1" ht="15" x14ac:dyDescent="0.2">
      <c r="A2214" s="65" t="s">
        <v>6201</v>
      </c>
      <c r="B2214" s="66" t="s">
        <v>5948</v>
      </c>
      <c r="C2214" s="67" t="s">
        <v>6202</v>
      </c>
      <c r="D2214" s="68" t="s">
        <v>6203</v>
      </c>
      <c r="E2214" s="69" t="str">
        <f>VLOOKUP(A2214,'[3]Miami Frozen Q2 2025'!$B:$O,14,FALSE)</f>
        <v>Frozen</v>
      </c>
      <c r="F2214" s="69">
        <v>7</v>
      </c>
      <c r="G2214" s="70" t="s">
        <v>30</v>
      </c>
      <c r="H2214" s="71">
        <v>1.3875231999999999E-2</v>
      </c>
      <c r="I2214" s="71">
        <f>'IDS Miami Frozen Grocery'!$J2214*'IDS Miami Frozen Grocery'!$H2214</f>
        <v>0</v>
      </c>
      <c r="J2214" s="82"/>
      <c r="K2214" s="72">
        <v>36.880000000000003</v>
      </c>
      <c r="L2214" s="73">
        <f>IFERROR((#REF!*#REF!)+('IDS Miami Frozen Grocery'!$K2214*'IDS Miami Frozen Grocery'!$J2214),'IDS Miami Frozen Grocery'!$K2214*'IDS Miami Frozen Grocery'!$J2214)</f>
        <v>0</v>
      </c>
      <c r="N2214" s="46"/>
    </row>
    <row r="2215" spans="1:14" s="34" customFormat="1" ht="15" x14ac:dyDescent="0.2">
      <c r="A2215" s="65" t="s">
        <v>6204</v>
      </c>
      <c r="B2215" s="66" t="s">
        <v>5948</v>
      </c>
      <c r="C2215" s="67" t="s">
        <v>6205</v>
      </c>
      <c r="D2215" s="68" t="s">
        <v>6206</v>
      </c>
      <c r="E2215" s="69" t="str">
        <f>VLOOKUP(A2215,'[3]Miami Frozen Q2 2025'!$B:$O,14,FALSE)</f>
        <v>Frozen</v>
      </c>
      <c r="F2215" s="69">
        <v>8</v>
      </c>
      <c r="G2215" s="70" t="s">
        <v>42</v>
      </c>
      <c r="H2215" s="71">
        <v>1.1043552E-2</v>
      </c>
      <c r="I2215" s="71">
        <f>'IDS Miami Frozen Grocery'!$J2215*'IDS Miami Frozen Grocery'!$H2215</f>
        <v>0</v>
      </c>
      <c r="J2215" s="82"/>
      <c r="K2215" s="72">
        <v>30.62</v>
      </c>
      <c r="L2215" s="73">
        <f>IFERROR((#REF!*#REF!)+('IDS Miami Frozen Grocery'!$K2215*'IDS Miami Frozen Grocery'!$J2215),'IDS Miami Frozen Grocery'!$K2215*'IDS Miami Frozen Grocery'!$J2215)</f>
        <v>0</v>
      </c>
      <c r="N2215" s="46"/>
    </row>
    <row r="2216" spans="1:14" s="34" customFormat="1" ht="15" x14ac:dyDescent="0.2">
      <c r="A2216" s="65" t="s">
        <v>6207</v>
      </c>
      <c r="B2216" s="66" t="s">
        <v>5948</v>
      </c>
      <c r="C2216" s="67" t="s">
        <v>6208</v>
      </c>
      <c r="D2216" s="68" t="s">
        <v>6209</v>
      </c>
      <c r="E2216" s="69" t="str">
        <f>VLOOKUP(A2216,'[3]Miami Frozen Q2 2025'!$B:$O,14,FALSE)</f>
        <v>Frozen</v>
      </c>
      <c r="F2216" s="69">
        <v>12</v>
      </c>
      <c r="G2216" s="70" t="s">
        <v>42</v>
      </c>
      <c r="H2216" s="71">
        <v>1.8122751999999999E-2</v>
      </c>
      <c r="I2216" s="71">
        <f>'IDS Miami Frozen Grocery'!$J2216*'IDS Miami Frozen Grocery'!$H2216</f>
        <v>0</v>
      </c>
      <c r="J2216" s="82"/>
      <c r="K2216" s="72">
        <v>33.75</v>
      </c>
      <c r="L2216" s="73">
        <f>IFERROR((#REF!*#REF!)+('IDS Miami Frozen Grocery'!$K2216*'IDS Miami Frozen Grocery'!$J2216),'IDS Miami Frozen Grocery'!$K2216*'IDS Miami Frozen Grocery'!$J2216)</f>
        <v>0</v>
      </c>
      <c r="N2216" s="46"/>
    </row>
    <row r="2217" spans="1:14" s="34" customFormat="1" ht="15" x14ac:dyDescent="0.2">
      <c r="A2217" s="65" t="s">
        <v>6210</v>
      </c>
      <c r="B2217" s="66" t="s">
        <v>5948</v>
      </c>
      <c r="C2217" s="67" t="s">
        <v>6211</v>
      </c>
      <c r="D2217" s="68" t="s">
        <v>6212</v>
      </c>
      <c r="E2217" s="69" t="str">
        <f>VLOOKUP(A2217,'[3]Miami Frozen Q2 2025'!$B:$O,14,FALSE)</f>
        <v>Frozen</v>
      </c>
      <c r="F2217" s="69">
        <v>12</v>
      </c>
      <c r="G2217" s="70" t="s">
        <v>42</v>
      </c>
      <c r="H2217" s="71">
        <v>1.274256E-2</v>
      </c>
      <c r="I2217" s="71">
        <f>'IDS Miami Frozen Grocery'!$J2217*'IDS Miami Frozen Grocery'!$H2217</f>
        <v>0</v>
      </c>
      <c r="J2217" s="82"/>
      <c r="K2217" s="72">
        <v>33.75</v>
      </c>
      <c r="L2217" s="73">
        <f>IFERROR((#REF!*#REF!)+('IDS Miami Frozen Grocery'!$K2217*'IDS Miami Frozen Grocery'!$J2217),'IDS Miami Frozen Grocery'!$K2217*'IDS Miami Frozen Grocery'!$J2217)</f>
        <v>0</v>
      </c>
      <c r="N2217" s="46"/>
    </row>
    <row r="2218" spans="1:14" s="34" customFormat="1" ht="15" x14ac:dyDescent="0.2">
      <c r="A2218" s="65" t="s">
        <v>6213</v>
      </c>
      <c r="B2218" s="66" t="s">
        <v>5948</v>
      </c>
      <c r="C2218" s="67" t="s">
        <v>6214</v>
      </c>
      <c r="D2218" s="68" t="s">
        <v>6215</v>
      </c>
      <c r="E2218" s="69" t="str">
        <f>VLOOKUP(A2218,'[3]Miami Frozen Q2 2025'!$B:$O,14,FALSE)</f>
        <v>Frozen</v>
      </c>
      <c r="F2218" s="69">
        <v>12</v>
      </c>
      <c r="G2218" s="70" t="s">
        <v>42</v>
      </c>
      <c r="H2218" s="71">
        <v>1.274256E-2</v>
      </c>
      <c r="I2218" s="71">
        <f>'IDS Miami Frozen Grocery'!$J2218*'IDS Miami Frozen Grocery'!$H2218</f>
        <v>0</v>
      </c>
      <c r="J2218" s="82"/>
      <c r="K2218" s="72">
        <v>33.75</v>
      </c>
      <c r="L2218" s="73">
        <f>IFERROR((#REF!*#REF!)+('IDS Miami Frozen Grocery'!$K2218*'IDS Miami Frozen Grocery'!$J2218),'IDS Miami Frozen Grocery'!$K2218*'IDS Miami Frozen Grocery'!$J2218)</f>
        <v>0</v>
      </c>
      <c r="N2218" s="46"/>
    </row>
    <row r="2219" spans="1:14" s="34" customFormat="1" ht="15" x14ac:dyDescent="0.2">
      <c r="A2219" s="65" t="s">
        <v>6216</v>
      </c>
      <c r="B2219" s="66" t="s">
        <v>5948</v>
      </c>
      <c r="C2219" s="67" t="s">
        <v>6217</v>
      </c>
      <c r="D2219" s="68" t="s">
        <v>6218</v>
      </c>
      <c r="E2219" s="69" t="str">
        <f>VLOOKUP(A2219,'[3]Miami Frozen Q2 2025'!$B:$O,14,FALSE)</f>
        <v>Frozen</v>
      </c>
      <c r="F2219" s="69">
        <v>12</v>
      </c>
      <c r="G2219" s="70" t="s">
        <v>42</v>
      </c>
      <c r="H2219" s="71">
        <v>1.274256E-2</v>
      </c>
      <c r="I2219" s="71">
        <f>'IDS Miami Frozen Grocery'!$J2219*'IDS Miami Frozen Grocery'!$H2219</f>
        <v>0</v>
      </c>
      <c r="J2219" s="82"/>
      <c r="K2219" s="72">
        <v>33.75</v>
      </c>
      <c r="L2219" s="73">
        <f>IFERROR((#REF!*#REF!)+('IDS Miami Frozen Grocery'!$K2219*'IDS Miami Frozen Grocery'!$J2219),'IDS Miami Frozen Grocery'!$K2219*'IDS Miami Frozen Grocery'!$J2219)</f>
        <v>0</v>
      </c>
      <c r="N2219" s="46"/>
    </row>
    <row r="2220" spans="1:14" s="34" customFormat="1" ht="15" x14ac:dyDescent="0.2">
      <c r="A2220" s="65" t="s">
        <v>6219</v>
      </c>
      <c r="B2220" s="66" t="s">
        <v>5948</v>
      </c>
      <c r="C2220" s="67" t="s">
        <v>6220</v>
      </c>
      <c r="D2220" s="68" t="s">
        <v>6221</v>
      </c>
      <c r="E2220" s="69" t="str">
        <f>VLOOKUP(A2220,'[3]Miami Frozen Q2 2025'!$B:$O,14,FALSE)</f>
        <v>Frozen</v>
      </c>
      <c r="F2220" s="69">
        <v>12</v>
      </c>
      <c r="G2220" s="70" t="s">
        <v>42</v>
      </c>
      <c r="H2220" s="71">
        <v>1.274256E-2</v>
      </c>
      <c r="I2220" s="71">
        <f>'IDS Miami Frozen Grocery'!$J2220*'IDS Miami Frozen Grocery'!$H2220</f>
        <v>0</v>
      </c>
      <c r="J2220" s="82"/>
      <c r="K2220" s="72">
        <v>33.75</v>
      </c>
      <c r="L2220" s="73">
        <f>IFERROR((#REF!*#REF!)+('IDS Miami Frozen Grocery'!$K2220*'IDS Miami Frozen Grocery'!$J2220),'IDS Miami Frozen Grocery'!$K2220*'IDS Miami Frozen Grocery'!$J2220)</f>
        <v>0</v>
      </c>
      <c r="N2220" s="46"/>
    </row>
    <row r="2221" spans="1:14" s="34" customFormat="1" ht="15" x14ac:dyDescent="0.2">
      <c r="A2221" s="65" t="s">
        <v>6222</v>
      </c>
      <c r="B2221" s="66" t="s">
        <v>5948</v>
      </c>
      <c r="C2221" s="67" t="s">
        <v>6223</v>
      </c>
      <c r="D2221" s="68" t="s">
        <v>6224</v>
      </c>
      <c r="E2221" s="69" t="str">
        <f>VLOOKUP(A2221,'[3]Miami Frozen Q2 2025'!$B:$O,14,FALSE)</f>
        <v>Frozen</v>
      </c>
      <c r="F2221" s="69">
        <v>4</v>
      </c>
      <c r="G2221" s="70" t="s">
        <v>933</v>
      </c>
      <c r="H2221" s="71">
        <v>1.132672E-2</v>
      </c>
      <c r="I2221" s="71">
        <f>'IDS Miami Frozen Grocery'!$J2221*'IDS Miami Frozen Grocery'!$H2221</f>
        <v>0</v>
      </c>
      <c r="J2221" s="82"/>
      <c r="K2221" s="72">
        <v>34.76</v>
      </c>
      <c r="L2221" s="73">
        <f>IFERROR((#REF!*#REF!)+('IDS Miami Frozen Grocery'!$K2221*'IDS Miami Frozen Grocery'!$J2221),'IDS Miami Frozen Grocery'!$K2221*'IDS Miami Frozen Grocery'!$J2221)</f>
        <v>0</v>
      </c>
      <c r="N2221" s="46"/>
    </row>
    <row r="2222" spans="1:14" s="34" customFormat="1" ht="15" x14ac:dyDescent="0.2">
      <c r="A2222" s="65" t="s">
        <v>6225</v>
      </c>
      <c r="B2222" s="66" t="s">
        <v>5948</v>
      </c>
      <c r="C2222" s="67" t="s">
        <v>6226</v>
      </c>
      <c r="D2222" s="68" t="s">
        <v>6227</v>
      </c>
      <c r="E2222" s="69" t="str">
        <f>VLOOKUP(A2222,'[3]Miami Frozen Q2 2025'!$B:$O,14,FALSE)</f>
        <v>Frozen</v>
      </c>
      <c r="F2222" s="69">
        <v>12</v>
      </c>
      <c r="G2222" s="70" t="s">
        <v>55</v>
      </c>
      <c r="H2222" s="71">
        <v>1.7556415999999998E-2</v>
      </c>
      <c r="I2222" s="71">
        <f>'IDS Miami Frozen Grocery'!$J2222*'IDS Miami Frozen Grocery'!$H2222</f>
        <v>0</v>
      </c>
      <c r="J2222" s="82"/>
      <c r="K2222" s="72">
        <v>40.81</v>
      </c>
      <c r="L2222" s="73">
        <f>IFERROR((#REF!*#REF!)+('IDS Miami Frozen Grocery'!$K2222*'IDS Miami Frozen Grocery'!$J2222),'IDS Miami Frozen Grocery'!$K2222*'IDS Miami Frozen Grocery'!$J2222)</f>
        <v>0</v>
      </c>
      <c r="N2222" s="46"/>
    </row>
    <row r="2223" spans="1:14" s="34" customFormat="1" ht="15" x14ac:dyDescent="0.2">
      <c r="A2223" s="65" t="s">
        <v>6228</v>
      </c>
      <c r="B2223" s="66" t="s">
        <v>5948</v>
      </c>
      <c r="C2223" s="67" t="s">
        <v>6229</v>
      </c>
      <c r="D2223" s="68" t="s">
        <v>6230</v>
      </c>
      <c r="E2223" s="69" t="str">
        <f>VLOOKUP(A2223,'[3]Miami Frozen Q2 2025'!$B:$O,14,FALSE)</f>
        <v>Frozen</v>
      </c>
      <c r="F2223" s="69">
        <v>12</v>
      </c>
      <c r="G2223" s="70" t="s">
        <v>20</v>
      </c>
      <c r="H2223" s="71">
        <v>2.2370272E-2</v>
      </c>
      <c r="I2223" s="71">
        <f>'IDS Miami Frozen Grocery'!$J2223*'IDS Miami Frozen Grocery'!$H2223</f>
        <v>0</v>
      </c>
      <c r="J2223" s="82"/>
      <c r="K2223" s="72">
        <v>63.81</v>
      </c>
      <c r="L2223" s="73">
        <f>IFERROR((#REF!*#REF!)+('IDS Miami Frozen Grocery'!$K2223*'IDS Miami Frozen Grocery'!$J2223),'IDS Miami Frozen Grocery'!$K2223*'IDS Miami Frozen Grocery'!$J2223)</f>
        <v>0</v>
      </c>
      <c r="N2223" s="46"/>
    </row>
    <row r="2224" spans="1:14" s="34" customFormat="1" ht="15" x14ac:dyDescent="0.2">
      <c r="A2224" s="65" t="s">
        <v>6231</v>
      </c>
      <c r="B2224" s="66" t="s">
        <v>5948</v>
      </c>
      <c r="C2224" s="67" t="s">
        <v>6232</v>
      </c>
      <c r="D2224" s="68" t="s">
        <v>6233</v>
      </c>
      <c r="E2224" s="69" t="str">
        <f>VLOOKUP(A2224,'[3]Miami Frozen Q2 2025'!$B:$O,14,FALSE)</f>
        <v>Frozen</v>
      </c>
      <c r="F2224" s="69">
        <v>12</v>
      </c>
      <c r="G2224" s="70" t="s">
        <v>55</v>
      </c>
      <c r="H2224" s="71">
        <v>1.4441568E-2</v>
      </c>
      <c r="I2224" s="71">
        <f>'IDS Miami Frozen Grocery'!$J2224*'IDS Miami Frozen Grocery'!$H2224</f>
        <v>0</v>
      </c>
      <c r="J2224" s="82"/>
      <c r="K2224" s="72">
        <v>40.04</v>
      </c>
      <c r="L2224" s="73">
        <f>IFERROR((#REF!*#REF!)+('IDS Miami Frozen Grocery'!$K2224*'IDS Miami Frozen Grocery'!$J2224),'IDS Miami Frozen Grocery'!$K2224*'IDS Miami Frozen Grocery'!$J2224)</f>
        <v>0</v>
      </c>
      <c r="N2224" s="46"/>
    </row>
    <row r="2225" spans="1:14" s="34" customFormat="1" ht="15" x14ac:dyDescent="0.2">
      <c r="A2225" s="65" t="s">
        <v>6234</v>
      </c>
      <c r="B2225" s="66" t="s">
        <v>5948</v>
      </c>
      <c r="C2225" s="67" t="s">
        <v>6235</v>
      </c>
      <c r="D2225" s="68" t="s">
        <v>6236</v>
      </c>
      <c r="E2225" s="69" t="str">
        <f>VLOOKUP(A2225,'[3]Miami Frozen Q2 2025'!$B:$O,14,FALSE)</f>
        <v>Frozen</v>
      </c>
      <c r="F2225" s="69">
        <v>12</v>
      </c>
      <c r="G2225" s="70" t="s">
        <v>55</v>
      </c>
      <c r="H2225" s="71">
        <v>1.6423743999999997E-2</v>
      </c>
      <c r="I2225" s="71">
        <f>'IDS Miami Frozen Grocery'!$J2225*'IDS Miami Frozen Grocery'!$H2225</f>
        <v>0</v>
      </c>
      <c r="J2225" s="82"/>
      <c r="K2225" s="72">
        <v>39.81</v>
      </c>
      <c r="L2225" s="73">
        <f>IFERROR((#REF!*#REF!)+('IDS Miami Frozen Grocery'!$K2225*'IDS Miami Frozen Grocery'!$J2225),'IDS Miami Frozen Grocery'!$K2225*'IDS Miami Frozen Grocery'!$J2225)</f>
        <v>0</v>
      </c>
      <c r="N2225" s="46"/>
    </row>
    <row r="2226" spans="1:14" s="34" customFormat="1" ht="15" x14ac:dyDescent="0.2">
      <c r="A2226" s="65" t="s">
        <v>6237</v>
      </c>
      <c r="B2226" s="66" t="s">
        <v>5948</v>
      </c>
      <c r="C2226" s="67" t="s">
        <v>6238</v>
      </c>
      <c r="D2226" s="68" t="s">
        <v>6239</v>
      </c>
      <c r="E2226" s="69" t="str">
        <f>VLOOKUP(A2226,'[3]Miami Frozen Q2 2025'!$B:$O,14,FALSE)</f>
        <v>Frozen</v>
      </c>
      <c r="F2226" s="69">
        <v>12</v>
      </c>
      <c r="G2226" s="70" t="s">
        <v>55</v>
      </c>
      <c r="H2226" s="71">
        <v>1.6423743999999997E-2</v>
      </c>
      <c r="I2226" s="71">
        <f>'IDS Miami Frozen Grocery'!$J2226*'IDS Miami Frozen Grocery'!$H2226</f>
        <v>0</v>
      </c>
      <c r="J2226" s="82"/>
      <c r="K2226" s="72">
        <v>39.880000000000003</v>
      </c>
      <c r="L2226" s="73">
        <f>IFERROR((#REF!*#REF!)+('IDS Miami Frozen Grocery'!$K2226*'IDS Miami Frozen Grocery'!$J2226),'IDS Miami Frozen Grocery'!$K2226*'IDS Miami Frozen Grocery'!$J2226)</f>
        <v>0</v>
      </c>
      <c r="N2226" s="46"/>
    </row>
    <row r="2227" spans="1:14" s="34" customFormat="1" ht="15" x14ac:dyDescent="0.2">
      <c r="A2227" s="65" t="s">
        <v>6240</v>
      </c>
      <c r="B2227" s="66" t="s">
        <v>5948</v>
      </c>
      <c r="C2227" s="67" t="s">
        <v>6241</v>
      </c>
      <c r="D2227" s="68" t="s">
        <v>6242</v>
      </c>
      <c r="E2227" s="69" t="str">
        <f>VLOOKUP(A2227,'[3]Miami Frozen Q2 2025'!$B:$O,14,FALSE)</f>
        <v>Frozen</v>
      </c>
      <c r="F2227" s="69">
        <v>12</v>
      </c>
      <c r="G2227" s="70" t="s">
        <v>55</v>
      </c>
      <c r="H2227" s="71">
        <v>1.6423743999999997E-2</v>
      </c>
      <c r="I2227" s="71">
        <f>'IDS Miami Frozen Grocery'!$J2227*'IDS Miami Frozen Grocery'!$H2227</f>
        <v>0</v>
      </c>
      <c r="J2227" s="82"/>
      <c r="K2227" s="72">
        <v>39.729999999999997</v>
      </c>
      <c r="L2227" s="73">
        <f>IFERROR((#REF!*#REF!)+('IDS Miami Frozen Grocery'!$K2227*'IDS Miami Frozen Grocery'!$J2227),'IDS Miami Frozen Grocery'!$K2227*'IDS Miami Frozen Grocery'!$J2227)</f>
        <v>0</v>
      </c>
      <c r="N2227" s="46"/>
    </row>
    <row r="2228" spans="1:14" s="34" customFormat="1" ht="15" x14ac:dyDescent="0.2">
      <c r="A2228" s="65" t="s">
        <v>6243</v>
      </c>
      <c r="B2228" s="66" t="s">
        <v>5948</v>
      </c>
      <c r="C2228" s="67" t="s">
        <v>6244</v>
      </c>
      <c r="D2228" s="68" t="s">
        <v>6245</v>
      </c>
      <c r="E2228" s="69" t="str">
        <f>VLOOKUP(A2228,'[3]Miami Frozen Q2 2025'!$B:$O,14,FALSE)</f>
        <v>Frozen</v>
      </c>
      <c r="F2228" s="69">
        <v>12</v>
      </c>
      <c r="G2228" s="70" t="s">
        <v>20</v>
      </c>
      <c r="H2228" s="71">
        <v>3.5395999999999997E-2</v>
      </c>
      <c r="I2228" s="71">
        <f>'IDS Miami Frozen Grocery'!$J2228*'IDS Miami Frozen Grocery'!$H2228</f>
        <v>0</v>
      </c>
      <c r="J2228" s="82"/>
      <c r="K2228" s="72">
        <v>63.98</v>
      </c>
      <c r="L2228" s="73">
        <f>IFERROR((#REF!*#REF!)+('IDS Miami Frozen Grocery'!$K2228*'IDS Miami Frozen Grocery'!$J2228),'IDS Miami Frozen Grocery'!$K2228*'IDS Miami Frozen Grocery'!$J2228)</f>
        <v>0</v>
      </c>
      <c r="N2228" s="46"/>
    </row>
    <row r="2229" spans="1:14" s="34" customFormat="1" ht="15" x14ac:dyDescent="0.2">
      <c r="A2229" s="65" t="s">
        <v>6246</v>
      </c>
      <c r="B2229" s="66" t="s">
        <v>5948</v>
      </c>
      <c r="C2229" s="67" t="s">
        <v>6247</v>
      </c>
      <c r="D2229" s="68" t="s">
        <v>6248</v>
      </c>
      <c r="E2229" s="69" t="str">
        <f>VLOOKUP(A2229,'[3]Miami Frozen Q2 2025'!$B:$O,14,FALSE)</f>
        <v>Frozen</v>
      </c>
      <c r="F2229" s="69">
        <v>8</v>
      </c>
      <c r="G2229" s="70" t="s">
        <v>42</v>
      </c>
      <c r="H2229" s="71">
        <v>1.274256E-2</v>
      </c>
      <c r="I2229" s="71">
        <f>'IDS Miami Frozen Grocery'!$J2229*'IDS Miami Frozen Grocery'!$H2229</f>
        <v>0</v>
      </c>
      <c r="J2229" s="82"/>
      <c r="K2229" s="72">
        <v>30.62</v>
      </c>
      <c r="L2229" s="73">
        <f>IFERROR((#REF!*#REF!)+('IDS Miami Frozen Grocery'!$K2229*'IDS Miami Frozen Grocery'!$J2229),'IDS Miami Frozen Grocery'!$K2229*'IDS Miami Frozen Grocery'!$J2229)</f>
        <v>0</v>
      </c>
      <c r="N2229" s="46"/>
    </row>
    <row r="2230" spans="1:14" s="34" customFormat="1" ht="15" x14ac:dyDescent="0.2">
      <c r="A2230" s="65" t="s">
        <v>6249</v>
      </c>
      <c r="B2230" s="66" t="s">
        <v>5948</v>
      </c>
      <c r="C2230" s="67" t="s">
        <v>6250</v>
      </c>
      <c r="D2230" s="68" t="s">
        <v>6251</v>
      </c>
      <c r="E2230" s="69" t="str">
        <f>VLOOKUP(A2230,'[3]Miami Frozen Q2 2025'!$B:$O,14,FALSE)</f>
        <v>Frozen</v>
      </c>
      <c r="F2230" s="69">
        <v>8</v>
      </c>
      <c r="G2230" s="70" t="s">
        <v>42</v>
      </c>
      <c r="H2230" s="71">
        <v>1.1043552E-2</v>
      </c>
      <c r="I2230" s="71">
        <f>'IDS Miami Frozen Grocery'!$J2230*'IDS Miami Frozen Grocery'!$H2230</f>
        <v>0</v>
      </c>
      <c r="J2230" s="82"/>
      <c r="K2230" s="72">
        <v>30.62</v>
      </c>
      <c r="L2230" s="73">
        <f>IFERROR((#REF!*#REF!)+('IDS Miami Frozen Grocery'!$K2230*'IDS Miami Frozen Grocery'!$J2230),'IDS Miami Frozen Grocery'!$K2230*'IDS Miami Frozen Grocery'!$J2230)</f>
        <v>0</v>
      </c>
      <c r="N2230" s="46"/>
    </row>
    <row r="2231" spans="1:14" s="34" customFormat="1" ht="15" x14ac:dyDescent="0.2">
      <c r="A2231" s="65" t="s">
        <v>6252</v>
      </c>
      <c r="B2231" s="66" t="s">
        <v>5948</v>
      </c>
      <c r="C2231" s="67" t="s">
        <v>6253</v>
      </c>
      <c r="D2231" s="68" t="s">
        <v>6254</v>
      </c>
      <c r="E2231" s="69" t="str">
        <f>VLOOKUP(A2231,'[3]Miami Frozen Q2 2025'!$B:$O,14,FALSE)</f>
        <v>Frozen</v>
      </c>
      <c r="F2231" s="69">
        <v>8</v>
      </c>
      <c r="G2231" s="70" t="s">
        <v>42</v>
      </c>
      <c r="H2231" s="71">
        <v>1.1043552E-2</v>
      </c>
      <c r="I2231" s="71">
        <f>'IDS Miami Frozen Grocery'!$J2231*'IDS Miami Frozen Grocery'!$H2231</f>
        <v>0</v>
      </c>
      <c r="J2231" s="82"/>
      <c r="K2231" s="72">
        <v>30.62</v>
      </c>
      <c r="L2231" s="73">
        <f>IFERROR((#REF!*#REF!)+('IDS Miami Frozen Grocery'!$K2231*'IDS Miami Frozen Grocery'!$J2231),'IDS Miami Frozen Grocery'!$K2231*'IDS Miami Frozen Grocery'!$J2231)</f>
        <v>0</v>
      </c>
      <c r="N2231" s="46"/>
    </row>
    <row r="2232" spans="1:14" s="34" customFormat="1" ht="15" x14ac:dyDescent="0.2">
      <c r="A2232" s="65" t="s">
        <v>6255</v>
      </c>
      <c r="B2232" s="66" t="s">
        <v>5948</v>
      </c>
      <c r="C2232" s="67" t="s">
        <v>6256</v>
      </c>
      <c r="D2232" s="68" t="s">
        <v>6257</v>
      </c>
      <c r="E2232" s="69" t="str">
        <f>VLOOKUP(A2232,'[3]Miami Frozen Q2 2025'!$B:$O,14,FALSE)</f>
        <v>Frozen</v>
      </c>
      <c r="F2232" s="69">
        <v>8</v>
      </c>
      <c r="G2232" s="70" t="s">
        <v>42</v>
      </c>
      <c r="H2232" s="71">
        <v>1.1043552E-2</v>
      </c>
      <c r="I2232" s="71">
        <f>'IDS Miami Frozen Grocery'!$J2232*'IDS Miami Frozen Grocery'!$H2232</f>
        <v>0</v>
      </c>
      <c r="J2232" s="82"/>
      <c r="K2232" s="72">
        <v>30.62</v>
      </c>
      <c r="L2232" s="73">
        <f>IFERROR((#REF!*#REF!)+('IDS Miami Frozen Grocery'!$K2232*'IDS Miami Frozen Grocery'!$J2232),'IDS Miami Frozen Grocery'!$K2232*'IDS Miami Frozen Grocery'!$J2232)</f>
        <v>0</v>
      </c>
      <c r="N2232" s="46"/>
    </row>
    <row r="2233" spans="1:14" s="34" customFormat="1" ht="15" x14ac:dyDescent="0.2">
      <c r="A2233" s="65" t="s">
        <v>6258</v>
      </c>
      <c r="B2233" s="66" t="s">
        <v>5948</v>
      </c>
      <c r="C2233" s="67" t="s">
        <v>6259</v>
      </c>
      <c r="D2233" s="68" t="s">
        <v>6260</v>
      </c>
      <c r="E2233" s="69" t="str">
        <f>VLOOKUP(A2233,'[3]Miami Frozen Q2 2025'!$B:$O,14,FALSE)</f>
        <v>Frozen</v>
      </c>
      <c r="F2233" s="69">
        <v>12</v>
      </c>
      <c r="G2233" s="70" t="s">
        <v>20</v>
      </c>
      <c r="H2233" s="71">
        <v>2.2370272E-2</v>
      </c>
      <c r="I2233" s="71">
        <f>'IDS Miami Frozen Grocery'!$J2233*'IDS Miami Frozen Grocery'!$H2233</f>
        <v>0</v>
      </c>
      <c r="J2233" s="82"/>
      <c r="K2233" s="72">
        <v>63.96</v>
      </c>
      <c r="L2233" s="73">
        <f>IFERROR((#REF!*#REF!)+('IDS Miami Frozen Grocery'!$K2233*'IDS Miami Frozen Grocery'!$J2233),'IDS Miami Frozen Grocery'!$K2233*'IDS Miami Frozen Grocery'!$J2233)</f>
        <v>0</v>
      </c>
      <c r="N2233" s="46"/>
    </row>
    <row r="2234" spans="1:14" s="34" customFormat="1" ht="15" x14ac:dyDescent="0.2">
      <c r="A2234" s="65" t="s">
        <v>6261</v>
      </c>
      <c r="B2234" s="66" t="s">
        <v>5948</v>
      </c>
      <c r="C2234" s="67" t="s">
        <v>6262</v>
      </c>
      <c r="D2234" s="68" t="s">
        <v>6263</v>
      </c>
      <c r="E2234" s="69" t="str">
        <f>VLOOKUP(A2234,'[3]Miami Frozen Q2 2025'!$B:$O,14,FALSE)</f>
        <v>Frozen</v>
      </c>
      <c r="F2234" s="69">
        <v>6</v>
      </c>
      <c r="G2234" s="70" t="s">
        <v>30</v>
      </c>
      <c r="H2234" s="71">
        <v>1.0477215999999999E-2</v>
      </c>
      <c r="I2234" s="71">
        <f>'IDS Miami Frozen Grocery'!$J2234*'IDS Miami Frozen Grocery'!$H2234</f>
        <v>0</v>
      </c>
      <c r="J2234" s="82"/>
      <c r="K2234" s="72">
        <v>35.44</v>
      </c>
      <c r="L2234" s="73">
        <f>IFERROR((#REF!*#REF!)+('IDS Miami Frozen Grocery'!$K2234*'IDS Miami Frozen Grocery'!$J2234),'IDS Miami Frozen Grocery'!$K2234*'IDS Miami Frozen Grocery'!$J2234)</f>
        <v>0</v>
      </c>
      <c r="N2234" s="46"/>
    </row>
    <row r="2235" spans="1:14" s="34" customFormat="1" ht="15" x14ac:dyDescent="0.2">
      <c r="A2235" s="65" t="s">
        <v>6264</v>
      </c>
      <c r="B2235" s="66" t="s">
        <v>5948</v>
      </c>
      <c r="C2235" s="67" t="s">
        <v>6265</v>
      </c>
      <c r="D2235" s="68" t="s">
        <v>6266</v>
      </c>
      <c r="E2235" s="69" t="str">
        <f>VLOOKUP(A2235,'[3]Miami Frozen Q2 2025'!$B:$O,14,FALSE)</f>
        <v>Frozen</v>
      </c>
      <c r="F2235" s="69">
        <v>6</v>
      </c>
      <c r="G2235" s="70" t="s">
        <v>21</v>
      </c>
      <c r="H2235" s="71">
        <v>1.1043552E-2</v>
      </c>
      <c r="I2235" s="71">
        <f>'IDS Miami Frozen Grocery'!$J2235*'IDS Miami Frozen Grocery'!$H2235</f>
        <v>0</v>
      </c>
      <c r="J2235" s="82"/>
      <c r="K2235" s="72">
        <v>19.68</v>
      </c>
      <c r="L2235" s="73">
        <f>IFERROR((#REF!*#REF!)+('IDS Miami Frozen Grocery'!$K2235*'IDS Miami Frozen Grocery'!$J2235),'IDS Miami Frozen Grocery'!$K2235*'IDS Miami Frozen Grocery'!$J2235)</f>
        <v>0</v>
      </c>
      <c r="N2235" s="46"/>
    </row>
    <row r="2236" spans="1:14" s="34" customFormat="1" ht="15" x14ac:dyDescent="0.2">
      <c r="A2236" s="65" t="s">
        <v>6267</v>
      </c>
      <c r="B2236" s="66" t="s">
        <v>5948</v>
      </c>
      <c r="C2236" s="67" t="s">
        <v>6268</v>
      </c>
      <c r="D2236" s="68" t="s">
        <v>6269</v>
      </c>
      <c r="E2236" s="69" t="str">
        <f>VLOOKUP(A2236,'[3]Miami Frozen Q2 2025'!$B:$O,14,FALSE)</f>
        <v>Frozen</v>
      </c>
      <c r="F2236" s="69">
        <v>7</v>
      </c>
      <c r="G2236" s="70" t="s">
        <v>21</v>
      </c>
      <c r="H2236" s="71">
        <v>1.0477215999999999E-2</v>
      </c>
      <c r="I2236" s="71">
        <f>'IDS Miami Frozen Grocery'!$J2236*'IDS Miami Frozen Grocery'!$H2236</f>
        <v>0</v>
      </c>
      <c r="J2236" s="82"/>
      <c r="K2236" s="72">
        <v>24.61</v>
      </c>
      <c r="L2236" s="73">
        <f>IFERROR((#REF!*#REF!)+('IDS Miami Frozen Grocery'!$K2236*'IDS Miami Frozen Grocery'!$J2236),'IDS Miami Frozen Grocery'!$K2236*'IDS Miami Frozen Grocery'!$J2236)</f>
        <v>0</v>
      </c>
      <c r="N2236" s="46"/>
    </row>
    <row r="2237" spans="1:14" s="34" customFormat="1" ht="15" x14ac:dyDescent="0.2">
      <c r="A2237" s="65" t="s">
        <v>6270</v>
      </c>
      <c r="B2237" s="66" t="s">
        <v>5948</v>
      </c>
      <c r="C2237" s="67" t="s">
        <v>6271</v>
      </c>
      <c r="D2237" s="68" t="s">
        <v>6175</v>
      </c>
      <c r="E2237" s="69" t="str">
        <f>VLOOKUP(A2237,'[3]Miami Frozen Q2 2025'!$B:$O,14,FALSE)</f>
        <v>Frozen</v>
      </c>
      <c r="F2237" s="69">
        <v>6</v>
      </c>
      <c r="G2237" s="70" t="s">
        <v>21</v>
      </c>
      <c r="H2237" s="71">
        <v>1.1043552E-2</v>
      </c>
      <c r="I2237" s="71">
        <f>'IDS Miami Frozen Grocery'!$J2237*'IDS Miami Frozen Grocery'!$H2237</f>
        <v>0</v>
      </c>
      <c r="J2237" s="82"/>
      <c r="K2237" s="72">
        <v>19.68</v>
      </c>
      <c r="L2237" s="73">
        <f>IFERROR((#REF!*#REF!)+('IDS Miami Frozen Grocery'!$K2237*'IDS Miami Frozen Grocery'!$J2237),'IDS Miami Frozen Grocery'!$K2237*'IDS Miami Frozen Grocery'!$J2237)</f>
        <v>0</v>
      </c>
      <c r="N2237" s="46"/>
    </row>
    <row r="2238" spans="1:14" s="34" customFormat="1" ht="15" x14ac:dyDescent="0.2">
      <c r="A2238" s="65" t="s">
        <v>6272</v>
      </c>
      <c r="B2238" s="66" t="s">
        <v>5948</v>
      </c>
      <c r="C2238" s="67" t="s">
        <v>6273</v>
      </c>
      <c r="D2238" s="68" t="s">
        <v>6274</v>
      </c>
      <c r="E2238" s="69" t="str">
        <f>VLOOKUP(A2238,'[3]Miami Frozen Q2 2025'!$B:$O,14,FALSE)</f>
        <v>Frozen</v>
      </c>
      <c r="F2238" s="69">
        <v>24</v>
      </c>
      <c r="G2238" s="70" t="s">
        <v>42</v>
      </c>
      <c r="H2238" s="71">
        <v>1.5007904000000001E-2</v>
      </c>
      <c r="I2238" s="71">
        <f>'IDS Miami Frozen Grocery'!$J2238*'IDS Miami Frozen Grocery'!$H2238</f>
        <v>0</v>
      </c>
      <c r="J2238" s="82"/>
      <c r="K2238" s="72">
        <v>51.05</v>
      </c>
      <c r="L2238" s="73">
        <f>IFERROR((#REF!*#REF!)+('IDS Miami Frozen Grocery'!$K2238*'IDS Miami Frozen Grocery'!$J2238),'IDS Miami Frozen Grocery'!$K2238*'IDS Miami Frozen Grocery'!$J2238)</f>
        <v>0</v>
      </c>
      <c r="N2238" s="46"/>
    </row>
    <row r="2239" spans="1:14" s="34" customFormat="1" ht="15" x14ac:dyDescent="0.2">
      <c r="A2239" s="65" t="s">
        <v>6275</v>
      </c>
      <c r="B2239" s="66" t="s">
        <v>5948</v>
      </c>
      <c r="C2239" s="67" t="s">
        <v>6276</v>
      </c>
      <c r="D2239" s="68" t="s">
        <v>6139</v>
      </c>
      <c r="E2239" s="69" t="str">
        <f>VLOOKUP(A2239,'[3]Miami Frozen Q2 2025'!$B:$O,14,FALSE)</f>
        <v>Frozen</v>
      </c>
      <c r="F2239" s="69">
        <v>10</v>
      </c>
      <c r="G2239" s="70" t="s">
        <v>42</v>
      </c>
      <c r="H2239" s="71">
        <v>6.2296959999999998E-3</v>
      </c>
      <c r="I2239" s="71">
        <f>'IDS Miami Frozen Grocery'!$J2239*'IDS Miami Frozen Grocery'!$H2239</f>
        <v>0</v>
      </c>
      <c r="J2239" s="82"/>
      <c r="K2239" s="72">
        <v>25.05</v>
      </c>
      <c r="L2239" s="73">
        <f>IFERROR((#REF!*#REF!)+('IDS Miami Frozen Grocery'!$K2239*'IDS Miami Frozen Grocery'!$J2239),'IDS Miami Frozen Grocery'!$K2239*'IDS Miami Frozen Grocery'!$J2239)</f>
        <v>0</v>
      </c>
      <c r="N2239" s="46"/>
    </row>
    <row r="2240" spans="1:14" s="34" customFormat="1" ht="15" x14ac:dyDescent="0.2">
      <c r="A2240" s="65" t="s">
        <v>6277</v>
      </c>
      <c r="B2240" s="66" t="s">
        <v>5948</v>
      </c>
      <c r="C2240" s="67">
        <v>190569123583</v>
      </c>
      <c r="D2240" s="68" t="s">
        <v>6278</v>
      </c>
      <c r="E2240" s="69" t="str">
        <f>VLOOKUP(A2240,'[3]Miami Frozen Q2 2025'!$B:$O,14,FALSE)</f>
        <v>Frozen</v>
      </c>
      <c r="F2240" s="69">
        <v>6</v>
      </c>
      <c r="G2240" s="70" t="s">
        <v>21</v>
      </c>
      <c r="H2240" s="71">
        <v>1.1609887999999999E-2</v>
      </c>
      <c r="I2240" s="71">
        <f>'IDS Miami Frozen Grocery'!$J2240*'IDS Miami Frozen Grocery'!$H2240</f>
        <v>0</v>
      </c>
      <c r="J2240" s="82"/>
      <c r="K2240" s="72">
        <v>32.53</v>
      </c>
      <c r="L2240" s="73">
        <f>IFERROR((#REF!*#REF!)+('IDS Miami Frozen Grocery'!$K2240*'IDS Miami Frozen Grocery'!$J2240),'IDS Miami Frozen Grocery'!$K2240*'IDS Miami Frozen Grocery'!$J2240)</f>
        <v>0</v>
      </c>
      <c r="N2240" s="46"/>
    </row>
    <row r="2241" spans="1:14" s="34" customFormat="1" ht="15" x14ac:dyDescent="0.2">
      <c r="A2241" s="65" t="s">
        <v>6279</v>
      </c>
      <c r="B2241" s="66" t="s">
        <v>5948</v>
      </c>
      <c r="C2241" s="67">
        <v>190569123606</v>
      </c>
      <c r="D2241" s="68" t="s">
        <v>6280</v>
      </c>
      <c r="E2241" s="69" t="str">
        <f>VLOOKUP(A2241,'[3]Miami Frozen Q2 2025'!$B:$O,14,FALSE)</f>
        <v>Frozen</v>
      </c>
      <c r="F2241" s="69">
        <v>6</v>
      </c>
      <c r="G2241" s="70" t="s">
        <v>21</v>
      </c>
      <c r="H2241" s="71">
        <v>1.1609887999999999E-2</v>
      </c>
      <c r="I2241" s="71">
        <f>'IDS Miami Frozen Grocery'!$J2241*'IDS Miami Frozen Grocery'!$H2241</f>
        <v>0</v>
      </c>
      <c r="J2241" s="82"/>
      <c r="K2241" s="72">
        <v>32.53</v>
      </c>
      <c r="L2241" s="73">
        <f>IFERROR((#REF!*#REF!)+('IDS Miami Frozen Grocery'!$K2241*'IDS Miami Frozen Grocery'!$J2241),'IDS Miami Frozen Grocery'!$K2241*'IDS Miami Frozen Grocery'!$J2241)</f>
        <v>0</v>
      </c>
      <c r="N2241" s="46"/>
    </row>
    <row r="2242" spans="1:14" s="34" customFormat="1" ht="15" x14ac:dyDescent="0.2">
      <c r="A2242" s="65" t="s">
        <v>6281</v>
      </c>
      <c r="B2242" s="66" t="s">
        <v>5948</v>
      </c>
      <c r="C2242" s="67" t="s">
        <v>6282</v>
      </c>
      <c r="D2242" s="68" t="s">
        <v>6283</v>
      </c>
      <c r="E2242" s="69" t="str">
        <f>VLOOKUP(A2242,'[3]Miami Frozen Q2 2025'!$B:$O,14,FALSE)</f>
        <v>Frozen</v>
      </c>
      <c r="F2242" s="69">
        <v>24</v>
      </c>
      <c r="G2242" s="70" t="s">
        <v>42</v>
      </c>
      <c r="H2242" s="71">
        <v>1.5007904000000001E-2</v>
      </c>
      <c r="I2242" s="71">
        <f>'IDS Miami Frozen Grocery'!$J2242*'IDS Miami Frozen Grocery'!$H2242</f>
        <v>0</v>
      </c>
      <c r="J2242" s="82"/>
      <c r="K2242" s="72">
        <v>44.53</v>
      </c>
      <c r="L2242" s="73">
        <f>IFERROR((#REF!*#REF!)+('IDS Miami Frozen Grocery'!$K2242*'IDS Miami Frozen Grocery'!$J2242),'IDS Miami Frozen Grocery'!$K2242*'IDS Miami Frozen Grocery'!$J2242)</f>
        <v>0</v>
      </c>
      <c r="N2242" s="46"/>
    </row>
    <row r="2243" spans="1:14" s="34" customFormat="1" ht="15" x14ac:dyDescent="0.2">
      <c r="A2243" s="65" t="s">
        <v>6284</v>
      </c>
      <c r="B2243" s="66" t="s">
        <v>5948</v>
      </c>
      <c r="C2243" s="67" t="s">
        <v>6285</v>
      </c>
      <c r="D2243" s="68" t="s">
        <v>6286</v>
      </c>
      <c r="E2243" s="69" t="str">
        <f>VLOOKUP(A2243,'[3]Miami Frozen Q2 2025'!$B:$O,14,FALSE)</f>
        <v>Frozen</v>
      </c>
      <c r="F2243" s="69">
        <v>24</v>
      </c>
      <c r="G2243" s="70" t="s">
        <v>42</v>
      </c>
      <c r="H2243" s="71">
        <v>1.5007904000000001E-2</v>
      </c>
      <c r="I2243" s="71">
        <f>'IDS Miami Frozen Grocery'!$J2243*'IDS Miami Frozen Grocery'!$H2243</f>
        <v>0</v>
      </c>
      <c r="J2243" s="82"/>
      <c r="K2243" s="72">
        <v>44.63</v>
      </c>
      <c r="L2243" s="73">
        <f>IFERROR((#REF!*#REF!)+('IDS Miami Frozen Grocery'!$K2243*'IDS Miami Frozen Grocery'!$J2243),'IDS Miami Frozen Grocery'!$K2243*'IDS Miami Frozen Grocery'!$J2243)</f>
        <v>0</v>
      </c>
      <c r="N2243" s="46"/>
    </row>
    <row r="2244" spans="1:14" s="34" customFormat="1" ht="15" x14ac:dyDescent="0.2">
      <c r="A2244" s="65" t="s">
        <v>6287</v>
      </c>
      <c r="B2244" s="66" t="s">
        <v>5948</v>
      </c>
      <c r="C2244" s="67" t="s">
        <v>6288</v>
      </c>
      <c r="D2244" s="68" t="s">
        <v>6289</v>
      </c>
      <c r="E2244" s="69" t="str">
        <f>VLOOKUP(A2244,'[3]Miami Frozen Q2 2025'!$B:$O,14,FALSE)</f>
        <v>Frozen</v>
      </c>
      <c r="F2244" s="69">
        <v>12</v>
      </c>
      <c r="G2244" s="70" t="s">
        <v>42</v>
      </c>
      <c r="H2244" s="71">
        <v>7.6455360000000005E-3</v>
      </c>
      <c r="I2244" s="71">
        <f>'IDS Miami Frozen Grocery'!$J2244*'IDS Miami Frozen Grocery'!$H2244</f>
        <v>0</v>
      </c>
      <c r="J2244" s="82"/>
      <c r="K2244" s="72">
        <v>29.17</v>
      </c>
      <c r="L2244" s="73">
        <f>IFERROR((#REF!*#REF!)+('IDS Miami Frozen Grocery'!$K2244*'IDS Miami Frozen Grocery'!$J2244),'IDS Miami Frozen Grocery'!$K2244*'IDS Miami Frozen Grocery'!$J2244)</f>
        <v>0</v>
      </c>
      <c r="N2244" s="46"/>
    </row>
    <row r="2245" spans="1:14" s="34" customFormat="1" ht="15" x14ac:dyDescent="0.2">
      <c r="A2245" s="65" t="s">
        <v>6290</v>
      </c>
      <c r="B2245" s="66" t="s">
        <v>5948</v>
      </c>
      <c r="C2245" s="67" t="s">
        <v>6291</v>
      </c>
      <c r="D2245" s="68" t="s">
        <v>6292</v>
      </c>
      <c r="E2245" s="69" t="str">
        <f>VLOOKUP(A2245,'[3]Miami Frozen Q2 2025'!$B:$O,14,FALSE)</f>
        <v>Frozen</v>
      </c>
      <c r="F2245" s="69">
        <v>10</v>
      </c>
      <c r="G2245" s="70" t="s">
        <v>90</v>
      </c>
      <c r="H2245" s="71">
        <v>1.4441568E-2</v>
      </c>
      <c r="I2245" s="71">
        <f>'IDS Miami Frozen Grocery'!$J2245*'IDS Miami Frozen Grocery'!$H2245</f>
        <v>0</v>
      </c>
      <c r="J2245" s="82"/>
      <c r="K2245" s="72">
        <v>39.840000000000003</v>
      </c>
      <c r="L2245" s="73">
        <f>IFERROR((#REF!*#REF!)+('IDS Miami Frozen Grocery'!$K2245*'IDS Miami Frozen Grocery'!$J2245),'IDS Miami Frozen Grocery'!$K2245*'IDS Miami Frozen Grocery'!$J2245)</f>
        <v>0</v>
      </c>
      <c r="N2245" s="46"/>
    </row>
    <row r="2246" spans="1:14" s="34" customFormat="1" ht="15" x14ac:dyDescent="0.2">
      <c r="A2246" s="65" t="s">
        <v>6293</v>
      </c>
      <c r="B2246" s="66" t="s">
        <v>5948</v>
      </c>
      <c r="C2246" s="67" t="s">
        <v>6294</v>
      </c>
      <c r="D2246" s="68" t="s">
        <v>6295</v>
      </c>
      <c r="E2246" s="69" t="str">
        <f>VLOOKUP(A2246,'[3]Miami Frozen Q2 2025'!$B:$O,14,FALSE)</f>
        <v>Frozen</v>
      </c>
      <c r="F2246" s="69">
        <v>7</v>
      </c>
      <c r="G2246" s="70" t="s">
        <v>42</v>
      </c>
      <c r="H2246" s="71">
        <v>1.0477215999999999E-2</v>
      </c>
      <c r="I2246" s="71">
        <f>'IDS Miami Frozen Grocery'!$J2246*'IDS Miami Frozen Grocery'!$H2246</f>
        <v>0</v>
      </c>
      <c r="J2246" s="82"/>
      <c r="K2246" s="72">
        <v>27.11</v>
      </c>
      <c r="L2246" s="73">
        <f>IFERROR((#REF!*#REF!)+('IDS Miami Frozen Grocery'!$K2246*'IDS Miami Frozen Grocery'!$J2246),'IDS Miami Frozen Grocery'!$K2246*'IDS Miami Frozen Grocery'!$J2246)</f>
        <v>0</v>
      </c>
      <c r="N2246" s="46"/>
    </row>
    <row r="2247" spans="1:14" s="34" customFormat="1" ht="15" x14ac:dyDescent="0.2">
      <c r="A2247" s="65" t="s">
        <v>6296</v>
      </c>
      <c r="B2247" s="66" t="s">
        <v>5948</v>
      </c>
      <c r="C2247" s="67" t="s">
        <v>6297</v>
      </c>
      <c r="D2247" s="68" t="s">
        <v>6298</v>
      </c>
      <c r="E2247" s="69" t="str">
        <f>VLOOKUP(A2247,'[3]Miami Frozen Q2 2025'!$B:$O,14,FALSE)</f>
        <v>Frozen</v>
      </c>
      <c r="F2247" s="69">
        <v>7</v>
      </c>
      <c r="G2247" s="70" t="s">
        <v>42</v>
      </c>
      <c r="H2247" s="71">
        <v>1.132672E-2</v>
      </c>
      <c r="I2247" s="71">
        <f>'IDS Miami Frozen Grocery'!$J2247*'IDS Miami Frozen Grocery'!$H2247</f>
        <v>0</v>
      </c>
      <c r="J2247" s="82"/>
      <c r="K2247" s="72">
        <v>27.11</v>
      </c>
      <c r="L2247" s="73">
        <f>IFERROR((#REF!*#REF!)+('IDS Miami Frozen Grocery'!$K2247*'IDS Miami Frozen Grocery'!$J2247),'IDS Miami Frozen Grocery'!$K2247*'IDS Miami Frozen Grocery'!$J2247)</f>
        <v>0</v>
      </c>
      <c r="N2247" s="46"/>
    </row>
    <row r="2248" spans="1:14" s="34" customFormat="1" ht="15" x14ac:dyDescent="0.2">
      <c r="A2248" s="65" t="s">
        <v>6299</v>
      </c>
      <c r="B2248" s="66" t="s">
        <v>5948</v>
      </c>
      <c r="C2248" s="67" t="s">
        <v>6300</v>
      </c>
      <c r="D2248" s="68" t="s">
        <v>6301</v>
      </c>
      <c r="E2248" s="69" t="str">
        <f>VLOOKUP(A2248,'[3]Miami Frozen Q2 2025'!$B:$O,14,FALSE)</f>
        <v>Frozen</v>
      </c>
      <c r="F2248" s="69">
        <v>8</v>
      </c>
      <c r="G2248" s="70" t="s">
        <v>42</v>
      </c>
      <c r="H2248" s="71">
        <v>1.0760384E-2</v>
      </c>
      <c r="I2248" s="71">
        <f>'IDS Miami Frozen Grocery'!$J2248*'IDS Miami Frozen Grocery'!$H2248</f>
        <v>0</v>
      </c>
      <c r="J2248" s="82"/>
      <c r="K2248" s="72">
        <v>32.96</v>
      </c>
      <c r="L2248" s="73">
        <f>IFERROR((#REF!*#REF!)+('IDS Miami Frozen Grocery'!$K2248*'IDS Miami Frozen Grocery'!$J2248),'IDS Miami Frozen Grocery'!$K2248*'IDS Miami Frozen Grocery'!$J2248)</f>
        <v>0</v>
      </c>
      <c r="N2248" s="46"/>
    </row>
    <row r="2249" spans="1:14" s="34" customFormat="1" ht="15" x14ac:dyDescent="0.2">
      <c r="A2249" s="65" t="s">
        <v>6302</v>
      </c>
      <c r="B2249" s="66" t="s">
        <v>5948</v>
      </c>
      <c r="C2249" s="67" t="s">
        <v>6303</v>
      </c>
      <c r="D2249" s="68" t="s">
        <v>6304</v>
      </c>
      <c r="E2249" s="69" t="str">
        <f>VLOOKUP(A2249,'[3]Miami Frozen Q2 2025'!$B:$O,14,FALSE)</f>
        <v>Frozen</v>
      </c>
      <c r="F2249" s="69">
        <v>8</v>
      </c>
      <c r="G2249" s="70" t="s">
        <v>42</v>
      </c>
      <c r="H2249" s="71">
        <v>1.0760384E-2</v>
      </c>
      <c r="I2249" s="71">
        <f>'IDS Miami Frozen Grocery'!$J2249*'IDS Miami Frozen Grocery'!$H2249</f>
        <v>0</v>
      </c>
      <c r="J2249" s="82"/>
      <c r="K2249" s="72">
        <v>32.96</v>
      </c>
      <c r="L2249" s="73">
        <f>IFERROR((#REF!*#REF!)+('IDS Miami Frozen Grocery'!$K2249*'IDS Miami Frozen Grocery'!$J2249),'IDS Miami Frozen Grocery'!$K2249*'IDS Miami Frozen Grocery'!$J2249)</f>
        <v>0</v>
      </c>
      <c r="N2249" s="46"/>
    </row>
    <row r="2250" spans="1:14" s="34" customFormat="1" ht="15" x14ac:dyDescent="0.2">
      <c r="A2250" s="65" t="s">
        <v>6305</v>
      </c>
      <c r="B2250" s="66" t="s">
        <v>5948</v>
      </c>
      <c r="C2250" s="67" t="s">
        <v>6306</v>
      </c>
      <c r="D2250" s="68" t="s">
        <v>6307</v>
      </c>
      <c r="E2250" s="69" t="str">
        <f>VLOOKUP(A2250,'[3]Miami Frozen Q2 2025'!$B:$O,14,FALSE)</f>
        <v>Frozen</v>
      </c>
      <c r="F2250" s="69">
        <v>7</v>
      </c>
      <c r="G2250" s="70" t="s">
        <v>42</v>
      </c>
      <c r="H2250" s="71">
        <v>1.1893055999999999E-2</v>
      </c>
      <c r="I2250" s="71">
        <f>'IDS Miami Frozen Grocery'!$J2250*'IDS Miami Frozen Grocery'!$H2250</f>
        <v>0</v>
      </c>
      <c r="J2250" s="82"/>
      <c r="K2250" s="72">
        <v>27.11</v>
      </c>
      <c r="L2250" s="73">
        <f>IFERROR((#REF!*#REF!)+('IDS Miami Frozen Grocery'!$K2250*'IDS Miami Frozen Grocery'!$J2250),'IDS Miami Frozen Grocery'!$K2250*'IDS Miami Frozen Grocery'!$J2250)</f>
        <v>0</v>
      </c>
      <c r="N2250" s="46"/>
    </row>
    <row r="2251" spans="1:14" s="34" customFormat="1" ht="15" x14ac:dyDescent="0.2">
      <c r="A2251" s="65" t="s">
        <v>6308</v>
      </c>
      <c r="B2251" s="66" t="s">
        <v>5948</v>
      </c>
      <c r="C2251" s="67" t="s">
        <v>6309</v>
      </c>
      <c r="D2251" s="68" t="s">
        <v>6310</v>
      </c>
      <c r="E2251" s="69" t="str">
        <f>VLOOKUP(A2251,'[3]Miami Frozen Q2 2025'!$B:$O,14,FALSE)</f>
        <v>Frozen</v>
      </c>
      <c r="F2251" s="69">
        <v>10</v>
      </c>
      <c r="G2251" s="70" t="s">
        <v>42</v>
      </c>
      <c r="H2251" s="71">
        <v>1.3308895999999999E-2</v>
      </c>
      <c r="I2251" s="71">
        <f>'IDS Miami Frozen Grocery'!$J2251*'IDS Miami Frozen Grocery'!$H2251</f>
        <v>0</v>
      </c>
      <c r="J2251" s="82"/>
      <c r="K2251" s="72">
        <v>29.82</v>
      </c>
      <c r="L2251" s="73">
        <f>IFERROR((#REF!*#REF!)+('IDS Miami Frozen Grocery'!$K2251*'IDS Miami Frozen Grocery'!$J2251),'IDS Miami Frozen Grocery'!$K2251*'IDS Miami Frozen Grocery'!$J2251)</f>
        <v>0</v>
      </c>
      <c r="N2251" s="46"/>
    </row>
    <row r="2252" spans="1:14" s="34" customFormat="1" ht="15" x14ac:dyDescent="0.2">
      <c r="A2252" s="65" t="s">
        <v>6311</v>
      </c>
      <c r="B2252" s="66" t="s">
        <v>5948</v>
      </c>
      <c r="C2252" s="67" t="s">
        <v>6312</v>
      </c>
      <c r="D2252" s="68" t="s">
        <v>6313</v>
      </c>
      <c r="E2252" s="69" t="str">
        <f>VLOOKUP(A2252,'[3]Miami Frozen Q2 2025'!$B:$O,14,FALSE)</f>
        <v>Frozen</v>
      </c>
      <c r="F2252" s="69">
        <v>10</v>
      </c>
      <c r="G2252" s="70" t="s">
        <v>42</v>
      </c>
      <c r="H2252" s="71">
        <v>1.3592063999999999E-2</v>
      </c>
      <c r="I2252" s="71">
        <f>'IDS Miami Frozen Grocery'!$J2252*'IDS Miami Frozen Grocery'!$H2252</f>
        <v>0</v>
      </c>
      <c r="J2252" s="82"/>
      <c r="K2252" s="72">
        <v>29.82</v>
      </c>
      <c r="L2252" s="73">
        <f>IFERROR((#REF!*#REF!)+('IDS Miami Frozen Grocery'!$K2252*'IDS Miami Frozen Grocery'!$J2252),'IDS Miami Frozen Grocery'!$K2252*'IDS Miami Frozen Grocery'!$J2252)</f>
        <v>0</v>
      </c>
      <c r="N2252" s="46"/>
    </row>
    <row r="2253" spans="1:14" s="34" customFormat="1" ht="15" x14ac:dyDescent="0.2">
      <c r="A2253" s="65" t="s">
        <v>6314</v>
      </c>
      <c r="B2253" s="66" t="s">
        <v>5948</v>
      </c>
      <c r="C2253" s="67" t="s">
        <v>6315</v>
      </c>
      <c r="D2253" s="68" t="s">
        <v>6316</v>
      </c>
      <c r="E2253" s="69" t="str">
        <f>VLOOKUP(A2253,'[3]Miami Frozen Q2 2025'!$B:$O,14,FALSE)</f>
        <v>Frozen</v>
      </c>
      <c r="F2253" s="69">
        <v>10</v>
      </c>
      <c r="G2253" s="70" t="s">
        <v>42</v>
      </c>
      <c r="H2253" s="71">
        <v>1.3308895999999999E-2</v>
      </c>
      <c r="I2253" s="71">
        <f>'IDS Miami Frozen Grocery'!$J2253*'IDS Miami Frozen Grocery'!$H2253</f>
        <v>0</v>
      </c>
      <c r="J2253" s="82"/>
      <c r="K2253" s="72">
        <v>29.82</v>
      </c>
      <c r="L2253" s="73">
        <f>IFERROR((#REF!*#REF!)+('IDS Miami Frozen Grocery'!$K2253*'IDS Miami Frozen Grocery'!$J2253),'IDS Miami Frozen Grocery'!$K2253*'IDS Miami Frozen Grocery'!$J2253)</f>
        <v>0</v>
      </c>
      <c r="N2253" s="46"/>
    </row>
    <row r="2254" spans="1:14" s="34" customFormat="1" ht="15" x14ac:dyDescent="0.2">
      <c r="A2254" s="65" t="s">
        <v>6317</v>
      </c>
      <c r="B2254" s="66" t="s">
        <v>5948</v>
      </c>
      <c r="C2254" s="67" t="s">
        <v>6318</v>
      </c>
      <c r="D2254" s="68" t="s">
        <v>6319</v>
      </c>
      <c r="E2254" s="69" t="str">
        <f>VLOOKUP(A2254,'[3]Miami Frozen Q2 2025'!$B:$O,14,FALSE)</f>
        <v>Frozen</v>
      </c>
      <c r="F2254" s="69">
        <v>6</v>
      </c>
      <c r="G2254" s="70" t="s">
        <v>71</v>
      </c>
      <c r="H2254" s="71">
        <v>1.5857408E-2</v>
      </c>
      <c r="I2254" s="71">
        <f>'IDS Miami Frozen Grocery'!$J2254*'IDS Miami Frozen Grocery'!$H2254</f>
        <v>0</v>
      </c>
      <c r="J2254" s="82"/>
      <c r="K2254" s="72">
        <v>31.69</v>
      </c>
      <c r="L2254" s="73">
        <f>IFERROR((#REF!*#REF!)+('IDS Miami Frozen Grocery'!$K2254*'IDS Miami Frozen Grocery'!$J2254),'IDS Miami Frozen Grocery'!$K2254*'IDS Miami Frozen Grocery'!$J2254)</f>
        <v>0</v>
      </c>
      <c r="N2254" s="46"/>
    </row>
    <row r="2255" spans="1:14" s="34" customFormat="1" ht="15" x14ac:dyDescent="0.2">
      <c r="A2255" s="65" t="s">
        <v>6320</v>
      </c>
      <c r="B2255" s="66" t="s">
        <v>5948</v>
      </c>
      <c r="C2255" s="67" t="s">
        <v>6321</v>
      </c>
      <c r="D2255" s="68" t="s">
        <v>6322</v>
      </c>
      <c r="E2255" s="69" t="str">
        <f>VLOOKUP(A2255,'[3]Miami Frozen Q2 2025'!$B:$O,14,FALSE)</f>
        <v>Frozen</v>
      </c>
      <c r="F2255" s="69">
        <v>6</v>
      </c>
      <c r="G2255" s="70" t="s">
        <v>90</v>
      </c>
      <c r="H2255" s="71">
        <v>1.4441568E-2</v>
      </c>
      <c r="I2255" s="71">
        <f>'IDS Miami Frozen Grocery'!$J2255*'IDS Miami Frozen Grocery'!$H2255</f>
        <v>0</v>
      </c>
      <c r="J2255" s="82"/>
      <c r="K2255" s="72">
        <v>19.649999999999999</v>
      </c>
      <c r="L2255" s="73">
        <f>IFERROR((#REF!*#REF!)+('IDS Miami Frozen Grocery'!$K2255*'IDS Miami Frozen Grocery'!$J2255),'IDS Miami Frozen Grocery'!$K2255*'IDS Miami Frozen Grocery'!$J2255)</f>
        <v>0</v>
      </c>
      <c r="N2255" s="46"/>
    </row>
    <row r="2256" spans="1:14" s="34" customFormat="1" ht="15" x14ac:dyDescent="0.2">
      <c r="A2256" s="65" t="s">
        <v>6323</v>
      </c>
      <c r="B2256" s="66" t="s">
        <v>5948</v>
      </c>
      <c r="C2256" s="67" t="s">
        <v>6324</v>
      </c>
      <c r="D2256" s="68" t="s">
        <v>6325</v>
      </c>
      <c r="E2256" s="69" t="str">
        <f>VLOOKUP(A2256,'[3]Miami Frozen Q2 2025'!$B:$O,14,FALSE)</f>
        <v>Frozen</v>
      </c>
      <c r="F2256" s="69">
        <v>6</v>
      </c>
      <c r="G2256" s="70" t="s">
        <v>90</v>
      </c>
      <c r="H2256" s="71">
        <v>1.132672E-2</v>
      </c>
      <c r="I2256" s="71">
        <f>'IDS Miami Frozen Grocery'!$J2256*'IDS Miami Frozen Grocery'!$H2256</f>
        <v>0</v>
      </c>
      <c r="J2256" s="82"/>
      <c r="K2256" s="72">
        <v>25.67</v>
      </c>
      <c r="L2256" s="73">
        <f>IFERROR((#REF!*#REF!)+('IDS Miami Frozen Grocery'!$K2256*'IDS Miami Frozen Grocery'!$J2256),'IDS Miami Frozen Grocery'!$K2256*'IDS Miami Frozen Grocery'!$J2256)</f>
        <v>0</v>
      </c>
      <c r="N2256" s="46"/>
    </row>
    <row r="2257" spans="1:14" s="34" customFormat="1" ht="15" x14ac:dyDescent="0.2">
      <c r="A2257" s="65" t="s">
        <v>6326</v>
      </c>
      <c r="B2257" s="66" t="s">
        <v>5948</v>
      </c>
      <c r="C2257" s="67" t="s">
        <v>6327</v>
      </c>
      <c r="D2257" s="68" t="s">
        <v>6328</v>
      </c>
      <c r="E2257" s="69" t="str">
        <f>VLOOKUP(A2257,'[3]Miami Frozen Q2 2025'!$B:$O,14,FALSE)</f>
        <v>Frozen</v>
      </c>
      <c r="F2257" s="69">
        <v>7</v>
      </c>
      <c r="G2257" s="70" t="s">
        <v>42</v>
      </c>
      <c r="H2257" s="71">
        <v>1.0477215999999999E-2</v>
      </c>
      <c r="I2257" s="71">
        <f>'IDS Miami Frozen Grocery'!$J2257*'IDS Miami Frozen Grocery'!$H2257</f>
        <v>0</v>
      </c>
      <c r="J2257" s="82"/>
      <c r="K2257" s="72">
        <v>29.2</v>
      </c>
      <c r="L2257" s="73">
        <f>IFERROR((#REF!*#REF!)+('IDS Miami Frozen Grocery'!$K2257*'IDS Miami Frozen Grocery'!$J2257),'IDS Miami Frozen Grocery'!$K2257*'IDS Miami Frozen Grocery'!$J2257)</f>
        <v>0</v>
      </c>
      <c r="N2257" s="46"/>
    </row>
    <row r="2258" spans="1:14" s="34" customFormat="1" ht="15" x14ac:dyDescent="0.2">
      <c r="A2258" s="65" t="s">
        <v>6329</v>
      </c>
      <c r="B2258" s="66" t="s">
        <v>5948</v>
      </c>
      <c r="C2258" s="67" t="s">
        <v>6330</v>
      </c>
      <c r="D2258" s="68" t="s">
        <v>6331</v>
      </c>
      <c r="E2258" s="69" t="str">
        <f>VLOOKUP(A2258,'[3]Miami Frozen Q2 2025'!$B:$O,14,FALSE)</f>
        <v>Frozen</v>
      </c>
      <c r="F2258" s="69">
        <v>6</v>
      </c>
      <c r="G2258" s="70" t="s">
        <v>90</v>
      </c>
      <c r="H2258" s="71">
        <v>1.132672E-2</v>
      </c>
      <c r="I2258" s="71">
        <f>'IDS Miami Frozen Grocery'!$J2258*'IDS Miami Frozen Grocery'!$H2258</f>
        <v>0</v>
      </c>
      <c r="J2258" s="82"/>
      <c r="K2258" s="72">
        <v>25.67</v>
      </c>
      <c r="L2258" s="73">
        <f>IFERROR((#REF!*#REF!)+('IDS Miami Frozen Grocery'!$K2258*'IDS Miami Frozen Grocery'!$J2258),'IDS Miami Frozen Grocery'!$K2258*'IDS Miami Frozen Grocery'!$J2258)</f>
        <v>0</v>
      </c>
      <c r="N2258" s="46"/>
    </row>
    <row r="2259" spans="1:14" s="34" customFormat="1" ht="15" x14ac:dyDescent="0.2">
      <c r="A2259" s="65" t="s">
        <v>6332</v>
      </c>
      <c r="B2259" s="66" t="s">
        <v>5948</v>
      </c>
      <c r="C2259" s="67" t="s">
        <v>6333</v>
      </c>
      <c r="D2259" s="68" t="s">
        <v>6334</v>
      </c>
      <c r="E2259" s="69" t="str">
        <f>VLOOKUP(A2259,'[3]Miami Frozen Q2 2025'!$B:$O,14,FALSE)</f>
        <v>Frozen</v>
      </c>
      <c r="F2259" s="69">
        <v>6</v>
      </c>
      <c r="G2259" s="70" t="s">
        <v>90</v>
      </c>
      <c r="H2259" s="71">
        <v>1.132672E-2</v>
      </c>
      <c r="I2259" s="71">
        <f>'IDS Miami Frozen Grocery'!$J2259*'IDS Miami Frozen Grocery'!$H2259</f>
        <v>0</v>
      </c>
      <c r="J2259" s="82"/>
      <c r="K2259" s="72">
        <v>25.67</v>
      </c>
      <c r="L2259" s="73">
        <f>IFERROR((#REF!*#REF!)+('IDS Miami Frozen Grocery'!$K2259*'IDS Miami Frozen Grocery'!$J2259),'IDS Miami Frozen Grocery'!$K2259*'IDS Miami Frozen Grocery'!$J2259)</f>
        <v>0</v>
      </c>
      <c r="N2259" s="46"/>
    </row>
    <row r="2260" spans="1:14" s="34" customFormat="1" ht="24" x14ac:dyDescent="0.2">
      <c r="A2260" s="65" t="s">
        <v>6335</v>
      </c>
      <c r="B2260" s="66" t="s">
        <v>5948</v>
      </c>
      <c r="C2260" s="67" t="s">
        <v>6336</v>
      </c>
      <c r="D2260" s="68" t="s">
        <v>6337</v>
      </c>
      <c r="E2260" s="69" t="str">
        <f>VLOOKUP(A2260,'[3]Miami Frozen Q2 2025'!$B:$O,14,FALSE)</f>
        <v>Frozen</v>
      </c>
      <c r="F2260" s="69">
        <v>7</v>
      </c>
      <c r="G2260" s="70" t="s">
        <v>74</v>
      </c>
      <c r="H2260" s="71">
        <v>1.0760384E-2</v>
      </c>
      <c r="I2260" s="71">
        <f>'IDS Miami Frozen Grocery'!$J2260*'IDS Miami Frozen Grocery'!$H2260</f>
        <v>0</v>
      </c>
      <c r="J2260" s="82"/>
      <c r="K2260" s="72">
        <v>36.880000000000003</v>
      </c>
      <c r="L2260" s="73">
        <f>IFERROR((#REF!*#REF!)+('IDS Miami Frozen Grocery'!$K2260*'IDS Miami Frozen Grocery'!$J2260),'IDS Miami Frozen Grocery'!$K2260*'IDS Miami Frozen Grocery'!$J2260)</f>
        <v>0</v>
      </c>
      <c r="N2260" s="46"/>
    </row>
    <row r="2261" spans="1:14" s="34" customFormat="1" ht="15" x14ac:dyDescent="0.2">
      <c r="A2261" s="65" t="s">
        <v>6338</v>
      </c>
      <c r="B2261" s="66" t="s">
        <v>5948</v>
      </c>
      <c r="C2261" s="67">
        <v>190569124238</v>
      </c>
      <c r="D2261" s="68" t="s">
        <v>6339</v>
      </c>
      <c r="E2261" s="69" t="str">
        <f>VLOOKUP(A2261,'[3]Miami Frozen Q2 2025'!$B:$O,14,FALSE)</f>
        <v>Frozen</v>
      </c>
      <c r="F2261" s="69">
        <v>4</v>
      </c>
      <c r="G2261" s="70" t="s">
        <v>78</v>
      </c>
      <c r="H2261" s="71">
        <v>1.6140575999999997E-2</v>
      </c>
      <c r="I2261" s="71">
        <f>'IDS Miami Frozen Grocery'!$J2261*'IDS Miami Frozen Grocery'!$H2261</f>
        <v>0</v>
      </c>
      <c r="J2261" s="82"/>
      <c r="K2261" s="72">
        <v>49.23</v>
      </c>
      <c r="L2261" s="73">
        <f>IFERROR((#REF!*#REF!)+('IDS Miami Frozen Grocery'!$K2261*'IDS Miami Frozen Grocery'!$J2261),'IDS Miami Frozen Grocery'!$K2261*'IDS Miami Frozen Grocery'!$J2261)</f>
        <v>0</v>
      </c>
      <c r="N2261" s="46"/>
    </row>
    <row r="2262" spans="1:14" s="34" customFormat="1" ht="15" x14ac:dyDescent="0.2">
      <c r="A2262" s="65" t="s">
        <v>6340</v>
      </c>
      <c r="B2262" s="66" t="s">
        <v>5948</v>
      </c>
      <c r="C2262" s="67" t="s">
        <v>6341</v>
      </c>
      <c r="D2262" s="68" t="s">
        <v>6342</v>
      </c>
      <c r="E2262" s="69" t="str">
        <f>VLOOKUP(A2262,'[3]Miami Frozen Q2 2025'!$B:$O,14,FALSE)</f>
        <v>Frozen</v>
      </c>
      <c r="F2262" s="69">
        <v>5</v>
      </c>
      <c r="G2262" s="70" t="s">
        <v>21</v>
      </c>
      <c r="H2262" s="71">
        <v>1.0477215999999999E-2</v>
      </c>
      <c r="I2262" s="71">
        <f>'IDS Miami Frozen Grocery'!$J2262*'IDS Miami Frozen Grocery'!$H2262</f>
        <v>0</v>
      </c>
      <c r="J2262" s="82"/>
      <c r="K2262" s="72">
        <v>30.27</v>
      </c>
      <c r="L2262" s="73">
        <f>IFERROR((#REF!*#REF!)+('IDS Miami Frozen Grocery'!$K2262*'IDS Miami Frozen Grocery'!$J2262),'IDS Miami Frozen Grocery'!$K2262*'IDS Miami Frozen Grocery'!$J2262)</f>
        <v>0</v>
      </c>
      <c r="N2262" s="46"/>
    </row>
    <row r="2263" spans="1:14" s="34" customFormat="1" ht="15" x14ac:dyDescent="0.2">
      <c r="A2263" s="65" t="s">
        <v>6343</v>
      </c>
      <c r="B2263" s="66" t="s">
        <v>5948</v>
      </c>
      <c r="C2263" s="67" t="s">
        <v>6344</v>
      </c>
      <c r="D2263" s="68" t="s">
        <v>6345</v>
      </c>
      <c r="E2263" s="69" t="str">
        <f>VLOOKUP(A2263,'[3]Miami Frozen Q2 2025'!$B:$O,14,FALSE)</f>
        <v>Frozen</v>
      </c>
      <c r="F2263" s="69">
        <v>6</v>
      </c>
      <c r="G2263" s="70" t="s">
        <v>90</v>
      </c>
      <c r="H2263" s="71">
        <v>1.0477215999999999E-2</v>
      </c>
      <c r="I2263" s="71">
        <f>'IDS Miami Frozen Grocery'!$J2263*'IDS Miami Frozen Grocery'!$H2263</f>
        <v>0</v>
      </c>
      <c r="J2263" s="82"/>
      <c r="K2263" s="72">
        <v>25.67</v>
      </c>
      <c r="L2263" s="73">
        <f>IFERROR((#REF!*#REF!)+('IDS Miami Frozen Grocery'!$K2263*'IDS Miami Frozen Grocery'!$J2263),'IDS Miami Frozen Grocery'!$K2263*'IDS Miami Frozen Grocery'!$J2263)</f>
        <v>0</v>
      </c>
      <c r="N2263" s="46"/>
    </row>
    <row r="2264" spans="1:14" s="34" customFormat="1" ht="15" x14ac:dyDescent="0.2">
      <c r="A2264" s="65" t="s">
        <v>6346</v>
      </c>
      <c r="B2264" s="66" t="s">
        <v>5948</v>
      </c>
      <c r="C2264" s="67" t="s">
        <v>6347</v>
      </c>
      <c r="D2264" s="68" t="s">
        <v>6348</v>
      </c>
      <c r="E2264" s="69" t="str">
        <f>VLOOKUP(A2264,'[3]Miami Frozen Q2 2025'!$B:$O,14,FALSE)</f>
        <v>Frozen</v>
      </c>
      <c r="F2264" s="69">
        <v>12</v>
      </c>
      <c r="G2264" s="70" t="s">
        <v>21</v>
      </c>
      <c r="H2264" s="71">
        <v>1.5574240000000001E-2</v>
      </c>
      <c r="I2264" s="71">
        <f>'IDS Miami Frozen Grocery'!$J2264*'IDS Miami Frozen Grocery'!$H2264</f>
        <v>0</v>
      </c>
      <c r="J2264" s="82"/>
      <c r="K2264" s="72">
        <v>33.39</v>
      </c>
      <c r="L2264" s="73">
        <f>IFERROR((#REF!*#REF!)+('IDS Miami Frozen Grocery'!$K2264*'IDS Miami Frozen Grocery'!$J2264),'IDS Miami Frozen Grocery'!$K2264*'IDS Miami Frozen Grocery'!$J2264)</f>
        <v>0</v>
      </c>
      <c r="N2264" s="46"/>
    </row>
    <row r="2265" spans="1:14" s="34" customFormat="1" ht="15" x14ac:dyDescent="0.2">
      <c r="A2265" s="65" t="s">
        <v>6349</v>
      </c>
      <c r="B2265" s="66" t="s">
        <v>5948</v>
      </c>
      <c r="C2265" s="67" t="s">
        <v>6350</v>
      </c>
      <c r="D2265" s="68" t="s">
        <v>6351</v>
      </c>
      <c r="E2265" s="69" t="str">
        <f>VLOOKUP(A2265,'[3]Miami Frozen Q2 2025'!$B:$O,14,FALSE)</f>
        <v>Frozen</v>
      </c>
      <c r="F2265" s="69">
        <v>10</v>
      </c>
      <c r="G2265" s="70" t="s">
        <v>42</v>
      </c>
      <c r="H2265" s="71">
        <v>1.5291072000000001E-2</v>
      </c>
      <c r="I2265" s="71">
        <f>'IDS Miami Frozen Grocery'!$J2265*'IDS Miami Frozen Grocery'!$H2265</f>
        <v>0</v>
      </c>
      <c r="J2265" s="82"/>
      <c r="K2265" s="72">
        <v>39.840000000000003</v>
      </c>
      <c r="L2265" s="73">
        <f>IFERROR((#REF!*#REF!)+('IDS Miami Frozen Grocery'!$K2265*'IDS Miami Frozen Grocery'!$J2265),'IDS Miami Frozen Grocery'!$K2265*'IDS Miami Frozen Grocery'!$J2265)</f>
        <v>0</v>
      </c>
      <c r="N2265" s="46"/>
    </row>
    <row r="2266" spans="1:14" s="34" customFormat="1" ht="24" x14ac:dyDescent="0.2">
      <c r="A2266" s="65" t="s">
        <v>6352</v>
      </c>
      <c r="B2266" s="66" t="s">
        <v>5948</v>
      </c>
      <c r="C2266" s="67" t="s">
        <v>6353</v>
      </c>
      <c r="D2266" s="68" t="s">
        <v>6354</v>
      </c>
      <c r="E2266" s="69" t="str">
        <f>VLOOKUP(A2266,'[3]Miami Frozen Q2 2025'!$B:$O,14,FALSE)</f>
        <v>Frozen</v>
      </c>
      <c r="F2266" s="69">
        <v>12</v>
      </c>
      <c r="G2266" s="70" t="s">
        <v>21</v>
      </c>
      <c r="H2266" s="71">
        <v>1.4441568E-2</v>
      </c>
      <c r="I2266" s="71">
        <f>'IDS Miami Frozen Grocery'!$J2266*'IDS Miami Frozen Grocery'!$H2266</f>
        <v>0</v>
      </c>
      <c r="J2266" s="82"/>
      <c r="K2266" s="72">
        <v>33.380000000000003</v>
      </c>
      <c r="L2266" s="73">
        <f>IFERROR((#REF!*#REF!)+('IDS Miami Frozen Grocery'!$K2266*'IDS Miami Frozen Grocery'!$J2266),'IDS Miami Frozen Grocery'!$K2266*'IDS Miami Frozen Grocery'!$J2266)</f>
        <v>0</v>
      </c>
      <c r="N2266" s="46"/>
    </row>
    <row r="2267" spans="1:14" s="34" customFormat="1" ht="15" x14ac:dyDescent="0.2">
      <c r="A2267" s="65" t="s">
        <v>6355</v>
      </c>
      <c r="B2267" s="66" t="s">
        <v>5948</v>
      </c>
      <c r="C2267" s="67" t="s">
        <v>6356</v>
      </c>
      <c r="D2267" s="68" t="s">
        <v>6357</v>
      </c>
      <c r="E2267" s="69" t="str">
        <f>VLOOKUP(A2267,'[3]Miami Frozen Q2 2025'!$B:$O,14,FALSE)</f>
        <v>Frozen</v>
      </c>
      <c r="F2267" s="69">
        <v>8</v>
      </c>
      <c r="G2267" s="70" t="s">
        <v>76</v>
      </c>
      <c r="H2267" s="71">
        <v>1.5007904000000001E-2</v>
      </c>
      <c r="I2267" s="71">
        <f>'IDS Miami Frozen Grocery'!$J2267*'IDS Miami Frozen Grocery'!$H2267</f>
        <v>0</v>
      </c>
      <c r="J2267" s="82"/>
      <c r="K2267" s="72">
        <v>27.61</v>
      </c>
      <c r="L2267" s="73">
        <f>IFERROR((#REF!*#REF!)+('IDS Miami Frozen Grocery'!$K2267*'IDS Miami Frozen Grocery'!$J2267),'IDS Miami Frozen Grocery'!$K2267*'IDS Miami Frozen Grocery'!$J2267)</f>
        <v>0</v>
      </c>
      <c r="N2267" s="46"/>
    </row>
    <row r="2268" spans="1:14" s="34" customFormat="1" ht="15" x14ac:dyDescent="0.2">
      <c r="A2268" s="65" t="s">
        <v>6358</v>
      </c>
      <c r="B2268" s="66" t="s">
        <v>5948</v>
      </c>
      <c r="C2268" s="67" t="s">
        <v>6359</v>
      </c>
      <c r="D2268" s="68" t="s">
        <v>6360</v>
      </c>
      <c r="E2268" s="69" t="str">
        <f>VLOOKUP(A2268,'[3]Miami Frozen Q2 2025'!$B:$O,14,FALSE)</f>
        <v>Frozen</v>
      </c>
      <c r="F2268" s="69">
        <v>12</v>
      </c>
      <c r="G2268" s="70" t="s">
        <v>1861</v>
      </c>
      <c r="H2268" s="71">
        <v>1.6423743999999997E-2</v>
      </c>
      <c r="I2268" s="71">
        <f>'IDS Miami Frozen Grocery'!$J2268*'IDS Miami Frozen Grocery'!$H2268</f>
        <v>0</v>
      </c>
      <c r="J2268" s="82"/>
      <c r="K2268" s="72">
        <v>41.58</v>
      </c>
      <c r="L2268" s="73">
        <f>IFERROR((#REF!*#REF!)+('IDS Miami Frozen Grocery'!$K2268*'IDS Miami Frozen Grocery'!$J2268),'IDS Miami Frozen Grocery'!$K2268*'IDS Miami Frozen Grocery'!$J2268)</f>
        <v>0</v>
      </c>
      <c r="N2268" s="46"/>
    </row>
    <row r="2269" spans="1:14" s="34" customFormat="1" ht="15" x14ac:dyDescent="0.2">
      <c r="A2269" s="65" t="s">
        <v>6361</v>
      </c>
      <c r="B2269" s="66" t="s">
        <v>5948</v>
      </c>
      <c r="C2269" s="67" t="s">
        <v>6362</v>
      </c>
      <c r="D2269" s="68" t="s">
        <v>6363</v>
      </c>
      <c r="E2269" s="69" t="str">
        <f>VLOOKUP(A2269,'[3]Miami Frozen Q2 2025'!$B:$O,14,FALSE)</f>
        <v>Frozen</v>
      </c>
      <c r="F2269" s="69">
        <v>8</v>
      </c>
      <c r="G2269" s="70" t="s">
        <v>933</v>
      </c>
      <c r="H2269" s="71">
        <v>2.3502943999999998E-2</v>
      </c>
      <c r="I2269" s="71">
        <f>'IDS Miami Frozen Grocery'!$J2269*'IDS Miami Frozen Grocery'!$H2269</f>
        <v>0</v>
      </c>
      <c r="J2269" s="82"/>
      <c r="K2269" s="72">
        <v>46.92</v>
      </c>
      <c r="L2269" s="73">
        <f>IFERROR((#REF!*#REF!)+('IDS Miami Frozen Grocery'!$K2269*'IDS Miami Frozen Grocery'!$J2269),'IDS Miami Frozen Grocery'!$K2269*'IDS Miami Frozen Grocery'!$J2269)</f>
        <v>0</v>
      </c>
      <c r="N2269" s="46"/>
    </row>
    <row r="2270" spans="1:14" s="34" customFormat="1" ht="15" x14ac:dyDescent="0.2">
      <c r="A2270" s="65" t="s">
        <v>6364</v>
      </c>
      <c r="B2270" s="66" t="s">
        <v>5948</v>
      </c>
      <c r="C2270" s="67" t="s">
        <v>6365</v>
      </c>
      <c r="D2270" s="68" t="s">
        <v>6366</v>
      </c>
      <c r="E2270" s="69" t="str">
        <f>VLOOKUP(A2270,'[3]Miami Frozen Q2 2025'!$B:$O,14,FALSE)</f>
        <v>Frozen</v>
      </c>
      <c r="F2270" s="69">
        <v>12</v>
      </c>
      <c r="G2270" s="70" t="s">
        <v>1861</v>
      </c>
      <c r="H2270" s="71">
        <v>1.9821759999999997E-2</v>
      </c>
      <c r="I2270" s="71">
        <f>'IDS Miami Frozen Grocery'!$J2270*'IDS Miami Frozen Grocery'!$H2270</f>
        <v>0</v>
      </c>
      <c r="J2270" s="82"/>
      <c r="K2270" s="72">
        <v>42.23</v>
      </c>
      <c r="L2270" s="73">
        <f>IFERROR((#REF!*#REF!)+('IDS Miami Frozen Grocery'!$K2270*'IDS Miami Frozen Grocery'!$J2270),'IDS Miami Frozen Grocery'!$K2270*'IDS Miami Frozen Grocery'!$J2270)</f>
        <v>0</v>
      </c>
      <c r="N2270" s="46"/>
    </row>
    <row r="2271" spans="1:14" s="34" customFormat="1" ht="15" x14ac:dyDescent="0.2">
      <c r="A2271" s="65" t="s">
        <v>6367</v>
      </c>
      <c r="B2271" s="66" t="s">
        <v>5948</v>
      </c>
      <c r="C2271" s="67" t="s">
        <v>6368</v>
      </c>
      <c r="D2271" s="68" t="s">
        <v>6369</v>
      </c>
      <c r="E2271" s="69" t="str">
        <f>VLOOKUP(A2271,'[3]Miami Frozen Q2 2025'!$B:$O,14,FALSE)</f>
        <v>Frozen</v>
      </c>
      <c r="F2271" s="69">
        <v>6</v>
      </c>
      <c r="G2271" s="70" t="s">
        <v>933</v>
      </c>
      <c r="H2271" s="71">
        <v>1.4441568E-2</v>
      </c>
      <c r="I2271" s="71">
        <f>'IDS Miami Frozen Grocery'!$J2271*'IDS Miami Frozen Grocery'!$H2271</f>
        <v>0</v>
      </c>
      <c r="J2271" s="82"/>
      <c r="K2271" s="72">
        <v>36.880000000000003</v>
      </c>
      <c r="L2271" s="73">
        <f>IFERROR((#REF!*#REF!)+('IDS Miami Frozen Grocery'!$K2271*'IDS Miami Frozen Grocery'!$J2271),'IDS Miami Frozen Grocery'!$K2271*'IDS Miami Frozen Grocery'!$J2271)</f>
        <v>0</v>
      </c>
      <c r="N2271" s="46"/>
    </row>
    <row r="2272" spans="1:14" s="34" customFormat="1" ht="15" x14ac:dyDescent="0.2">
      <c r="A2272" s="65" t="s">
        <v>6370</v>
      </c>
      <c r="B2272" s="66" t="s">
        <v>5948</v>
      </c>
      <c r="C2272" s="67" t="s">
        <v>6371</v>
      </c>
      <c r="D2272" s="68" t="s">
        <v>6372</v>
      </c>
      <c r="E2272" s="69" t="str">
        <f>VLOOKUP(A2272,'[3]Miami Frozen Q2 2025'!$B:$O,14,FALSE)</f>
        <v>Frozen</v>
      </c>
      <c r="F2272" s="69">
        <v>12</v>
      </c>
      <c r="G2272" s="70" t="s">
        <v>104</v>
      </c>
      <c r="H2272" s="71">
        <v>2.0954431999999999E-2</v>
      </c>
      <c r="I2272" s="71">
        <f>'IDS Miami Frozen Grocery'!$J2272*'IDS Miami Frozen Grocery'!$H2272</f>
        <v>0</v>
      </c>
      <c r="J2272" s="82"/>
      <c r="K2272" s="72">
        <v>46.92</v>
      </c>
      <c r="L2272" s="73">
        <f>IFERROR((#REF!*#REF!)+('IDS Miami Frozen Grocery'!$K2272*'IDS Miami Frozen Grocery'!$J2272),'IDS Miami Frozen Grocery'!$K2272*'IDS Miami Frozen Grocery'!$J2272)</f>
        <v>0</v>
      </c>
      <c r="N2272" s="46"/>
    </row>
    <row r="2273" spans="1:14" s="34" customFormat="1" ht="15" x14ac:dyDescent="0.2">
      <c r="A2273" s="65" t="s">
        <v>6373</v>
      </c>
      <c r="B2273" s="66" t="s">
        <v>5948</v>
      </c>
      <c r="C2273" s="67" t="s">
        <v>6374</v>
      </c>
      <c r="D2273" s="68" t="s">
        <v>6375</v>
      </c>
      <c r="E2273" s="69" t="str">
        <f>VLOOKUP(A2273,'[3]Miami Frozen Q2 2025'!$B:$O,14,FALSE)</f>
        <v>Frozen</v>
      </c>
      <c r="F2273" s="69">
        <v>4</v>
      </c>
      <c r="G2273" s="70" t="s">
        <v>1836</v>
      </c>
      <c r="H2273" s="71">
        <v>3.0298976000000002E-2</v>
      </c>
      <c r="I2273" s="71">
        <f>'IDS Miami Frozen Grocery'!$J2273*'IDS Miami Frozen Grocery'!$H2273</f>
        <v>0</v>
      </c>
      <c r="J2273" s="82"/>
      <c r="K2273" s="72">
        <v>43.34</v>
      </c>
      <c r="L2273" s="73">
        <f>IFERROR((#REF!*#REF!)+('IDS Miami Frozen Grocery'!$K2273*'IDS Miami Frozen Grocery'!$J2273),'IDS Miami Frozen Grocery'!$K2273*'IDS Miami Frozen Grocery'!$J2273)</f>
        <v>0</v>
      </c>
      <c r="N2273" s="46"/>
    </row>
    <row r="2274" spans="1:14" s="34" customFormat="1" ht="15" x14ac:dyDescent="0.2">
      <c r="A2274" s="65" t="s">
        <v>6376</v>
      </c>
      <c r="B2274" s="66" t="s">
        <v>5948</v>
      </c>
      <c r="C2274" s="67" t="s">
        <v>6377</v>
      </c>
      <c r="D2274" s="68" t="s">
        <v>6378</v>
      </c>
      <c r="E2274" s="69" t="str">
        <f>VLOOKUP(A2274,'[3]Miami Frozen Q2 2025'!$B:$O,14,FALSE)</f>
        <v>Frozen</v>
      </c>
      <c r="F2274" s="69">
        <v>12</v>
      </c>
      <c r="G2274" s="70" t="s">
        <v>107</v>
      </c>
      <c r="H2274" s="71">
        <v>2.4635615999999999E-2</v>
      </c>
      <c r="I2274" s="71">
        <f>'IDS Miami Frozen Grocery'!$J2274*'IDS Miami Frozen Grocery'!$H2274</f>
        <v>0</v>
      </c>
      <c r="J2274" s="82"/>
      <c r="K2274" s="72">
        <v>63.02</v>
      </c>
      <c r="L2274" s="73">
        <f>IFERROR((#REF!*#REF!)+('IDS Miami Frozen Grocery'!$K2274*'IDS Miami Frozen Grocery'!$J2274),'IDS Miami Frozen Grocery'!$K2274*'IDS Miami Frozen Grocery'!$J2274)</f>
        <v>0</v>
      </c>
      <c r="N2274" s="46"/>
    </row>
    <row r="2275" spans="1:14" s="34" customFormat="1" ht="15" x14ac:dyDescent="0.2">
      <c r="A2275" s="65" t="s">
        <v>6379</v>
      </c>
      <c r="B2275" s="66" t="s">
        <v>5948</v>
      </c>
      <c r="C2275" s="67" t="s">
        <v>6380</v>
      </c>
      <c r="D2275" s="68" t="s">
        <v>6381</v>
      </c>
      <c r="E2275" s="69" t="str">
        <f>VLOOKUP(A2275,'[3]Miami Frozen Q2 2025'!$B:$O,14,FALSE)</f>
        <v>Frozen</v>
      </c>
      <c r="F2275" s="69">
        <v>12</v>
      </c>
      <c r="G2275" s="70" t="s">
        <v>6382</v>
      </c>
      <c r="H2275" s="71">
        <v>2.4635615999999999E-2</v>
      </c>
      <c r="I2275" s="71">
        <f>'IDS Miami Frozen Grocery'!$J2275*'IDS Miami Frozen Grocery'!$H2275</f>
        <v>0</v>
      </c>
      <c r="J2275" s="82"/>
      <c r="K2275" s="72">
        <v>61.42</v>
      </c>
      <c r="L2275" s="73">
        <f>IFERROR((#REF!*#REF!)+('IDS Miami Frozen Grocery'!$K2275*'IDS Miami Frozen Grocery'!$J2275),'IDS Miami Frozen Grocery'!$K2275*'IDS Miami Frozen Grocery'!$J2275)</f>
        <v>0</v>
      </c>
      <c r="N2275" s="46"/>
    </row>
    <row r="2276" spans="1:14" s="34" customFormat="1" ht="15" x14ac:dyDescent="0.2">
      <c r="A2276" s="65" t="s">
        <v>6383</v>
      </c>
      <c r="B2276" s="66" t="s">
        <v>5948</v>
      </c>
      <c r="C2276" s="67" t="s">
        <v>6384</v>
      </c>
      <c r="D2276" s="68" t="s">
        <v>6385</v>
      </c>
      <c r="E2276" s="69" t="str">
        <f>VLOOKUP(A2276,'[3]Miami Frozen Q2 2025'!$B:$O,14,FALSE)</f>
        <v>Frozen</v>
      </c>
      <c r="F2276" s="69">
        <v>4</v>
      </c>
      <c r="G2276" s="70" t="s">
        <v>6386</v>
      </c>
      <c r="H2276" s="71">
        <v>2.9732640000000001E-2</v>
      </c>
      <c r="I2276" s="71">
        <f>'IDS Miami Frozen Grocery'!$J2276*'IDS Miami Frozen Grocery'!$H2276</f>
        <v>0</v>
      </c>
      <c r="J2276" s="82"/>
      <c r="K2276" s="72">
        <v>60.75</v>
      </c>
      <c r="L2276" s="73">
        <f>IFERROR((#REF!*#REF!)+('IDS Miami Frozen Grocery'!$K2276*'IDS Miami Frozen Grocery'!$J2276),'IDS Miami Frozen Grocery'!$K2276*'IDS Miami Frozen Grocery'!$J2276)</f>
        <v>0</v>
      </c>
      <c r="N2276" s="46"/>
    </row>
    <row r="2277" spans="1:14" s="34" customFormat="1" ht="15" x14ac:dyDescent="0.2">
      <c r="A2277" s="65" t="s">
        <v>6387</v>
      </c>
      <c r="B2277" s="66" t="s">
        <v>5948</v>
      </c>
      <c r="C2277" s="67" t="s">
        <v>6388</v>
      </c>
      <c r="D2277" s="68" t="s">
        <v>6389</v>
      </c>
      <c r="E2277" s="69" t="str">
        <f>VLOOKUP(A2277,'[3]Miami Frozen Q2 2025'!$B:$O,14,FALSE)</f>
        <v>Frozen</v>
      </c>
      <c r="F2277" s="69">
        <v>4</v>
      </c>
      <c r="G2277" s="70" t="s">
        <v>6390</v>
      </c>
      <c r="H2277" s="71">
        <v>2.1803935999999999E-2</v>
      </c>
      <c r="I2277" s="71">
        <f>'IDS Miami Frozen Grocery'!$J2277*'IDS Miami Frozen Grocery'!$H2277</f>
        <v>0</v>
      </c>
      <c r="J2277" s="82"/>
      <c r="K2277" s="72">
        <v>57.29</v>
      </c>
      <c r="L2277" s="73">
        <f>IFERROR((#REF!*#REF!)+('IDS Miami Frozen Grocery'!$K2277*'IDS Miami Frozen Grocery'!$J2277),'IDS Miami Frozen Grocery'!$K2277*'IDS Miami Frozen Grocery'!$J2277)</f>
        <v>0</v>
      </c>
      <c r="N2277" s="46"/>
    </row>
    <row r="2278" spans="1:14" s="34" customFormat="1" ht="15" x14ac:dyDescent="0.2">
      <c r="A2278" s="65" t="s">
        <v>6391</v>
      </c>
      <c r="B2278" s="66" t="s">
        <v>5948</v>
      </c>
      <c r="C2278" s="67" t="s">
        <v>6392</v>
      </c>
      <c r="D2278" s="68" t="s">
        <v>6393</v>
      </c>
      <c r="E2278" s="69" t="str">
        <f>VLOOKUP(A2278,'[3]Miami Frozen Q2 2025'!$B:$O,14,FALSE)</f>
        <v>Frozen</v>
      </c>
      <c r="F2278" s="69">
        <v>6</v>
      </c>
      <c r="G2278" s="70" t="s">
        <v>933</v>
      </c>
      <c r="H2278" s="71">
        <v>1.6990079999999998E-2</v>
      </c>
      <c r="I2278" s="71">
        <f>'IDS Miami Frozen Grocery'!$J2278*'IDS Miami Frozen Grocery'!$H2278</f>
        <v>0</v>
      </c>
      <c r="J2278" s="82"/>
      <c r="K2278" s="72">
        <v>36.880000000000003</v>
      </c>
      <c r="L2278" s="73">
        <f>IFERROR((#REF!*#REF!)+('IDS Miami Frozen Grocery'!$K2278*'IDS Miami Frozen Grocery'!$J2278),'IDS Miami Frozen Grocery'!$K2278*'IDS Miami Frozen Grocery'!$J2278)</f>
        <v>0</v>
      </c>
      <c r="N2278" s="46"/>
    </row>
    <row r="2279" spans="1:14" s="34" customFormat="1" ht="15" x14ac:dyDescent="0.2">
      <c r="A2279" s="65" t="s">
        <v>6394</v>
      </c>
      <c r="B2279" s="66" t="s">
        <v>5948</v>
      </c>
      <c r="C2279" s="67" t="s">
        <v>6395</v>
      </c>
      <c r="D2279" s="68" t="s">
        <v>6396</v>
      </c>
      <c r="E2279" s="69" t="str">
        <f>VLOOKUP(A2279,'[3]Miami Frozen Q2 2025'!$B:$O,14,FALSE)</f>
        <v>Frozen</v>
      </c>
      <c r="F2279" s="69">
        <v>5</v>
      </c>
      <c r="G2279" s="70" t="s">
        <v>21</v>
      </c>
      <c r="H2279" s="71">
        <v>1.0477215999999999E-2</v>
      </c>
      <c r="I2279" s="71">
        <f>'IDS Miami Frozen Grocery'!$J2279*'IDS Miami Frozen Grocery'!$H2279</f>
        <v>0</v>
      </c>
      <c r="J2279" s="82"/>
      <c r="K2279" s="72">
        <v>30.27</v>
      </c>
      <c r="L2279" s="73">
        <f>IFERROR((#REF!*#REF!)+('IDS Miami Frozen Grocery'!$K2279*'IDS Miami Frozen Grocery'!$J2279),'IDS Miami Frozen Grocery'!$K2279*'IDS Miami Frozen Grocery'!$J2279)</f>
        <v>0</v>
      </c>
      <c r="N2279" s="46"/>
    </row>
    <row r="2280" spans="1:14" s="34" customFormat="1" ht="15" x14ac:dyDescent="0.2">
      <c r="A2280" s="65" t="s">
        <v>6397</v>
      </c>
      <c r="B2280" s="66" t="s">
        <v>5948</v>
      </c>
      <c r="C2280" s="67">
        <v>190569304517</v>
      </c>
      <c r="D2280" s="68" t="s">
        <v>6398</v>
      </c>
      <c r="E2280" s="69" t="str">
        <f>VLOOKUP(A2280,'[3]Miami Frozen Q2 2025'!$B:$O,14,FALSE)</f>
        <v>Frozen</v>
      </c>
      <c r="F2280" s="69">
        <v>6</v>
      </c>
      <c r="G2280" s="70" t="s">
        <v>21</v>
      </c>
      <c r="H2280" s="71">
        <v>9.6277120000000001E-3</v>
      </c>
      <c r="I2280" s="71">
        <f>'IDS Miami Frozen Grocery'!$J2280*'IDS Miami Frozen Grocery'!$H2280</f>
        <v>0</v>
      </c>
      <c r="J2280" s="82"/>
      <c r="K2280" s="72">
        <v>32.53</v>
      </c>
      <c r="L2280" s="73">
        <f>IFERROR((#REF!*#REF!)+('IDS Miami Frozen Grocery'!$K2280*'IDS Miami Frozen Grocery'!$J2280),'IDS Miami Frozen Grocery'!$K2280*'IDS Miami Frozen Grocery'!$J2280)</f>
        <v>0</v>
      </c>
      <c r="N2280" s="46"/>
    </row>
    <row r="2281" spans="1:14" s="34" customFormat="1" ht="15" x14ac:dyDescent="0.2">
      <c r="A2281" s="65" t="s">
        <v>6399</v>
      </c>
      <c r="B2281" s="66" t="s">
        <v>5948</v>
      </c>
      <c r="C2281" s="67" t="s">
        <v>6400</v>
      </c>
      <c r="D2281" s="68" t="s">
        <v>6401</v>
      </c>
      <c r="E2281" s="69" t="str">
        <f>VLOOKUP(A2281,'[3]Miami Frozen Q2 2025'!$B:$O,14,FALSE)</f>
        <v>Frozen</v>
      </c>
      <c r="F2281" s="69">
        <v>5</v>
      </c>
      <c r="G2281" s="70" t="s">
        <v>19</v>
      </c>
      <c r="H2281" s="71">
        <v>1.0477215999999999E-2</v>
      </c>
      <c r="I2281" s="71">
        <f>'IDS Miami Frozen Grocery'!$J2281*'IDS Miami Frozen Grocery'!$H2281</f>
        <v>0</v>
      </c>
      <c r="J2281" s="82"/>
      <c r="K2281" s="72">
        <v>30.27</v>
      </c>
      <c r="L2281" s="73">
        <f>IFERROR((#REF!*#REF!)+('IDS Miami Frozen Grocery'!$K2281*'IDS Miami Frozen Grocery'!$J2281),'IDS Miami Frozen Grocery'!$K2281*'IDS Miami Frozen Grocery'!$J2281)</f>
        <v>0</v>
      </c>
      <c r="N2281" s="46"/>
    </row>
    <row r="2282" spans="1:14" s="34" customFormat="1" ht="15" x14ac:dyDescent="0.2">
      <c r="A2282" s="65" t="s">
        <v>6402</v>
      </c>
      <c r="B2282" s="66" t="s">
        <v>5948</v>
      </c>
      <c r="C2282" s="67" t="s">
        <v>6403</v>
      </c>
      <c r="D2282" s="68" t="s">
        <v>6404</v>
      </c>
      <c r="E2282" s="69" t="str">
        <f>VLOOKUP(A2282,'[3]Miami Frozen Q2 2025'!$B:$O,14,FALSE)</f>
        <v>Frozen</v>
      </c>
      <c r="F2282" s="69">
        <v>5</v>
      </c>
      <c r="G2282" s="70" t="s">
        <v>19</v>
      </c>
      <c r="H2282" s="71">
        <v>1.0477215999999999E-2</v>
      </c>
      <c r="I2282" s="71">
        <f>'IDS Miami Frozen Grocery'!$J2282*'IDS Miami Frozen Grocery'!$H2282</f>
        <v>0</v>
      </c>
      <c r="J2282" s="82"/>
      <c r="K2282" s="72">
        <v>30.27</v>
      </c>
      <c r="L2282" s="73">
        <f>IFERROR((#REF!*#REF!)+('IDS Miami Frozen Grocery'!$K2282*'IDS Miami Frozen Grocery'!$J2282),'IDS Miami Frozen Grocery'!$K2282*'IDS Miami Frozen Grocery'!$J2282)</f>
        <v>0</v>
      </c>
      <c r="N2282" s="46"/>
    </row>
    <row r="2283" spans="1:14" s="34" customFormat="1" ht="15" x14ac:dyDescent="0.2">
      <c r="A2283" s="65" t="s">
        <v>6405</v>
      </c>
      <c r="B2283" s="66" t="s">
        <v>5948</v>
      </c>
      <c r="C2283" s="67" t="s">
        <v>6406</v>
      </c>
      <c r="D2283" s="68" t="s">
        <v>6407</v>
      </c>
      <c r="E2283" s="69" t="str">
        <f>VLOOKUP(A2283,'[3]Miami Frozen Q2 2025'!$B:$O,14,FALSE)</f>
        <v>Frozen</v>
      </c>
      <c r="F2283" s="69">
        <v>9</v>
      </c>
      <c r="G2283" s="70" t="s">
        <v>219</v>
      </c>
      <c r="H2283" s="71">
        <v>2.4069279999999998E-2</v>
      </c>
      <c r="I2283" s="71">
        <f>'IDS Miami Frozen Grocery'!$J2283*'IDS Miami Frozen Grocery'!$H2283</f>
        <v>0</v>
      </c>
      <c r="J2283" s="82"/>
      <c r="K2283" s="72">
        <v>61.12</v>
      </c>
      <c r="L2283" s="73">
        <f>IFERROR((#REF!*#REF!)+('IDS Miami Frozen Grocery'!$K2283*'IDS Miami Frozen Grocery'!$J2283),'IDS Miami Frozen Grocery'!$K2283*'IDS Miami Frozen Grocery'!$J2283)</f>
        <v>0</v>
      </c>
      <c r="N2283" s="46"/>
    </row>
    <row r="2284" spans="1:14" s="34" customFormat="1" ht="15" x14ac:dyDescent="0.2">
      <c r="A2284" s="65" t="s">
        <v>6408</v>
      </c>
      <c r="B2284" s="66" t="s">
        <v>5948</v>
      </c>
      <c r="C2284" s="67"/>
      <c r="D2284" s="68" t="s">
        <v>6409</v>
      </c>
      <c r="E2284" s="69" t="str">
        <f>VLOOKUP(A2284,'[3]Miami Frozen Q2 2025'!$B:$O,14,FALSE)</f>
        <v>Frozen</v>
      </c>
      <c r="F2284" s="69">
        <v>20</v>
      </c>
      <c r="G2284" s="70" t="s">
        <v>6410</v>
      </c>
      <c r="H2284" s="71">
        <v>0</v>
      </c>
      <c r="I2284" s="71">
        <f>'IDS Miami Frozen Grocery'!$J2284*'IDS Miami Frozen Grocery'!$H2284</f>
        <v>0</v>
      </c>
      <c r="J2284" s="82"/>
      <c r="K2284" s="72">
        <v>87</v>
      </c>
      <c r="L2284" s="73">
        <f>IFERROR((#REF!*#REF!)+('IDS Miami Frozen Grocery'!$K2284*'IDS Miami Frozen Grocery'!$J2284),'IDS Miami Frozen Grocery'!$K2284*'IDS Miami Frozen Grocery'!$J2284)</f>
        <v>0</v>
      </c>
      <c r="N2284" s="46"/>
    </row>
    <row r="2285" spans="1:14" s="34" customFormat="1" ht="15" x14ac:dyDescent="0.2">
      <c r="A2285" s="65" t="s">
        <v>6411</v>
      </c>
      <c r="B2285" s="66" t="s">
        <v>6412</v>
      </c>
      <c r="C2285" s="67"/>
      <c r="D2285" s="68" t="s">
        <v>6413</v>
      </c>
      <c r="E2285" s="69" t="str">
        <f>VLOOKUP(A2285,'[3]Miami Frozen Q2 2025'!$B:$O,14,FALSE)</f>
        <v>Frozen</v>
      </c>
      <c r="F2285" s="69">
        <v>2</v>
      </c>
      <c r="G2285" s="70" t="s">
        <v>6414</v>
      </c>
      <c r="H2285" s="71">
        <v>0</v>
      </c>
      <c r="I2285" s="71">
        <f>'IDS Miami Frozen Grocery'!$J2285*'IDS Miami Frozen Grocery'!$H2285</f>
        <v>0</v>
      </c>
      <c r="J2285" s="82"/>
      <c r="K2285" s="72">
        <v>105.82</v>
      </c>
      <c r="L2285" s="73">
        <f>IFERROR((#REF!*#REF!)+('IDS Miami Frozen Grocery'!$K2285*'IDS Miami Frozen Grocery'!$J2285),'IDS Miami Frozen Grocery'!$K2285*'IDS Miami Frozen Grocery'!$J2285)</f>
        <v>0</v>
      </c>
      <c r="N2285" s="46"/>
    </row>
    <row r="2286" spans="1:14" s="34" customFormat="1" ht="15" x14ac:dyDescent="0.2">
      <c r="A2286" s="65" t="s">
        <v>6415</v>
      </c>
      <c r="B2286" s="66" t="s">
        <v>6412</v>
      </c>
      <c r="C2286" s="67"/>
      <c r="D2286" s="68" t="s">
        <v>6416</v>
      </c>
      <c r="E2286" s="69" t="str">
        <f>VLOOKUP(A2286,'[3]Miami Frozen Q2 2025'!$B:$O,14,FALSE)</f>
        <v>Frozen</v>
      </c>
      <c r="F2286" s="69">
        <v>2</v>
      </c>
      <c r="G2286" s="70" t="s">
        <v>6417</v>
      </c>
      <c r="H2286" s="71">
        <v>0</v>
      </c>
      <c r="I2286" s="71">
        <f>'IDS Miami Frozen Grocery'!$J2286*'IDS Miami Frozen Grocery'!$H2286</f>
        <v>0</v>
      </c>
      <c r="J2286" s="82"/>
      <c r="K2286" s="72">
        <v>182.33</v>
      </c>
      <c r="L2286" s="73">
        <f>IFERROR((#REF!*#REF!)+('IDS Miami Frozen Grocery'!$K2286*'IDS Miami Frozen Grocery'!$J2286),'IDS Miami Frozen Grocery'!$K2286*'IDS Miami Frozen Grocery'!$J2286)</f>
        <v>0</v>
      </c>
      <c r="N2286" s="46"/>
    </row>
    <row r="2287" spans="1:14" s="34" customFormat="1" ht="15" x14ac:dyDescent="0.2">
      <c r="A2287" s="65" t="s">
        <v>6418</v>
      </c>
      <c r="B2287" s="66" t="s">
        <v>6412</v>
      </c>
      <c r="C2287" s="67"/>
      <c r="D2287" s="68" t="s">
        <v>6419</v>
      </c>
      <c r="E2287" s="69" t="str">
        <f>VLOOKUP(A2287,'[3]Miami Frozen Q2 2025'!$B:$O,14,FALSE)</f>
        <v>Frozen</v>
      </c>
      <c r="F2287" s="69">
        <v>2</v>
      </c>
      <c r="G2287" s="70" t="s">
        <v>6420</v>
      </c>
      <c r="H2287" s="71">
        <v>0</v>
      </c>
      <c r="I2287" s="71">
        <f>'IDS Miami Frozen Grocery'!$J2287*'IDS Miami Frozen Grocery'!$H2287</f>
        <v>0</v>
      </c>
      <c r="J2287" s="82"/>
      <c r="K2287" s="72">
        <v>125.13</v>
      </c>
      <c r="L2287" s="73">
        <f>IFERROR((#REF!*#REF!)+('IDS Miami Frozen Grocery'!$K2287*'IDS Miami Frozen Grocery'!$J2287),'IDS Miami Frozen Grocery'!$K2287*'IDS Miami Frozen Grocery'!$J2287)</f>
        <v>0</v>
      </c>
      <c r="N2287" s="46"/>
    </row>
    <row r="2288" spans="1:14" s="34" customFormat="1" ht="15.75" thickBot="1" x14ac:dyDescent="0.25">
      <c r="A2288" s="74" t="s">
        <v>6421</v>
      </c>
      <c r="B2288" s="75" t="s">
        <v>6412</v>
      </c>
      <c r="C2288" s="76"/>
      <c r="D2288" s="77" t="s">
        <v>6422</v>
      </c>
      <c r="E2288" s="69" t="str">
        <f>VLOOKUP(A2288,'[3]Miami Frozen Q2 2025'!$B:$O,14,FALSE)</f>
        <v>Frozen</v>
      </c>
      <c r="F2288" s="78">
        <v>2</v>
      </c>
      <c r="G2288" s="79" t="s">
        <v>6420</v>
      </c>
      <c r="H2288" s="71">
        <v>0</v>
      </c>
      <c r="I2288" s="80">
        <f>'IDS Miami Frozen Grocery'!$J2288*'IDS Miami Frozen Grocery'!$H2288</f>
        <v>0</v>
      </c>
      <c r="J2288" s="83"/>
      <c r="K2288" s="72">
        <v>124.44</v>
      </c>
      <c r="L2288" s="81">
        <f>IFERROR((#REF!*#REF!)+('IDS Miami Frozen Grocery'!$K2288*'IDS Miami Frozen Grocery'!$J2288),'IDS Miami Frozen Grocery'!$K2288*'IDS Miami Frozen Grocery'!$J2288)</f>
        <v>0</v>
      </c>
      <c r="N2288" s="46"/>
    </row>
    <row r="2289" spans="1:12" ht="19.5" thickBot="1" x14ac:dyDescent="0.35">
      <c r="A2289" s="85" t="s">
        <v>11</v>
      </c>
      <c r="B2289" s="86"/>
      <c r="C2289" s="86"/>
      <c r="D2289" s="86"/>
      <c r="E2289" s="86"/>
      <c r="F2289" s="86"/>
      <c r="G2289" s="86"/>
      <c r="H2289" s="86"/>
      <c r="I2289" s="86"/>
      <c r="J2289" s="86"/>
      <c r="K2289" s="87"/>
      <c r="L2289" s="53">
        <f>SUBTOTAL(109,'IDS Miami Frozen Grocery'!$L$10:$L$2288)</f>
        <v>0</v>
      </c>
    </row>
    <row r="2290" spans="1:12" x14ac:dyDescent="0.2">
      <c r="A2290" s="88"/>
      <c r="B2290" s="89"/>
      <c r="C2290" s="89"/>
      <c r="D2290" s="89"/>
      <c r="E2290" s="89"/>
      <c r="F2290" s="89"/>
      <c r="G2290" s="89"/>
      <c r="H2290" s="89"/>
      <c r="I2290" s="89"/>
      <c r="J2290" s="89"/>
      <c r="K2290" s="89"/>
      <c r="L2290" s="90"/>
    </row>
    <row r="2291" spans="1:12" x14ac:dyDescent="0.2">
      <c r="A2291" s="91"/>
      <c r="B2291" s="92"/>
      <c r="C2291" s="92"/>
      <c r="D2291" s="92"/>
      <c r="E2291" s="92"/>
      <c r="F2291" s="92"/>
      <c r="G2291" s="92"/>
      <c r="H2291" s="92"/>
      <c r="I2291" s="92"/>
      <c r="J2291" s="92"/>
      <c r="K2291" s="92"/>
      <c r="L2291" s="93"/>
    </row>
    <row r="2292" spans="1:12" ht="13.5" thickBot="1" x14ac:dyDescent="0.25">
      <c r="A2292" s="94"/>
      <c r="B2292" s="95"/>
      <c r="C2292" s="95"/>
      <c r="D2292" s="95"/>
      <c r="E2292" s="95"/>
      <c r="F2292" s="95"/>
      <c r="G2292" s="95"/>
      <c r="H2292" s="95"/>
      <c r="I2292" s="95"/>
      <c r="J2292" s="95"/>
      <c r="K2292" s="95"/>
      <c r="L2292" s="96"/>
    </row>
    <row r="2293" spans="1:12" x14ac:dyDescent="0.2">
      <c r="A2293" s="35"/>
      <c r="B2293" s="36"/>
      <c r="C2293" s="58"/>
      <c r="D2293" s="35"/>
      <c r="E2293" s="35"/>
      <c r="F2293" s="37"/>
      <c r="G2293" s="38"/>
      <c r="H2293" s="39"/>
      <c r="I2293" s="39"/>
      <c r="J2293" s="38"/>
      <c r="K2293" s="40"/>
      <c r="L2293" s="40"/>
    </row>
  </sheetData>
  <sheetProtection algorithmName="SHA-512" hashValue="zd4V+5CRVdK5xJ0F/Gm2L22OttkNq6lwNz7EmQDOQX11Lj5BbmFD6CXu2k1DHR7ix940x0tx8msTkmt1T1WDZg==" saltValue="ZEXxqQGIMoCwwRRh5gowRw==" spinCount="100000" sheet="1" autoFilter="0"/>
  <autoFilter ref="A9:L2288" xr:uid="{7CDF8C77-414F-4BB7-9F39-CC550B0A8BD6}"/>
  <mergeCells count="8">
    <mergeCell ref="A2289:K2289"/>
    <mergeCell ref="A2290:L2292"/>
    <mergeCell ref="A5:B5"/>
    <mergeCell ref="J5:K5"/>
    <mergeCell ref="A6:B6"/>
    <mergeCell ref="J6:K6"/>
    <mergeCell ref="A7:B7"/>
    <mergeCell ref="J7:K7"/>
  </mergeCells>
  <dataValidations count="1">
    <dataValidation type="whole" allowBlank="1" showInputMessage="1" showErrorMessage="1" errorTitle="Please enter number value" error="Please enter number value" sqref="J10:J2288" xr:uid="{47ACC24E-09FC-4C14-A48D-44FE794A8574}">
      <formula1>1</formula1>
      <formula2>100000000000000000</formula2>
    </dataValidation>
  </dataValidations>
  <pageMargins left="0.70866141732283472" right="0.70866141732283472" top="0.74803149606299213" bottom="0.74803149606299213" header="0.31496062992125984" footer="0.31496062992125984"/>
  <pageSetup paperSize="8" scale="56" fitToHeight="0" orientation="portrait" r:id="rId1"/>
  <headerFooter>
    <oddHeader>&amp;RPage &amp;P of &amp;N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3073" r:id="rId4" name="Check Box 1">
              <controlPr defaultSize="0" autoFill="0" autoLine="0" autoPict="0">
                <anchor moveWithCells="1">
                  <from>
                    <xdr:col>9</xdr:col>
                    <xdr:colOff>19050</xdr:colOff>
                    <xdr:row>7</xdr:row>
                    <xdr:rowOff>57150</xdr:rowOff>
                  </from>
                  <to>
                    <xdr:col>12</xdr:col>
                    <xdr:colOff>0</xdr:colOff>
                    <xdr:row>7</xdr:row>
                    <xdr:rowOff>504825</xdr:rowOff>
                  </to>
                </anchor>
              </controlPr>
            </control>
          </mc:Choice>
        </mc:AlternateContent>
      </controls>
    </mc:Choice>
  </mc:AlternateConten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72DEEB094EF9641A11CFE30CBDAD5FC" ma:contentTypeVersion="14" ma:contentTypeDescription="Create a new document." ma:contentTypeScope="" ma:versionID="2f76aeb27d657ead851be56849f3b883">
  <xsd:schema xmlns:xsd="http://www.w3.org/2001/XMLSchema" xmlns:xs="http://www.w3.org/2001/XMLSchema" xmlns:p="http://schemas.microsoft.com/office/2006/metadata/properties" xmlns:ns2="8a837e4e-7813-49e0-b5a5-1415f6d563ea" xmlns:ns3="0351ba37-f23e-42f7-b051-cb1968669646" targetNamespace="http://schemas.microsoft.com/office/2006/metadata/properties" ma:root="true" ma:fieldsID="93da4239c24fed4a0acfedd1222371e5" ns2:_="" ns3:_="">
    <xsd:import namespace="8a837e4e-7813-49e0-b5a5-1415f6d563ea"/>
    <xsd:import namespace="0351ba37-f23e-42f7-b051-cb196866964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837e4e-7813-49e0-b5a5-1415f6d563e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Image Tags" ma:readOnly="false" ma:fieldId="{5cf76f15-5ced-4ddc-b409-7134ff3c332f}" ma:taxonomyMulti="true" ma:sspId="4fd5f269-0018-4817-bfeb-3b871f31933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1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51ba37-f23e-42f7-b051-cb1968669646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12485290-6122-4803-82f4-0d04ca2e07d6}" ma:internalName="TaxCatchAll" ma:showField="CatchAllData" ma:web="0351ba37-f23e-42f7-b051-cb19686696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9C149B9-E922-4AE4-B5FE-CB1F63F751E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a837e4e-7813-49e0-b5a5-1415f6d563ea"/>
    <ds:schemaRef ds:uri="0351ba37-f23e-42f7-b051-cb196866964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87E3DC4-281F-4505-9939-B9AFBB55A62E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IDS Miami Frozen Grocery</vt:lpstr>
      <vt:lpstr>'IDS Miami Frozen Grocery'!Print_Area</vt:lpstr>
      <vt:lpstr>'IDS Miami Frozen Grocery'!Print_Titles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Shariq Minhas</dc:creator>
  <cp:keywords/>
  <dc:description/>
  <cp:lastModifiedBy>Shariq Minhas</cp:lastModifiedBy>
  <cp:revision/>
  <cp:lastPrinted>2025-01-14T12:18:34Z</cp:lastPrinted>
  <dcterms:created xsi:type="dcterms:W3CDTF">2024-05-28T08:22:55Z</dcterms:created>
  <dcterms:modified xsi:type="dcterms:W3CDTF">2025-05-01T07:22:46Z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Jet Reports Function Literals">
    <vt:lpwstr>,	;	,	{	}	[@[{0}]]	1033	19465</vt:lpwstr>
  </property>
</Properties>
</file>